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EE NR ZMOS\"/>
    </mc:Choice>
  </mc:AlternateContent>
  <xr:revisionPtr revIDLastSave="0" documentId="13_ncr:1_{3BE65F7A-B843-42B1-9D5D-CFF12AC58945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Zoznam OM" sheetId="3" r:id="rId1"/>
  </sheets>
  <definedNames>
    <definedName name="_xlnm._FilterDatabase" localSheetId="0" hidden="1">'Zoznam OM'!$A$9:$AB$1782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1310" i="3" l="1"/>
  <c r="AA1110" i="3" l="1"/>
  <c r="Z1110" i="3"/>
  <c r="Y1110" i="3"/>
  <c r="X1110" i="3"/>
  <c r="W1110" i="3"/>
  <c r="V1110" i="3"/>
  <c r="U1110" i="3"/>
  <c r="T1110" i="3"/>
  <c r="S1110" i="3"/>
  <c r="K1110" i="3"/>
  <c r="AA1109" i="3"/>
  <c r="Z1109" i="3"/>
  <c r="Y1109" i="3"/>
  <c r="X1109" i="3"/>
  <c r="W1109" i="3"/>
  <c r="V1109" i="3"/>
  <c r="U1109" i="3"/>
  <c r="T1109" i="3"/>
  <c r="S1109" i="3"/>
  <c r="K1109" i="3"/>
  <c r="AA1108" i="3"/>
  <c r="Z1108" i="3"/>
  <c r="Y1108" i="3"/>
  <c r="X1108" i="3"/>
  <c r="W1108" i="3"/>
  <c r="V1108" i="3"/>
  <c r="U1108" i="3"/>
  <c r="T1108" i="3"/>
  <c r="S1108" i="3"/>
  <c r="K1108" i="3"/>
  <c r="AA1107" i="3"/>
  <c r="Z1107" i="3"/>
  <c r="Y1107" i="3"/>
  <c r="X1107" i="3"/>
  <c r="W1107" i="3"/>
  <c r="V1107" i="3"/>
  <c r="U1107" i="3"/>
  <c r="T1107" i="3"/>
  <c r="S1107" i="3"/>
  <c r="K1107" i="3"/>
  <c r="AA1106" i="3"/>
  <c r="Z1106" i="3"/>
  <c r="Y1106" i="3"/>
  <c r="X1106" i="3"/>
  <c r="W1106" i="3"/>
  <c r="V1106" i="3"/>
  <c r="U1106" i="3"/>
  <c r="T1106" i="3"/>
  <c r="S1106" i="3"/>
  <c r="K1106" i="3"/>
  <c r="K11" i="3"/>
  <c r="K1299" i="3"/>
  <c r="K1300" i="3"/>
  <c r="K1301" i="3"/>
  <c r="K1302" i="3"/>
  <c r="K1303" i="3"/>
  <c r="K1304" i="3"/>
  <c r="K1305" i="3"/>
  <c r="K1306" i="3"/>
  <c r="K1307" i="3"/>
  <c r="K1308" i="3"/>
  <c r="K1309" i="3"/>
  <c r="K1311" i="3"/>
  <c r="K1312" i="3"/>
  <c r="K1313" i="3"/>
  <c r="K1314" i="3"/>
  <c r="K1315" i="3"/>
  <c r="K1316" i="3"/>
  <c r="K1317" i="3"/>
  <c r="K1318" i="3"/>
  <c r="K1319" i="3"/>
  <c r="K1320" i="3"/>
  <c r="K1321" i="3"/>
  <c r="K1322" i="3"/>
  <c r="K1323" i="3"/>
  <c r="K1324" i="3"/>
  <c r="K1325" i="3"/>
  <c r="K1326" i="3"/>
  <c r="K1327" i="3"/>
  <c r="K1328" i="3"/>
  <c r="K1329" i="3"/>
  <c r="K1330" i="3"/>
  <c r="K1331" i="3"/>
  <c r="K1332" i="3"/>
  <c r="K1333" i="3"/>
  <c r="K1334" i="3"/>
  <c r="K1335" i="3"/>
  <c r="K1336" i="3"/>
  <c r="K1337" i="3"/>
  <c r="K1338" i="3"/>
  <c r="K1339" i="3"/>
  <c r="K1340" i="3"/>
  <c r="K1341" i="3"/>
  <c r="K1342" i="3"/>
  <c r="K1343" i="3"/>
  <c r="K1344" i="3"/>
  <c r="K1345" i="3"/>
  <c r="K1346" i="3"/>
  <c r="K1347" i="3"/>
  <c r="K1348" i="3"/>
  <c r="K1349" i="3"/>
  <c r="K1350" i="3"/>
  <c r="K1351" i="3"/>
  <c r="K1352" i="3"/>
  <c r="K1353" i="3"/>
  <c r="K1354" i="3"/>
  <c r="K1355" i="3"/>
  <c r="K1356" i="3"/>
  <c r="K1357" i="3"/>
  <c r="K1358" i="3"/>
  <c r="K1359" i="3"/>
  <c r="K1360" i="3"/>
  <c r="K1361" i="3"/>
  <c r="K1362" i="3"/>
  <c r="K1363" i="3"/>
  <c r="K1364" i="3"/>
  <c r="K1365" i="3"/>
  <c r="K1366" i="3"/>
  <c r="K1367" i="3"/>
  <c r="K1368" i="3"/>
  <c r="K1369" i="3"/>
  <c r="K1370" i="3"/>
  <c r="K1371" i="3"/>
  <c r="K1372" i="3"/>
  <c r="K1373" i="3"/>
  <c r="K1374" i="3"/>
  <c r="K1375" i="3"/>
  <c r="K1376" i="3"/>
  <c r="K1377" i="3"/>
  <c r="K1378" i="3"/>
  <c r="K1379" i="3"/>
  <c r="K1380" i="3"/>
  <c r="K1381" i="3"/>
  <c r="K1382" i="3"/>
  <c r="K1383" i="3"/>
  <c r="K1384" i="3"/>
  <c r="K1385" i="3"/>
  <c r="K1386" i="3"/>
  <c r="K1387" i="3"/>
  <c r="K1388" i="3"/>
  <c r="K1389" i="3"/>
  <c r="K1390" i="3"/>
  <c r="K1391" i="3"/>
  <c r="K1392" i="3"/>
  <c r="K1393" i="3"/>
  <c r="K1394" i="3"/>
  <c r="K1395" i="3"/>
  <c r="K1396" i="3"/>
  <c r="K1397" i="3"/>
  <c r="K1398" i="3"/>
  <c r="K1399" i="3"/>
  <c r="K1400" i="3"/>
  <c r="K1401" i="3"/>
  <c r="K1402" i="3"/>
  <c r="K1403" i="3"/>
  <c r="K1404" i="3"/>
  <c r="K1405" i="3"/>
  <c r="K1406" i="3"/>
  <c r="K1407" i="3"/>
  <c r="K1408" i="3"/>
  <c r="K1409" i="3"/>
  <c r="K1410" i="3"/>
  <c r="K1411" i="3"/>
  <c r="K1412" i="3"/>
  <c r="K1413" i="3"/>
  <c r="K1414" i="3"/>
  <c r="K1415" i="3"/>
  <c r="K1416" i="3"/>
  <c r="K1417" i="3"/>
  <c r="K1418" i="3"/>
  <c r="K1419" i="3"/>
  <c r="K1420" i="3"/>
  <c r="K1421" i="3"/>
  <c r="K1422" i="3"/>
  <c r="K1423" i="3"/>
  <c r="K1424" i="3"/>
  <c r="K1425" i="3"/>
  <c r="K1426" i="3"/>
  <c r="K1427" i="3"/>
  <c r="K1428" i="3"/>
  <c r="K1429" i="3"/>
  <c r="K1430" i="3"/>
  <c r="K1431" i="3"/>
  <c r="K1432" i="3"/>
  <c r="K1433" i="3"/>
  <c r="K1434" i="3"/>
  <c r="K1435" i="3"/>
  <c r="K1436" i="3"/>
  <c r="K1437" i="3"/>
  <c r="K1438" i="3"/>
  <c r="K1439" i="3"/>
  <c r="K1440" i="3"/>
  <c r="K1441" i="3"/>
  <c r="K1442" i="3"/>
  <c r="K1443" i="3"/>
  <c r="K1444" i="3"/>
  <c r="K1445" i="3"/>
  <c r="K1446" i="3"/>
  <c r="K1447" i="3"/>
  <c r="K1448" i="3"/>
  <c r="K1449" i="3"/>
  <c r="K1450" i="3"/>
  <c r="K1451" i="3"/>
  <c r="K1452" i="3"/>
  <c r="K1453" i="3"/>
  <c r="K1454" i="3"/>
  <c r="K1455" i="3"/>
  <c r="K1456" i="3"/>
  <c r="K1457" i="3"/>
  <c r="K1458" i="3"/>
  <c r="K1459" i="3"/>
  <c r="K1460" i="3"/>
  <c r="K1461" i="3"/>
  <c r="K1462" i="3"/>
  <c r="K1463" i="3"/>
  <c r="K1464" i="3"/>
  <c r="K1465" i="3"/>
  <c r="K1466" i="3"/>
  <c r="K1467" i="3"/>
  <c r="K1468" i="3"/>
  <c r="K1469" i="3"/>
  <c r="K1470" i="3"/>
  <c r="K1471" i="3"/>
  <c r="K1472" i="3"/>
  <c r="K1473" i="3"/>
  <c r="K1474" i="3"/>
  <c r="K1475" i="3"/>
  <c r="K1476" i="3"/>
  <c r="K1477" i="3"/>
  <c r="K1478" i="3"/>
  <c r="K1479" i="3"/>
  <c r="K1480" i="3"/>
  <c r="K1481" i="3"/>
  <c r="K1482" i="3"/>
  <c r="K1483" i="3"/>
  <c r="K1484" i="3"/>
  <c r="K1485" i="3"/>
  <c r="K1486" i="3"/>
  <c r="K1487" i="3"/>
  <c r="K1488" i="3"/>
  <c r="K1489" i="3"/>
  <c r="K1490" i="3"/>
  <c r="K1491" i="3"/>
  <c r="K1492" i="3"/>
  <c r="K1493" i="3"/>
  <c r="K1494" i="3"/>
  <c r="K1495" i="3"/>
  <c r="K1496" i="3"/>
  <c r="K1497" i="3"/>
  <c r="K1498" i="3"/>
  <c r="K1499" i="3"/>
  <c r="K1500" i="3"/>
  <c r="K1501" i="3"/>
  <c r="K1502" i="3"/>
  <c r="K1503" i="3"/>
  <c r="K1504" i="3"/>
  <c r="K1505" i="3"/>
  <c r="K1506" i="3"/>
  <c r="K1507" i="3"/>
  <c r="K1508" i="3"/>
  <c r="K1509" i="3"/>
  <c r="K1510" i="3"/>
  <c r="K1511" i="3"/>
  <c r="K1512" i="3"/>
  <c r="K1513" i="3"/>
  <c r="K1514" i="3"/>
  <c r="K1515" i="3"/>
  <c r="K1516" i="3"/>
  <c r="K1517" i="3"/>
  <c r="K1518" i="3"/>
  <c r="K1519" i="3"/>
  <c r="K1520" i="3"/>
  <c r="K1521" i="3"/>
  <c r="K1522" i="3"/>
  <c r="K1523" i="3"/>
  <c r="K1524" i="3"/>
  <c r="K1525" i="3"/>
  <c r="K1526" i="3"/>
  <c r="K1527" i="3"/>
  <c r="K1528" i="3"/>
  <c r="K1529" i="3"/>
  <c r="K1530" i="3"/>
  <c r="K1531" i="3"/>
  <c r="K1532" i="3"/>
  <c r="K1533" i="3"/>
  <c r="K1534" i="3"/>
  <c r="K1535" i="3"/>
  <c r="K1536" i="3"/>
  <c r="K1537" i="3"/>
  <c r="K1538" i="3"/>
  <c r="K1539" i="3"/>
  <c r="K1540" i="3"/>
  <c r="K1541" i="3"/>
  <c r="K1542" i="3"/>
  <c r="K1543" i="3"/>
  <c r="K1544" i="3"/>
  <c r="K1545" i="3"/>
  <c r="K1546" i="3"/>
  <c r="K1547" i="3"/>
  <c r="K1548" i="3"/>
  <c r="K1549" i="3"/>
  <c r="K1550" i="3"/>
  <c r="K1551" i="3"/>
  <c r="K1552" i="3"/>
  <c r="K1553" i="3"/>
  <c r="K1554" i="3"/>
  <c r="K1555" i="3"/>
  <c r="K1556" i="3"/>
  <c r="K1557" i="3"/>
  <c r="K1558" i="3"/>
  <c r="K1559" i="3"/>
  <c r="K1560" i="3"/>
  <c r="K1561" i="3"/>
  <c r="K1562" i="3"/>
  <c r="K1563" i="3"/>
  <c r="K1564" i="3"/>
  <c r="K1565" i="3"/>
  <c r="K1566" i="3"/>
  <c r="K1567" i="3"/>
  <c r="K1568" i="3"/>
  <c r="K1569" i="3"/>
  <c r="K1570" i="3"/>
  <c r="K1571" i="3"/>
  <c r="K1572" i="3"/>
  <c r="K1573" i="3"/>
  <c r="K1574" i="3"/>
  <c r="K1575" i="3"/>
  <c r="K1576" i="3"/>
  <c r="K1577" i="3"/>
  <c r="K1578" i="3"/>
  <c r="K1579" i="3"/>
  <c r="K1580" i="3"/>
  <c r="K1581" i="3"/>
  <c r="K1582" i="3"/>
  <c r="K1583" i="3"/>
  <c r="K1584" i="3"/>
  <c r="K1585" i="3"/>
  <c r="K1586" i="3"/>
  <c r="K1587" i="3"/>
  <c r="K1588" i="3"/>
  <c r="K1589" i="3"/>
  <c r="K1590" i="3"/>
  <c r="K1591" i="3"/>
  <c r="K1592" i="3"/>
  <c r="K1593" i="3"/>
  <c r="K1594" i="3"/>
  <c r="K1595" i="3"/>
  <c r="K1596" i="3"/>
  <c r="K1597" i="3"/>
  <c r="K1598" i="3"/>
  <c r="K1599" i="3"/>
  <c r="K1600" i="3"/>
  <c r="K1601" i="3"/>
  <c r="K1602" i="3"/>
  <c r="K1603" i="3"/>
  <c r="K1604" i="3"/>
  <c r="K1605" i="3"/>
  <c r="K1606" i="3"/>
  <c r="K1607" i="3"/>
  <c r="K1608" i="3"/>
  <c r="K1609" i="3"/>
  <c r="K1610" i="3"/>
  <c r="K1611" i="3"/>
  <c r="K1612" i="3"/>
  <c r="K1613" i="3"/>
  <c r="K1614" i="3"/>
  <c r="K1615" i="3"/>
  <c r="K1616" i="3"/>
  <c r="K1617" i="3"/>
  <c r="K1618" i="3"/>
  <c r="K1619" i="3"/>
  <c r="K1620" i="3"/>
  <c r="K1621" i="3"/>
  <c r="K1622" i="3"/>
  <c r="K1623" i="3"/>
  <c r="K1624" i="3"/>
  <c r="K1625" i="3"/>
  <c r="K1626" i="3"/>
  <c r="K1627" i="3"/>
  <c r="K1628" i="3"/>
  <c r="K1629" i="3"/>
  <c r="K1630" i="3"/>
  <c r="K1631" i="3"/>
  <c r="K1632" i="3"/>
  <c r="K1633" i="3"/>
  <c r="K1634" i="3"/>
  <c r="K1635" i="3"/>
  <c r="K1636" i="3"/>
  <c r="K1637" i="3"/>
  <c r="K1638" i="3"/>
  <c r="K1639" i="3"/>
  <c r="K1640" i="3"/>
  <c r="K1641" i="3"/>
  <c r="K1642" i="3"/>
  <c r="K1643" i="3"/>
  <c r="K1644" i="3"/>
  <c r="K1645" i="3"/>
  <c r="K1646" i="3"/>
  <c r="K1647" i="3"/>
  <c r="K1648" i="3"/>
  <c r="K1649" i="3"/>
  <c r="K1650" i="3"/>
  <c r="K1651" i="3"/>
  <c r="K1652" i="3"/>
  <c r="K1653" i="3"/>
  <c r="K1654" i="3"/>
  <c r="K1655" i="3"/>
  <c r="K1656" i="3"/>
  <c r="K1657" i="3"/>
  <c r="K1658" i="3"/>
  <c r="K1659" i="3"/>
  <c r="K1660" i="3"/>
  <c r="K1661" i="3"/>
  <c r="K1662" i="3"/>
  <c r="K1663" i="3"/>
  <c r="K1664" i="3"/>
  <c r="K1665" i="3"/>
  <c r="K1666" i="3"/>
  <c r="K1667" i="3"/>
  <c r="K1668" i="3"/>
  <c r="K1669" i="3"/>
  <c r="K1670" i="3"/>
  <c r="K1671" i="3"/>
  <c r="K1672" i="3"/>
  <c r="K1673" i="3"/>
  <c r="K1674" i="3"/>
  <c r="K1675" i="3"/>
  <c r="K1676" i="3"/>
  <c r="K1677" i="3"/>
  <c r="K1678" i="3"/>
  <c r="K1679" i="3"/>
  <c r="K1680" i="3"/>
  <c r="K1681" i="3"/>
  <c r="K1682" i="3"/>
  <c r="K1683" i="3"/>
  <c r="K1684" i="3"/>
  <c r="K1685" i="3"/>
  <c r="K1686" i="3"/>
  <c r="K1687" i="3"/>
  <c r="K1688" i="3"/>
  <c r="K1689" i="3"/>
  <c r="K1690" i="3"/>
  <c r="K1691" i="3"/>
  <c r="K1692" i="3"/>
  <c r="K1693" i="3"/>
  <c r="K1694" i="3"/>
  <c r="K1695" i="3"/>
  <c r="K1696" i="3"/>
  <c r="K1697" i="3"/>
  <c r="K1698" i="3"/>
  <c r="K1699" i="3"/>
  <c r="K1700" i="3"/>
  <c r="K1701" i="3"/>
  <c r="K1702" i="3"/>
  <c r="K1703" i="3"/>
  <c r="K1704" i="3"/>
  <c r="K1705" i="3"/>
  <c r="K1706" i="3"/>
  <c r="K1707" i="3"/>
  <c r="K1708" i="3"/>
  <c r="K1709" i="3"/>
  <c r="K1710" i="3"/>
  <c r="K1711" i="3"/>
  <c r="K1712" i="3"/>
  <c r="K1713" i="3"/>
  <c r="K1714" i="3"/>
  <c r="K1715" i="3"/>
  <c r="K1716" i="3"/>
  <c r="K1717" i="3"/>
  <c r="K1718" i="3"/>
  <c r="K1719" i="3"/>
  <c r="K1720" i="3"/>
  <c r="K1721" i="3"/>
  <c r="K1722" i="3"/>
  <c r="K1723" i="3"/>
  <c r="K1724" i="3"/>
  <c r="K1725" i="3"/>
  <c r="K1726" i="3"/>
  <c r="K1727" i="3"/>
  <c r="K1728" i="3"/>
  <c r="K1729" i="3"/>
  <c r="K1730" i="3"/>
  <c r="K1731" i="3"/>
  <c r="K1732" i="3"/>
  <c r="K1733" i="3"/>
  <c r="K1734" i="3"/>
  <c r="K1735" i="3"/>
  <c r="K1736" i="3"/>
  <c r="K1737" i="3"/>
  <c r="K1738" i="3"/>
  <c r="K1739" i="3"/>
  <c r="K1740" i="3"/>
  <c r="K1741" i="3"/>
  <c r="K1742" i="3"/>
  <c r="K1743" i="3"/>
  <c r="K1744" i="3"/>
  <c r="K1745" i="3"/>
  <c r="K1746" i="3"/>
  <c r="K1747" i="3"/>
  <c r="K1748" i="3"/>
  <c r="K1749" i="3"/>
  <c r="K1750" i="3"/>
  <c r="K1751" i="3"/>
  <c r="K1752" i="3"/>
  <c r="K1753" i="3"/>
  <c r="K1754" i="3"/>
  <c r="K1755" i="3"/>
  <c r="K1756" i="3"/>
  <c r="K1757" i="3"/>
  <c r="K1758" i="3"/>
  <c r="K1759" i="3"/>
  <c r="K1760" i="3"/>
  <c r="K1761" i="3"/>
  <c r="K1762" i="3"/>
  <c r="K1763" i="3"/>
  <c r="K1764" i="3"/>
  <c r="K1765" i="3"/>
  <c r="K1766" i="3"/>
  <c r="K1767" i="3"/>
  <c r="K1768" i="3"/>
  <c r="K1769" i="3"/>
  <c r="K1770" i="3"/>
  <c r="K1771" i="3"/>
  <c r="K1772" i="3"/>
  <c r="K1773" i="3"/>
  <c r="K1774" i="3"/>
  <c r="K1775" i="3"/>
  <c r="K1776" i="3"/>
  <c r="K1777" i="3"/>
  <c r="K1778" i="3"/>
  <c r="K1779" i="3"/>
  <c r="K1780" i="3"/>
  <c r="K1781" i="3"/>
  <c r="K1782" i="3"/>
  <c r="K24" i="3"/>
  <c r="K25" i="3"/>
  <c r="K26" i="3"/>
  <c r="K27" i="3"/>
  <c r="K28" i="3"/>
  <c r="K29" i="3"/>
  <c r="K30" i="3"/>
  <c r="K31" i="3"/>
  <c r="K32" i="3"/>
  <c r="K33" i="3"/>
  <c r="K34" i="3"/>
  <c r="K35" i="3"/>
  <c r="K36" i="3"/>
  <c r="K37" i="3"/>
  <c r="K38" i="3"/>
  <c r="K39" i="3"/>
  <c r="K40" i="3"/>
  <c r="K41" i="3"/>
  <c r="K42" i="3"/>
  <c r="K43" i="3"/>
  <c r="K44" i="3"/>
  <c r="K45" i="3"/>
  <c r="K46" i="3"/>
  <c r="K47" i="3"/>
  <c r="K48" i="3"/>
  <c r="K49" i="3"/>
  <c r="K50" i="3"/>
  <c r="K51" i="3"/>
  <c r="K52" i="3"/>
  <c r="K53" i="3"/>
  <c r="K54" i="3"/>
  <c r="K55" i="3"/>
  <c r="K56" i="3"/>
  <c r="K57" i="3"/>
  <c r="K58" i="3"/>
  <c r="K59" i="3"/>
  <c r="K60" i="3"/>
  <c r="K61" i="3"/>
  <c r="K62" i="3"/>
  <c r="K63" i="3"/>
  <c r="K64" i="3"/>
  <c r="K65" i="3"/>
  <c r="K66" i="3"/>
  <c r="K67" i="3"/>
  <c r="K68" i="3"/>
  <c r="K69" i="3"/>
  <c r="K70" i="3"/>
  <c r="K71" i="3"/>
  <c r="K72" i="3"/>
  <c r="K73" i="3"/>
  <c r="K74" i="3"/>
  <c r="K75" i="3"/>
  <c r="K76" i="3"/>
  <c r="K77" i="3"/>
  <c r="K78" i="3"/>
  <c r="K79" i="3"/>
  <c r="K80" i="3"/>
  <c r="K81" i="3"/>
  <c r="K82" i="3"/>
  <c r="K83" i="3"/>
  <c r="K84" i="3"/>
  <c r="K85" i="3"/>
  <c r="K86" i="3"/>
  <c r="K87" i="3"/>
  <c r="K88" i="3"/>
  <c r="K89" i="3"/>
  <c r="K90" i="3"/>
  <c r="K91" i="3"/>
  <c r="K92" i="3"/>
  <c r="K93" i="3"/>
  <c r="K94" i="3"/>
  <c r="K95" i="3"/>
  <c r="K96" i="3"/>
  <c r="K97" i="3"/>
  <c r="K98" i="3"/>
  <c r="K99" i="3"/>
  <c r="K100" i="3"/>
  <c r="K101" i="3"/>
  <c r="K102" i="3"/>
  <c r="K103" i="3"/>
  <c r="K104" i="3"/>
  <c r="K105" i="3"/>
  <c r="K106" i="3"/>
  <c r="K107" i="3"/>
  <c r="K108" i="3"/>
  <c r="K109" i="3"/>
  <c r="K110" i="3"/>
  <c r="K111" i="3"/>
  <c r="K112" i="3"/>
  <c r="K113" i="3"/>
  <c r="K114" i="3"/>
  <c r="K115" i="3"/>
  <c r="K116" i="3"/>
  <c r="K117" i="3"/>
  <c r="K118" i="3"/>
  <c r="K119" i="3"/>
  <c r="K120" i="3"/>
  <c r="K121" i="3"/>
  <c r="K122" i="3"/>
  <c r="K123" i="3"/>
  <c r="K124" i="3"/>
  <c r="K125" i="3"/>
  <c r="K126" i="3"/>
  <c r="K127" i="3"/>
  <c r="K128" i="3"/>
  <c r="K129" i="3"/>
  <c r="K130" i="3"/>
  <c r="K131" i="3"/>
  <c r="K132" i="3"/>
  <c r="K133" i="3"/>
  <c r="K134" i="3"/>
  <c r="K135" i="3"/>
  <c r="K136" i="3"/>
  <c r="K137" i="3"/>
  <c r="K138" i="3"/>
  <c r="K139" i="3"/>
  <c r="K140" i="3"/>
  <c r="K141" i="3"/>
  <c r="K142" i="3"/>
  <c r="K143" i="3"/>
  <c r="K144" i="3"/>
  <c r="K145" i="3"/>
  <c r="K146" i="3"/>
  <c r="K147" i="3"/>
  <c r="K148" i="3"/>
  <c r="K149" i="3"/>
  <c r="K150" i="3"/>
  <c r="K151" i="3"/>
  <c r="K152" i="3"/>
  <c r="K153" i="3"/>
  <c r="K154" i="3"/>
  <c r="K155" i="3"/>
  <c r="K156" i="3"/>
  <c r="K157" i="3"/>
  <c r="K158" i="3"/>
  <c r="K159" i="3"/>
  <c r="K160" i="3"/>
  <c r="K161" i="3"/>
  <c r="K162" i="3"/>
  <c r="K163" i="3"/>
  <c r="K164" i="3"/>
  <c r="K165" i="3"/>
  <c r="K166" i="3"/>
  <c r="K167" i="3"/>
  <c r="K168" i="3"/>
  <c r="K169" i="3"/>
  <c r="K170" i="3"/>
  <c r="K171" i="3"/>
  <c r="K172" i="3"/>
  <c r="K174" i="3"/>
  <c r="K175" i="3"/>
  <c r="K176" i="3"/>
  <c r="K177" i="3"/>
  <c r="K178" i="3"/>
  <c r="K179" i="3"/>
  <c r="K180" i="3"/>
  <c r="K181" i="3"/>
  <c r="K182" i="3"/>
  <c r="K183" i="3"/>
  <c r="K184" i="3"/>
  <c r="K185" i="3"/>
  <c r="K186" i="3"/>
  <c r="K187" i="3"/>
  <c r="K188" i="3"/>
  <c r="K189" i="3"/>
  <c r="K190" i="3"/>
  <c r="K191" i="3"/>
  <c r="K192" i="3"/>
  <c r="K193" i="3"/>
  <c r="K194" i="3"/>
  <c r="K195" i="3"/>
  <c r="K196" i="3"/>
  <c r="K197" i="3"/>
  <c r="K198" i="3"/>
  <c r="K199" i="3"/>
  <c r="K200" i="3"/>
  <c r="K201" i="3"/>
  <c r="K202" i="3"/>
  <c r="K203" i="3"/>
  <c r="K204" i="3"/>
  <c r="K205" i="3"/>
  <c r="K206" i="3"/>
  <c r="K207" i="3"/>
  <c r="K208" i="3"/>
  <c r="K209" i="3"/>
  <c r="K210" i="3"/>
  <c r="K211" i="3"/>
  <c r="K212" i="3"/>
  <c r="K213" i="3"/>
  <c r="K214" i="3"/>
  <c r="K215" i="3"/>
  <c r="K216" i="3"/>
  <c r="K217" i="3"/>
  <c r="K218" i="3"/>
  <c r="K219" i="3"/>
  <c r="K220" i="3"/>
  <c r="K221" i="3"/>
  <c r="K222" i="3"/>
  <c r="K223" i="3"/>
  <c r="K224" i="3"/>
  <c r="K225" i="3"/>
  <c r="K226" i="3"/>
  <c r="K227" i="3"/>
  <c r="K228" i="3"/>
  <c r="K229" i="3"/>
  <c r="K230" i="3"/>
  <c r="K231" i="3"/>
  <c r="K232" i="3"/>
  <c r="K233" i="3"/>
  <c r="K234" i="3"/>
  <c r="K235" i="3"/>
  <c r="K236" i="3"/>
  <c r="K237" i="3"/>
  <c r="K238" i="3"/>
  <c r="K239" i="3"/>
  <c r="K240" i="3"/>
  <c r="K241" i="3"/>
  <c r="K242" i="3"/>
  <c r="K243" i="3"/>
  <c r="K244" i="3"/>
  <c r="K245" i="3"/>
  <c r="K246" i="3"/>
  <c r="K247" i="3"/>
  <c r="K248" i="3"/>
  <c r="K249" i="3"/>
  <c r="K250" i="3"/>
  <c r="K251" i="3"/>
  <c r="K252" i="3"/>
  <c r="K253" i="3"/>
  <c r="K254" i="3"/>
  <c r="K255" i="3"/>
  <c r="K256" i="3"/>
  <c r="K257" i="3"/>
  <c r="K258" i="3"/>
  <c r="K259" i="3"/>
  <c r="K260" i="3"/>
  <c r="K261" i="3"/>
  <c r="K262" i="3"/>
  <c r="K263" i="3"/>
  <c r="K264" i="3"/>
  <c r="K265" i="3"/>
  <c r="K266" i="3"/>
  <c r="K267" i="3"/>
  <c r="K268" i="3"/>
  <c r="K269" i="3"/>
  <c r="K270" i="3"/>
  <c r="K271" i="3"/>
  <c r="K272" i="3"/>
  <c r="K273" i="3"/>
  <c r="K274" i="3"/>
  <c r="K275" i="3"/>
  <c r="K276" i="3"/>
  <c r="K277" i="3"/>
  <c r="K278" i="3"/>
  <c r="K279" i="3"/>
  <c r="K280" i="3"/>
  <c r="K281" i="3"/>
  <c r="K282" i="3"/>
  <c r="K283" i="3"/>
  <c r="K284" i="3"/>
  <c r="K285" i="3"/>
  <c r="K286" i="3"/>
  <c r="K287" i="3"/>
  <c r="K288" i="3"/>
  <c r="K289" i="3"/>
  <c r="K290" i="3"/>
  <c r="K291" i="3"/>
  <c r="K292" i="3"/>
  <c r="K293" i="3"/>
  <c r="K294" i="3"/>
  <c r="K295" i="3"/>
  <c r="K296" i="3"/>
  <c r="K297" i="3"/>
  <c r="K298" i="3"/>
  <c r="K299" i="3"/>
  <c r="K300" i="3"/>
  <c r="K301" i="3"/>
  <c r="K302" i="3"/>
  <c r="K303" i="3"/>
  <c r="K304" i="3"/>
  <c r="K305" i="3"/>
  <c r="K306" i="3"/>
  <c r="K307" i="3"/>
  <c r="K308" i="3"/>
  <c r="K309" i="3"/>
  <c r="K310" i="3"/>
  <c r="K311" i="3"/>
  <c r="K312" i="3"/>
  <c r="K313" i="3"/>
  <c r="K314" i="3"/>
  <c r="K315" i="3"/>
  <c r="K316" i="3"/>
  <c r="K317" i="3"/>
  <c r="K318" i="3"/>
  <c r="K319" i="3"/>
  <c r="K320" i="3"/>
  <c r="K321" i="3"/>
  <c r="K322" i="3"/>
  <c r="K323" i="3"/>
  <c r="K324" i="3"/>
  <c r="K325" i="3"/>
  <c r="K326" i="3"/>
  <c r="K327" i="3"/>
  <c r="K328" i="3"/>
  <c r="K329" i="3"/>
  <c r="K330" i="3"/>
  <c r="K331" i="3"/>
  <c r="K332" i="3"/>
  <c r="K333" i="3"/>
  <c r="K334" i="3"/>
  <c r="K335" i="3"/>
  <c r="K336" i="3"/>
  <c r="K337" i="3"/>
  <c r="K338" i="3"/>
  <c r="K339" i="3"/>
  <c r="K340" i="3"/>
  <c r="K341" i="3"/>
  <c r="K342" i="3"/>
  <c r="K343" i="3"/>
  <c r="K344" i="3"/>
  <c r="K345" i="3"/>
  <c r="K346" i="3"/>
  <c r="K347" i="3"/>
  <c r="K348" i="3"/>
  <c r="K349" i="3"/>
  <c r="K350" i="3"/>
  <c r="K351" i="3"/>
  <c r="K352" i="3"/>
  <c r="K353" i="3"/>
  <c r="K354" i="3"/>
  <c r="K355" i="3"/>
  <c r="K356" i="3"/>
  <c r="K357" i="3"/>
  <c r="K358" i="3"/>
  <c r="K359" i="3"/>
  <c r="K360" i="3"/>
  <c r="K361" i="3"/>
  <c r="K362" i="3"/>
  <c r="K363" i="3"/>
  <c r="K364" i="3"/>
  <c r="K365" i="3"/>
  <c r="K366" i="3"/>
  <c r="K367" i="3"/>
  <c r="K368" i="3"/>
  <c r="K369" i="3"/>
  <c r="K370" i="3"/>
  <c r="K371" i="3"/>
  <c r="K372" i="3"/>
  <c r="K373" i="3"/>
  <c r="K374" i="3"/>
  <c r="K375" i="3"/>
  <c r="K376" i="3"/>
  <c r="K377" i="3"/>
  <c r="K378" i="3"/>
  <c r="K379" i="3"/>
  <c r="K380" i="3"/>
  <c r="K381" i="3"/>
  <c r="K382" i="3"/>
  <c r="K383" i="3"/>
  <c r="K384" i="3"/>
  <c r="K385" i="3"/>
  <c r="K386" i="3"/>
  <c r="K387" i="3"/>
  <c r="K388" i="3"/>
  <c r="K389" i="3"/>
  <c r="K390" i="3"/>
  <c r="K391" i="3"/>
  <c r="K392" i="3"/>
  <c r="K393" i="3"/>
  <c r="K394" i="3"/>
  <c r="K395" i="3"/>
  <c r="K396" i="3"/>
  <c r="K397" i="3"/>
  <c r="K398" i="3"/>
  <c r="K399" i="3"/>
  <c r="K400" i="3"/>
  <c r="K401" i="3"/>
  <c r="K402" i="3"/>
  <c r="K403" i="3"/>
  <c r="K404" i="3"/>
  <c r="K405" i="3"/>
  <c r="K406" i="3"/>
  <c r="K407" i="3"/>
  <c r="K408" i="3"/>
  <c r="K409" i="3"/>
  <c r="K410" i="3"/>
  <c r="K411" i="3"/>
  <c r="K412" i="3"/>
  <c r="K413" i="3"/>
  <c r="K414" i="3"/>
  <c r="K415" i="3"/>
  <c r="K416" i="3"/>
  <c r="K417" i="3"/>
  <c r="K418" i="3"/>
  <c r="K419" i="3"/>
  <c r="K420" i="3"/>
  <c r="K421" i="3"/>
  <c r="K422" i="3"/>
  <c r="K423" i="3"/>
  <c r="K424" i="3"/>
  <c r="K425" i="3"/>
  <c r="K426" i="3"/>
  <c r="K427" i="3"/>
  <c r="K428" i="3"/>
  <c r="K429" i="3"/>
  <c r="K430" i="3"/>
  <c r="K431" i="3"/>
  <c r="K432" i="3"/>
  <c r="K433" i="3"/>
  <c r="K434" i="3"/>
  <c r="K435" i="3"/>
  <c r="K436" i="3"/>
  <c r="K437" i="3"/>
  <c r="K438" i="3"/>
  <c r="K439" i="3"/>
  <c r="K440" i="3"/>
  <c r="K441" i="3"/>
  <c r="K442" i="3"/>
  <c r="K443" i="3"/>
  <c r="K444" i="3"/>
  <c r="K445" i="3"/>
  <c r="K446" i="3"/>
  <c r="K447" i="3"/>
  <c r="K448" i="3"/>
  <c r="K449" i="3"/>
  <c r="K450" i="3"/>
  <c r="K451" i="3"/>
  <c r="K452" i="3"/>
  <c r="K453" i="3"/>
  <c r="K454" i="3"/>
  <c r="K455" i="3"/>
  <c r="K456" i="3"/>
  <c r="K457" i="3"/>
  <c r="K458" i="3"/>
  <c r="K459" i="3"/>
  <c r="K460" i="3"/>
  <c r="K461" i="3"/>
  <c r="K462" i="3"/>
  <c r="K463" i="3"/>
  <c r="K464" i="3"/>
  <c r="K465" i="3"/>
  <c r="K466" i="3"/>
  <c r="K467" i="3"/>
  <c r="K468" i="3"/>
  <c r="K469" i="3"/>
  <c r="K470" i="3"/>
  <c r="K471" i="3"/>
  <c r="K472" i="3"/>
  <c r="K473" i="3"/>
  <c r="K474" i="3"/>
  <c r="K475" i="3"/>
  <c r="K476" i="3"/>
  <c r="K477" i="3"/>
  <c r="K478" i="3"/>
  <c r="K479" i="3"/>
  <c r="K480" i="3"/>
  <c r="K481" i="3"/>
  <c r="K482" i="3"/>
  <c r="K483" i="3"/>
  <c r="K484" i="3"/>
  <c r="K485" i="3"/>
  <c r="K486" i="3"/>
  <c r="K487" i="3"/>
  <c r="K488" i="3"/>
  <c r="K489" i="3"/>
  <c r="K490" i="3"/>
  <c r="K491" i="3"/>
  <c r="K492" i="3"/>
  <c r="K493" i="3"/>
  <c r="K494" i="3"/>
  <c r="K495" i="3"/>
  <c r="K496" i="3"/>
  <c r="K497" i="3"/>
  <c r="K498" i="3"/>
  <c r="K499" i="3"/>
  <c r="K500" i="3"/>
  <c r="K501" i="3"/>
  <c r="K502" i="3"/>
  <c r="K503" i="3"/>
  <c r="K504" i="3"/>
  <c r="K505" i="3"/>
  <c r="K506" i="3"/>
  <c r="K507" i="3"/>
  <c r="K508" i="3"/>
  <c r="K509" i="3"/>
  <c r="K510" i="3"/>
  <c r="K511" i="3"/>
  <c r="K512" i="3"/>
  <c r="K513" i="3"/>
  <c r="K514" i="3"/>
  <c r="K515" i="3"/>
  <c r="K516" i="3"/>
  <c r="K517" i="3"/>
  <c r="K518" i="3"/>
  <c r="K519" i="3"/>
  <c r="K520" i="3"/>
  <c r="K521" i="3"/>
  <c r="K522" i="3"/>
  <c r="K523" i="3"/>
  <c r="K524" i="3"/>
  <c r="K525" i="3"/>
  <c r="K526" i="3"/>
  <c r="K527" i="3"/>
  <c r="K528" i="3"/>
  <c r="K529" i="3"/>
  <c r="K530" i="3"/>
  <c r="K531" i="3"/>
  <c r="K532" i="3"/>
  <c r="K533" i="3"/>
  <c r="K534" i="3"/>
  <c r="K535" i="3"/>
  <c r="K536" i="3"/>
  <c r="K537" i="3"/>
  <c r="K538" i="3"/>
  <c r="K539" i="3"/>
  <c r="K540" i="3"/>
  <c r="K541" i="3"/>
  <c r="K542" i="3"/>
  <c r="K543" i="3"/>
  <c r="K544" i="3"/>
  <c r="K545" i="3"/>
  <c r="K546" i="3"/>
  <c r="K547" i="3"/>
  <c r="K548" i="3"/>
  <c r="K549" i="3"/>
  <c r="K550" i="3"/>
  <c r="K551" i="3"/>
  <c r="K552" i="3"/>
  <c r="K553" i="3"/>
  <c r="K554" i="3"/>
  <c r="K555" i="3"/>
  <c r="K556" i="3"/>
  <c r="K557" i="3"/>
  <c r="K558" i="3"/>
  <c r="K559" i="3"/>
  <c r="K560" i="3"/>
  <c r="K561" i="3"/>
  <c r="K562" i="3"/>
  <c r="K563" i="3"/>
  <c r="K564" i="3"/>
  <c r="K565" i="3"/>
  <c r="K566" i="3"/>
  <c r="K567" i="3"/>
  <c r="K568" i="3"/>
  <c r="K569" i="3"/>
  <c r="K570" i="3"/>
  <c r="K571" i="3"/>
  <c r="K572" i="3"/>
  <c r="K573" i="3"/>
  <c r="K574" i="3"/>
  <c r="K575" i="3"/>
  <c r="K576" i="3"/>
  <c r="K577" i="3"/>
  <c r="K578" i="3"/>
  <c r="K579" i="3"/>
  <c r="K580" i="3"/>
  <c r="K581" i="3"/>
  <c r="K582" i="3"/>
  <c r="K583" i="3"/>
  <c r="K584" i="3"/>
  <c r="K585" i="3"/>
  <c r="K586" i="3"/>
  <c r="K587" i="3"/>
  <c r="K588" i="3"/>
  <c r="K589" i="3"/>
  <c r="K590" i="3"/>
  <c r="K591" i="3"/>
  <c r="K592" i="3"/>
  <c r="K593" i="3"/>
  <c r="K594" i="3"/>
  <c r="K595" i="3"/>
  <c r="K596" i="3"/>
  <c r="K597" i="3"/>
  <c r="K598" i="3"/>
  <c r="K599" i="3"/>
  <c r="K600" i="3"/>
  <c r="K601" i="3"/>
  <c r="K602" i="3"/>
  <c r="K603" i="3"/>
  <c r="K604" i="3"/>
  <c r="K605" i="3"/>
  <c r="K606" i="3"/>
  <c r="K607" i="3"/>
  <c r="K608" i="3"/>
  <c r="K609" i="3"/>
  <c r="K610" i="3"/>
  <c r="K611" i="3"/>
  <c r="K612" i="3"/>
  <c r="K613" i="3"/>
  <c r="K614" i="3"/>
  <c r="K615" i="3"/>
  <c r="K616" i="3"/>
  <c r="K617" i="3"/>
  <c r="K618" i="3"/>
  <c r="K619" i="3"/>
  <c r="K620" i="3"/>
  <c r="K621" i="3"/>
  <c r="K622" i="3"/>
  <c r="K623" i="3"/>
  <c r="K624" i="3"/>
  <c r="K625" i="3"/>
  <c r="K626" i="3"/>
  <c r="K627" i="3"/>
  <c r="K628" i="3"/>
  <c r="K629" i="3"/>
  <c r="K630" i="3"/>
  <c r="K631" i="3"/>
  <c r="K632" i="3"/>
  <c r="K633" i="3"/>
  <c r="K634" i="3"/>
  <c r="K635" i="3"/>
  <c r="K636" i="3"/>
  <c r="K637" i="3"/>
  <c r="K638" i="3"/>
  <c r="K639" i="3"/>
  <c r="K640" i="3"/>
  <c r="K641" i="3"/>
  <c r="K642" i="3"/>
  <c r="K643" i="3"/>
  <c r="K644" i="3"/>
  <c r="K645" i="3"/>
  <c r="K646" i="3"/>
  <c r="K647" i="3"/>
  <c r="K648" i="3"/>
  <c r="K649" i="3"/>
  <c r="K650" i="3"/>
  <c r="K651" i="3"/>
  <c r="K652" i="3"/>
  <c r="K653" i="3"/>
  <c r="K654" i="3"/>
  <c r="K655" i="3"/>
  <c r="K656" i="3"/>
  <c r="K657" i="3"/>
  <c r="K658" i="3"/>
  <c r="K659" i="3"/>
  <c r="K660" i="3"/>
  <c r="K661" i="3"/>
  <c r="K662" i="3"/>
  <c r="K663" i="3"/>
  <c r="K664" i="3"/>
  <c r="K665" i="3"/>
  <c r="K666" i="3"/>
  <c r="K667" i="3"/>
  <c r="K668" i="3"/>
  <c r="K669" i="3"/>
  <c r="K670" i="3"/>
  <c r="K671" i="3"/>
  <c r="K672" i="3"/>
  <c r="K673" i="3"/>
  <c r="K674" i="3"/>
  <c r="K675" i="3"/>
  <c r="K676" i="3"/>
  <c r="K677" i="3"/>
  <c r="K678" i="3"/>
  <c r="K679" i="3"/>
  <c r="K680" i="3"/>
  <c r="K681" i="3"/>
  <c r="K682" i="3"/>
  <c r="K683" i="3"/>
  <c r="K684" i="3"/>
  <c r="K685" i="3"/>
  <c r="K686" i="3"/>
  <c r="K687" i="3"/>
  <c r="K688" i="3"/>
  <c r="K689" i="3"/>
  <c r="K690" i="3"/>
  <c r="K691" i="3"/>
  <c r="K692" i="3"/>
  <c r="K693" i="3"/>
  <c r="K694" i="3"/>
  <c r="K695" i="3"/>
  <c r="K696" i="3"/>
  <c r="K697" i="3"/>
  <c r="K698" i="3"/>
  <c r="K699" i="3"/>
  <c r="K700" i="3"/>
  <c r="K701" i="3"/>
  <c r="K702" i="3"/>
  <c r="K703" i="3"/>
  <c r="K704" i="3"/>
  <c r="K705" i="3"/>
  <c r="K706" i="3"/>
  <c r="K707" i="3"/>
  <c r="K708" i="3"/>
  <c r="K709" i="3"/>
  <c r="K710" i="3"/>
  <c r="K711" i="3"/>
  <c r="K712" i="3"/>
  <c r="K713" i="3"/>
  <c r="K714" i="3"/>
  <c r="K715" i="3"/>
  <c r="K716" i="3"/>
  <c r="K717" i="3"/>
  <c r="K718" i="3"/>
  <c r="K719" i="3"/>
  <c r="K720" i="3"/>
  <c r="K721" i="3"/>
  <c r="K722" i="3"/>
  <c r="K723" i="3"/>
  <c r="K724" i="3"/>
  <c r="K725" i="3"/>
  <c r="K726" i="3"/>
  <c r="K727" i="3"/>
  <c r="K728" i="3"/>
  <c r="K729" i="3"/>
  <c r="K730" i="3"/>
  <c r="K731" i="3"/>
  <c r="K732" i="3"/>
  <c r="K733" i="3"/>
  <c r="K734" i="3"/>
  <c r="K735" i="3"/>
  <c r="K736" i="3"/>
  <c r="K737" i="3"/>
  <c r="K738" i="3"/>
  <c r="K739" i="3"/>
  <c r="K740" i="3"/>
  <c r="K741" i="3"/>
  <c r="K742" i="3"/>
  <c r="K743" i="3"/>
  <c r="K744" i="3"/>
  <c r="K745" i="3"/>
  <c r="K746" i="3"/>
  <c r="K747" i="3"/>
  <c r="K748" i="3"/>
  <c r="K749" i="3"/>
  <c r="K750" i="3"/>
  <c r="K751" i="3"/>
  <c r="K752" i="3"/>
  <c r="K753" i="3"/>
  <c r="K754" i="3"/>
  <c r="K755" i="3"/>
  <c r="K756" i="3"/>
  <c r="K757" i="3"/>
  <c r="K758" i="3"/>
  <c r="K759" i="3"/>
  <c r="K760" i="3"/>
  <c r="K761" i="3"/>
  <c r="K762" i="3"/>
  <c r="K763" i="3"/>
  <c r="K764" i="3"/>
  <c r="K765" i="3"/>
  <c r="K766" i="3"/>
  <c r="K767" i="3"/>
  <c r="K768" i="3"/>
  <c r="K769" i="3"/>
  <c r="K770" i="3"/>
  <c r="K771" i="3"/>
  <c r="K772" i="3"/>
  <c r="K773" i="3"/>
  <c r="K774" i="3"/>
  <c r="K775" i="3"/>
  <c r="K776" i="3"/>
  <c r="K777" i="3"/>
  <c r="K778" i="3"/>
  <c r="K779" i="3"/>
  <c r="K780" i="3"/>
  <c r="K781" i="3"/>
  <c r="K782" i="3"/>
  <c r="K783" i="3"/>
  <c r="K784" i="3"/>
  <c r="K785" i="3"/>
  <c r="K786" i="3"/>
  <c r="K787" i="3"/>
  <c r="K788" i="3"/>
  <c r="K789" i="3"/>
  <c r="K790" i="3"/>
  <c r="K791" i="3"/>
  <c r="K792" i="3"/>
  <c r="K793" i="3"/>
  <c r="K794" i="3"/>
  <c r="K795" i="3"/>
  <c r="K796" i="3"/>
  <c r="K797" i="3"/>
  <c r="K798" i="3"/>
  <c r="K799" i="3"/>
  <c r="K800" i="3"/>
  <c r="K801" i="3"/>
  <c r="K802" i="3"/>
  <c r="K803" i="3"/>
  <c r="K804" i="3"/>
  <c r="K805" i="3"/>
  <c r="K806" i="3"/>
  <c r="K807" i="3"/>
  <c r="K808" i="3"/>
  <c r="K809" i="3"/>
  <c r="K810" i="3"/>
  <c r="K811" i="3"/>
  <c r="K812" i="3"/>
  <c r="K813" i="3"/>
  <c r="K814" i="3"/>
  <c r="K815" i="3"/>
  <c r="K816" i="3"/>
  <c r="K817" i="3"/>
  <c r="K818" i="3"/>
  <c r="K819" i="3"/>
  <c r="K820" i="3"/>
  <c r="K821" i="3"/>
  <c r="K822" i="3"/>
  <c r="K823" i="3"/>
  <c r="K824" i="3"/>
  <c r="K825" i="3"/>
  <c r="K826" i="3"/>
  <c r="K827" i="3"/>
  <c r="K828" i="3"/>
  <c r="K829" i="3"/>
  <c r="K830" i="3"/>
  <c r="K831" i="3"/>
  <c r="K832" i="3"/>
  <c r="K833" i="3"/>
  <c r="K834" i="3"/>
  <c r="K835" i="3"/>
  <c r="K836" i="3"/>
  <c r="K837" i="3"/>
  <c r="K838" i="3"/>
  <c r="K839" i="3"/>
  <c r="K840" i="3"/>
  <c r="K841" i="3"/>
  <c r="K842" i="3"/>
  <c r="K843" i="3"/>
  <c r="K844" i="3"/>
  <c r="K845" i="3"/>
  <c r="K846" i="3"/>
  <c r="K847" i="3"/>
  <c r="K848" i="3"/>
  <c r="K849" i="3"/>
  <c r="K850" i="3"/>
  <c r="K851" i="3"/>
  <c r="K852" i="3"/>
  <c r="K853" i="3"/>
  <c r="K854" i="3"/>
  <c r="K855" i="3"/>
  <c r="K856" i="3"/>
  <c r="K857" i="3"/>
  <c r="K858" i="3"/>
  <c r="K859" i="3"/>
  <c r="K860" i="3"/>
  <c r="K861" i="3"/>
  <c r="K862" i="3"/>
  <c r="K863" i="3"/>
  <c r="K864" i="3"/>
  <c r="K865" i="3"/>
  <c r="K866" i="3"/>
  <c r="K867" i="3"/>
  <c r="K868" i="3"/>
  <c r="K869" i="3"/>
  <c r="K870" i="3"/>
  <c r="K871" i="3"/>
  <c r="K872" i="3"/>
  <c r="K873" i="3"/>
  <c r="K874" i="3"/>
  <c r="K875" i="3"/>
  <c r="K876" i="3"/>
  <c r="K877" i="3"/>
  <c r="K878" i="3"/>
  <c r="K879" i="3"/>
  <c r="K880" i="3"/>
  <c r="K881" i="3"/>
  <c r="K882" i="3"/>
  <c r="K883" i="3"/>
  <c r="K884" i="3"/>
  <c r="K885" i="3"/>
  <c r="K886" i="3"/>
  <c r="K887" i="3"/>
  <c r="K888" i="3"/>
  <c r="K889" i="3"/>
  <c r="K890" i="3"/>
  <c r="K891" i="3"/>
  <c r="K892" i="3"/>
  <c r="K893" i="3"/>
  <c r="K894" i="3"/>
  <c r="K895" i="3"/>
  <c r="K896" i="3"/>
  <c r="K897" i="3"/>
  <c r="K898" i="3"/>
  <c r="K899" i="3"/>
  <c r="K900" i="3"/>
  <c r="K901" i="3"/>
  <c r="K902" i="3"/>
  <c r="K903" i="3"/>
  <c r="K904" i="3"/>
  <c r="K905" i="3"/>
  <c r="K906" i="3"/>
  <c r="K907" i="3"/>
  <c r="K908" i="3"/>
  <c r="K909" i="3"/>
  <c r="K910" i="3"/>
  <c r="K911" i="3"/>
  <c r="K912" i="3"/>
  <c r="K913" i="3"/>
  <c r="K914" i="3"/>
  <c r="K915" i="3"/>
  <c r="K916" i="3"/>
  <c r="K917" i="3"/>
  <c r="K918" i="3"/>
  <c r="K919" i="3"/>
  <c r="K920" i="3"/>
  <c r="K921" i="3"/>
  <c r="K922" i="3"/>
  <c r="K923" i="3"/>
  <c r="K924" i="3"/>
  <c r="K925" i="3"/>
  <c r="K926" i="3"/>
  <c r="K927" i="3"/>
  <c r="K928" i="3"/>
  <c r="K929" i="3"/>
  <c r="K930" i="3"/>
  <c r="K931" i="3"/>
  <c r="K932" i="3"/>
  <c r="K933" i="3"/>
  <c r="K934" i="3"/>
  <c r="K935" i="3"/>
  <c r="K936" i="3"/>
  <c r="K937" i="3"/>
  <c r="K938" i="3"/>
  <c r="K939" i="3"/>
  <c r="K940" i="3"/>
  <c r="K941" i="3"/>
  <c r="K942" i="3"/>
  <c r="K943" i="3"/>
  <c r="K944" i="3"/>
  <c r="K945" i="3"/>
  <c r="K946" i="3"/>
  <c r="K947" i="3"/>
  <c r="K948" i="3"/>
  <c r="K949" i="3"/>
  <c r="K950" i="3"/>
  <c r="K951" i="3"/>
  <c r="K952" i="3"/>
  <c r="K953" i="3"/>
  <c r="K954" i="3"/>
  <c r="K955" i="3"/>
  <c r="K956" i="3"/>
  <c r="K957" i="3"/>
  <c r="K958" i="3"/>
  <c r="K959" i="3"/>
  <c r="K960" i="3"/>
  <c r="K961" i="3"/>
  <c r="K962" i="3"/>
  <c r="K963" i="3"/>
  <c r="K964" i="3"/>
  <c r="K965" i="3"/>
  <c r="K966" i="3"/>
  <c r="K967" i="3"/>
  <c r="K968" i="3"/>
  <c r="K969" i="3"/>
  <c r="K970" i="3"/>
  <c r="K971" i="3"/>
  <c r="K972" i="3"/>
  <c r="K973" i="3"/>
  <c r="K974" i="3"/>
  <c r="K975" i="3"/>
  <c r="K976" i="3"/>
  <c r="K977" i="3"/>
  <c r="K978" i="3"/>
  <c r="K979" i="3"/>
  <c r="K980" i="3"/>
  <c r="K981" i="3"/>
  <c r="K982" i="3"/>
  <c r="K983" i="3"/>
  <c r="K984" i="3"/>
  <c r="K985" i="3"/>
  <c r="K986" i="3"/>
  <c r="K987" i="3"/>
  <c r="K988" i="3"/>
  <c r="K989" i="3"/>
  <c r="K990" i="3"/>
  <c r="K991" i="3"/>
  <c r="K992" i="3"/>
  <c r="K993" i="3"/>
  <c r="K994" i="3"/>
  <c r="K995" i="3"/>
  <c r="K996" i="3"/>
  <c r="K997" i="3"/>
  <c r="K998" i="3"/>
  <c r="K999" i="3"/>
  <c r="K1000" i="3"/>
  <c r="K1001" i="3"/>
  <c r="K1002" i="3"/>
  <c r="K1003" i="3"/>
  <c r="K1004" i="3"/>
  <c r="K1005" i="3"/>
  <c r="K1006" i="3"/>
  <c r="K1007" i="3"/>
  <c r="K1008" i="3"/>
  <c r="K1009" i="3"/>
  <c r="K1010" i="3"/>
  <c r="K1011" i="3"/>
  <c r="K1012" i="3"/>
  <c r="K1013" i="3"/>
  <c r="K1014" i="3"/>
  <c r="K1015" i="3"/>
  <c r="K1016" i="3"/>
  <c r="K1017" i="3"/>
  <c r="K1018" i="3"/>
  <c r="K1019" i="3"/>
  <c r="K1020" i="3"/>
  <c r="K1021" i="3"/>
  <c r="K1022" i="3"/>
  <c r="K1023" i="3"/>
  <c r="K1024" i="3"/>
  <c r="K1025" i="3"/>
  <c r="K1026" i="3"/>
  <c r="K1027" i="3"/>
  <c r="K1028" i="3"/>
  <c r="K1029" i="3"/>
  <c r="K1030" i="3"/>
  <c r="K1031" i="3"/>
  <c r="K1032" i="3"/>
  <c r="K1033" i="3"/>
  <c r="K1034" i="3"/>
  <c r="K1035" i="3"/>
  <c r="K1036" i="3"/>
  <c r="K1037" i="3"/>
  <c r="K1038" i="3"/>
  <c r="K1039" i="3"/>
  <c r="K1040" i="3"/>
  <c r="K1041" i="3"/>
  <c r="K1042" i="3"/>
  <c r="K1043" i="3"/>
  <c r="K1044" i="3"/>
  <c r="K1045" i="3"/>
  <c r="K1046" i="3"/>
  <c r="K1047" i="3"/>
  <c r="K1048" i="3"/>
  <c r="K1049" i="3"/>
  <c r="K1050" i="3"/>
  <c r="K1051" i="3"/>
  <c r="K1052" i="3"/>
  <c r="K1053" i="3"/>
  <c r="K1054" i="3"/>
  <c r="K1055" i="3"/>
  <c r="K1056" i="3"/>
  <c r="K1057" i="3"/>
  <c r="K1058" i="3"/>
  <c r="K1059" i="3"/>
  <c r="K1060" i="3"/>
  <c r="K1061" i="3"/>
  <c r="K1062" i="3"/>
  <c r="K1063" i="3"/>
  <c r="K1064" i="3"/>
  <c r="K1065" i="3"/>
  <c r="K1066" i="3"/>
  <c r="K1067" i="3"/>
  <c r="K1068" i="3"/>
  <c r="K1069" i="3"/>
  <c r="K1070" i="3"/>
  <c r="K1071" i="3"/>
  <c r="K1072" i="3"/>
  <c r="K1073" i="3"/>
  <c r="K1074" i="3"/>
  <c r="K1075" i="3"/>
  <c r="K1076" i="3"/>
  <c r="K1077" i="3"/>
  <c r="K1078" i="3"/>
  <c r="K1079" i="3"/>
  <c r="K1080" i="3"/>
  <c r="K1081" i="3"/>
  <c r="K1082" i="3"/>
  <c r="K1083" i="3"/>
  <c r="K1084" i="3"/>
  <c r="K1085" i="3"/>
  <c r="K1086" i="3"/>
  <c r="K1087" i="3"/>
  <c r="K1088" i="3"/>
  <c r="K1089" i="3"/>
  <c r="K1090" i="3"/>
  <c r="K1091" i="3"/>
  <c r="K1092" i="3"/>
  <c r="K1093" i="3"/>
  <c r="K1094" i="3"/>
  <c r="K1095" i="3"/>
  <c r="K1096" i="3"/>
  <c r="K1097" i="3"/>
  <c r="K1098" i="3"/>
  <c r="K1099" i="3"/>
  <c r="K1100" i="3"/>
  <c r="K1101" i="3"/>
  <c r="K1102" i="3"/>
  <c r="K1103" i="3"/>
  <c r="K1104" i="3"/>
  <c r="K1105" i="3"/>
  <c r="K1111" i="3"/>
  <c r="K1112" i="3"/>
  <c r="K1113" i="3"/>
  <c r="K1114" i="3"/>
  <c r="K1115" i="3"/>
  <c r="K1116" i="3"/>
  <c r="K1117" i="3"/>
  <c r="K1118" i="3"/>
  <c r="K1119" i="3"/>
  <c r="K1120" i="3"/>
  <c r="K1121" i="3"/>
  <c r="K1122" i="3"/>
  <c r="K1123" i="3"/>
  <c r="K1124" i="3"/>
  <c r="K1125" i="3"/>
  <c r="K1126" i="3"/>
  <c r="K1127" i="3"/>
  <c r="K1128" i="3"/>
  <c r="K1129" i="3"/>
  <c r="K1130" i="3"/>
  <c r="K1131" i="3"/>
  <c r="K1132" i="3"/>
  <c r="K1133" i="3"/>
  <c r="K1134" i="3"/>
  <c r="K1135" i="3"/>
  <c r="K1136" i="3"/>
  <c r="K1137" i="3"/>
  <c r="K1138" i="3"/>
  <c r="K1139" i="3"/>
  <c r="K1140" i="3"/>
  <c r="K1141" i="3"/>
  <c r="K1142" i="3"/>
  <c r="K1143" i="3"/>
  <c r="K1144" i="3"/>
  <c r="K1145" i="3"/>
  <c r="K1146" i="3"/>
  <c r="K1147" i="3"/>
  <c r="K1148" i="3"/>
  <c r="K1149" i="3"/>
  <c r="K1150" i="3"/>
  <c r="K1151" i="3"/>
  <c r="K1152" i="3"/>
  <c r="K1153" i="3"/>
  <c r="K1154" i="3"/>
  <c r="K1155" i="3"/>
  <c r="K1156" i="3"/>
  <c r="K1157" i="3"/>
  <c r="K1158" i="3"/>
  <c r="K1159" i="3"/>
  <c r="K1160" i="3"/>
  <c r="K1161" i="3"/>
  <c r="K1162" i="3"/>
  <c r="K1163" i="3"/>
  <c r="K1164" i="3"/>
  <c r="K1165" i="3"/>
  <c r="K1166" i="3"/>
  <c r="K1167" i="3"/>
  <c r="K1168" i="3"/>
  <c r="K1169" i="3"/>
  <c r="K1170" i="3"/>
  <c r="K1171" i="3"/>
  <c r="K1172" i="3"/>
  <c r="K1173" i="3"/>
  <c r="K1174" i="3"/>
  <c r="K1175" i="3"/>
  <c r="K1176" i="3"/>
  <c r="K1177" i="3"/>
  <c r="K1178" i="3"/>
  <c r="K1179" i="3"/>
  <c r="K1180" i="3"/>
  <c r="K1181" i="3"/>
  <c r="K1182" i="3"/>
  <c r="K1183" i="3"/>
  <c r="K1184" i="3"/>
  <c r="K1185" i="3"/>
  <c r="K1186" i="3"/>
  <c r="K1187" i="3"/>
  <c r="K1188" i="3"/>
  <c r="K1189" i="3"/>
  <c r="K1190" i="3"/>
  <c r="K1191" i="3"/>
  <c r="K1192" i="3"/>
  <c r="K1193" i="3"/>
  <c r="K1194" i="3"/>
  <c r="K1195" i="3"/>
  <c r="K1196" i="3"/>
  <c r="K1197" i="3"/>
  <c r="K1198" i="3"/>
  <c r="K1199" i="3"/>
  <c r="K1200" i="3"/>
  <c r="K1201" i="3"/>
  <c r="K1202" i="3"/>
  <c r="K1203" i="3"/>
  <c r="K1204" i="3"/>
  <c r="K1205" i="3"/>
  <c r="K1206" i="3"/>
  <c r="K1207" i="3"/>
  <c r="K1208" i="3"/>
  <c r="K1209" i="3"/>
  <c r="K1210" i="3"/>
  <c r="K1211" i="3"/>
  <c r="K1212" i="3"/>
  <c r="K1213" i="3"/>
  <c r="K1214" i="3"/>
  <c r="K1215" i="3"/>
  <c r="K1216" i="3"/>
  <c r="K1217" i="3"/>
  <c r="K1218" i="3"/>
  <c r="K1219" i="3"/>
  <c r="K1220" i="3"/>
  <c r="K1221" i="3"/>
  <c r="K1222" i="3"/>
  <c r="K1223" i="3"/>
  <c r="K1224" i="3"/>
  <c r="K1225" i="3"/>
  <c r="K1226" i="3"/>
  <c r="K1227" i="3"/>
  <c r="K1228" i="3"/>
  <c r="K1229" i="3"/>
  <c r="K1230" i="3"/>
  <c r="K1231" i="3"/>
  <c r="K1232" i="3"/>
  <c r="K1233" i="3"/>
  <c r="K1234" i="3"/>
  <c r="K1235" i="3"/>
  <c r="K1236" i="3"/>
  <c r="K1237" i="3"/>
  <c r="K1238" i="3"/>
  <c r="K1239" i="3"/>
  <c r="K1240" i="3"/>
  <c r="K1241" i="3"/>
  <c r="K1242" i="3"/>
  <c r="K1243" i="3"/>
  <c r="K1244" i="3"/>
  <c r="K1245" i="3"/>
  <c r="K1246" i="3"/>
  <c r="K1247" i="3"/>
  <c r="K1248" i="3"/>
  <c r="K1249" i="3"/>
  <c r="K1250" i="3"/>
  <c r="K1251" i="3"/>
  <c r="K1252" i="3"/>
  <c r="K1253" i="3"/>
  <c r="K1254" i="3"/>
  <c r="K1255" i="3"/>
  <c r="K1256" i="3"/>
  <c r="K1257" i="3"/>
  <c r="K1258" i="3"/>
  <c r="K1259" i="3"/>
  <c r="K1260" i="3"/>
  <c r="K1261" i="3"/>
  <c r="K1262" i="3"/>
  <c r="K1263" i="3"/>
  <c r="K1264" i="3"/>
  <c r="K1265" i="3"/>
  <c r="K1266" i="3"/>
  <c r="K1267" i="3"/>
  <c r="K1268" i="3"/>
  <c r="K1269" i="3"/>
  <c r="K1270" i="3"/>
  <c r="K1271" i="3"/>
  <c r="K1272" i="3"/>
  <c r="K1273" i="3"/>
  <c r="K1274" i="3"/>
  <c r="K1275" i="3"/>
  <c r="K1276" i="3"/>
  <c r="K1277" i="3"/>
  <c r="K1278" i="3"/>
  <c r="K1279" i="3"/>
  <c r="K1280" i="3"/>
  <c r="K1281" i="3"/>
  <c r="K1282" i="3"/>
  <c r="K1283" i="3"/>
  <c r="K1284" i="3"/>
  <c r="K1285" i="3"/>
  <c r="K1286" i="3"/>
  <c r="K1287" i="3"/>
  <c r="K1288" i="3"/>
  <c r="K1289" i="3"/>
  <c r="K1290" i="3"/>
  <c r="K1291" i="3"/>
  <c r="K1292" i="3"/>
  <c r="K1293" i="3"/>
  <c r="K1294" i="3"/>
  <c r="K1295" i="3"/>
  <c r="K1296" i="3"/>
  <c r="K1297" i="3"/>
  <c r="K1298" i="3"/>
  <c r="K12" i="3"/>
  <c r="K13" i="3"/>
  <c r="K14" i="3"/>
  <c r="K15" i="3"/>
  <c r="K16" i="3"/>
  <c r="K17" i="3"/>
  <c r="K18" i="3"/>
  <c r="K19" i="3"/>
  <c r="K20" i="3"/>
  <c r="K21" i="3"/>
  <c r="K22" i="3"/>
  <c r="K23" i="3"/>
  <c r="K10" i="3"/>
  <c r="G1784" i="3"/>
  <c r="S12" i="3"/>
  <c r="T12" i="3"/>
  <c r="U12" i="3"/>
  <c r="V12" i="3"/>
  <c r="W12" i="3"/>
  <c r="X12" i="3"/>
  <c r="Y12" i="3"/>
  <c r="Z12" i="3"/>
  <c r="AA12" i="3"/>
  <c r="S13" i="3"/>
  <c r="T13" i="3"/>
  <c r="U13" i="3"/>
  <c r="V13" i="3"/>
  <c r="W13" i="3"/>
  <c r="X13" i="3"/>
  <c r="Y13" i="3"/>
  <c r="Z13" i="3"/>
  <c r="AA13" i="3"/>
  <c r="S14" i="3"/>
  <c r="T14" i="3"/>
  <c r="U14" i="3"/>
  <c r="V14" i="3"/>
  <c r="W14" i="3"/>
  <c r="X14" i="3"/>
  <c r="Y14" i="3"/>
  <c r="Z14" i="3"/>
  <c r="AA14" i="3"/>
  <c r="S15" i="3"/>
  <c r="T15" i="3"/>
  <c r="U15" i="3"/>
  <c r="V15" i="3"/>
  <c r="W15" i="3"/>
  <c r="X15" i="3"/>
  <c r="Y15" i="3"/>
  <c r="Z15" i="3"/>
  <c r="AA15" i="3"/>
  <c r="S16" i="3"/>
  <c r="T16" i="3"/>
  <c r="U16" i="3"/>
  <c r="V16" i="3"/>
  <c r="W16" i="3"/>
  <c r="X16" i="3"/>
  <c r="Y16" i="3"/>
  <c r="Z16" i="3"/>
  <c r="AA16" i="3"/>
  <c r="S17" i="3"/>
  <c r="T17" i="3"/>
  <c r="U17" i="3"/>
  <c r="V17" i="3"/>
  <c r="W17" i="3"/>
  <c r="X17" i="3"/>
  <c r="Y17" i="3"/>
  <c r="Z17" i="3"/>
  <c r="AA17" i="3"/>
  <c r="S18" i="3"/>
  <c r="T18" i="3"/>
  <c r="U18" i="3"/>
  <c r="V18" i="3"/>
  <c r="W18" i="3"/>
  <c r="X18" i="3"/>
  <c r="Y18" i="3"/>
  <c r="Z18" i="3"/>
  <c r="AA18" i="3"/>
  <c r="S19" i="3"/>
  <c r="T19" i="3"/>
  <c r="U19" i="3"/>
  <c r="V19" i="3"/>
  <c r="W19" i="3"/>
  <c r="X19" i="3"/>
  <c r="Y19" i="3"/>
  <c r="Z19" i="3"/>
  <c r="AA19" i="3"/>
  <c r="S20" i="3"/>
  <c r="T20" i="3"/>
  <c r="U20" i="3"/>
  <c r="V20" i="3"/>
  <c r="W20" i="3"/>
  <c r="X20" i="3"/>
  <c r="Y20" i="3"/>
  <c r="Z20" i="3"/>
  <c r="AA20" i="3"/>
  <c r="S21" i="3"/>
  <c r="T21" i="3"/>
  <c r="U21" i="3"/>
  <c r="V21" i="3"/>
  <c r="W21" i="3"/>
  <c r="X21" i="3"/>
  <c r="Y21" i="3"/>
  <c r="Z21" i="3"/>
  <c r="AA21" i="3"/>
  <c r="S22" i="3"/>
  <c r="T22" i="3"/>
  <c r="U22" i="3"/>
  <c r="V22" i="3"/>
  <c r="W22" i="3"/>
  <c r="X22" i="3"/>
  <c r="Y22" i="3"/>
  <c r="Z22" i="3"/>
  <c r="AA22" i="3"/>
  <c r="S23" i="3"/>
  <c r="T23" i="3"/>
  <c r="U23" i="3"/>
  <c r="V23" i="3"/>
  <c r="W23" i="3"/>
  <c r="X23" i="3"/>
  <c r="Y23" i="3"/>
  <c r="Z23" i="3"/>
  <c r="AA23" i="3"/>
  <c r="S24" i="3"/>
  <c r="T24" i="3"/>
  <c r="U24" i="3"/>
  <c r="V24" i="3"/>
  <c r="W24" i="3"/>
  <c r="X24" i="3"/>
  <c r="Y24" i="3"/>
  <c r="Z24" i="3"/>
  <c r="AA24" i="3"/>
  <c r="S25" i="3"/>
  <c r="T25" i="3"/>
  <c r="U25" i="3"/>
  <c r="V25" i="3"/>
  <c r="W25" i="3"/>
  <c r="X25" i="3"/>
  <c r="Y25" i="3"/>
  <c r="Z25" i="3"/>
  <c r="AA25" i="3"/>
  <c r="S26" i="3"/>
  <c r="T26" i="3"/>
  <c r="U26" i="3"/>
  <c r="V26" i="3"/>
  <c r="W26" i="3"/>
  <c r="X26" i="3"/>
  <c r="Y26" i="3"/>
  <c r="Z26" i="3"/>
  <c r="AA26" i="3"/>
  <c r="S27" i="3"/>
  <c r="T27" i="3"/>
  <c r="U27" i="3"/>
  <c r="V27" i="3"/>
  <c r="W27" i="3"/>
  <c r="X27" i="3"/>
  <c r="Y27" i="3"/>
  <c r="Z27" i="3"/>
  <c r="AA27" i="3"/>
  <c r="S28" i="3"/>
  <c r="T28" i="3"/>
  <c r="U28" i="3"/>
  <c r="V28" i="3"/>
  <c r="W28" i="3"/>
  <c r="X28" i="3"/>
  <c r="Y28" i="3"/>
  <c r="Z28" i="3"/>
  <c r="AA28" i="3"/>
  <c r="S29" i="3"/>
  <c r="T29" i="3"/>
  <c r="U29" i="3"/>
  <c r="V29" i="3"/>
  <c r="W29" i="3"/>
  <c r="X29" i="3"/>
  <c r="Y29" i="3"/>
  <c r="Z29" i="3"/>
  <c r="AA29" i="3"/>
  <c r="S30" i="3"/>
  <c r="T30" i="3"/>
  <c r="U30" i="3"/>
  <c r="V30" i="3"/>
  <c r="W30" i="3"/>
  <c r="X30" i="3"/>
  <c r="Y30" i="3"/>
  <c r="Z30" i="3"/>
  <c r="AA30" i="3"/>
  <c r="S31" i="3"/>
  <c r="T31" i="3"/>
  <c r="U31" i="3"/>
  <c r="V31" i="3"/>
  <c r="W31" i="3"/>
  <c r="X31" i="3"/>
  <c r="Y31" i="3"/>
  <c r="Z31" i="3"/>
  <c r="AA31" i="3"/>
  <c r="S32" i="3"/>
  <c r="T32" i="3"/>
  <c r="U32" i="3"/>
  <c r="V32" i="3"/>
  <c r="W32" i="3"/>
  <c r="X32" i="3"/>
  <c r="Y32" i="3"/>
  <c r="Z32" i="3"/>
  <c r="AA32" i="3"/>
  <c r="S33" i="3"/>
  <c r="T33" i="3"/>
  <c r="U33" i="3"/>
  <c r="V33" i="3"/>
  <c r="W33" i="3"/>
  <c r="X33" i="3"/>
  <c r="Y33" i="3"/>
  <c r="Z33" i="3"/>
  <c r="AA33" i="3"/>
  <c r="S34" i="3"/>
  <c r="T34" i="3"/>
  <c r="U34" i="3"/>
  <c r="V34" i="3"/>
  <c r="W34" i="3"/>
  <c r="X34" i="3"/>
  <c r="Y34" i="3"/>
  <c r="Z34" i="3"/>
  <c r="AA34" i="3"/>
  <c r="S35" i="3"/>
  <c r="T35" i="3"/>
  <c r="U35" i="3"/>
  <c r="V35" i="3"/>
  <c r="W35" i="3"/>
  <c r="X35" i="3"/>
  <c r="Y35" i="3"/>
  <c r="Z35" i="3"/>
  <c r="AA35" i="3"/>
  <c r="S36" i="3"/>
  <c r="T36" i="3"/>
  <c r="U36" i="3"/>
  <c r="V36" i="3"/>
  <c r="W36" i="3"/>
  <c r="X36" i="3"/>
  <c r="Y36" i="3"/>
  <c r="Z36" i="3"/>
  <c r="AA36" i="3"/>
  <c r="S37" i="3"/>
  <c r="T37" i="3"/>
  <c r="U37" i="3"/>
  <c r="V37" i="3"/>
  <c r="W37" i="3"/>
  <c r="X37" i="3"/>
  <c r="Y37" i="3"/>
  <c r="Z37" i="3"/>
  <c r="AA37" i="3"/>
  <c r="S38" i="3"/>
  <c r="T38" i="3"/>
  <c r="U38" i="3"/>
  <c r="V38" i="3"/>
  <c r="W38" i="3"/>
  <c r="X38" i="3"/>
  <c r="Y38" i="3"/>
  <c r="Z38" i="3"/>
  <c r="AA38" i="3"/>
  <c r="S39" i="3"/>
  <c r="T39" i="3"/>
  <c r="U39" i="3"/>
  <c r="V39" i="3"/>
  <c r="W39" i="3"/>
  <c r="X39" i="3"/>
  <c r="Y39" i="3"/>
  <c r="Z39" i="3"/>
  <c r="AA39" i="3"/>
  <c r="S40" i="3"/>
  <c r="T40" i="3"/>
  <c r="U40" i="3"/>
  <c r="V40" i="3"/>
  <c r="W40" i="3"/>
  <c r="X40" i="3"/>
  <c r="Y40" i="3"/>
  <c r="Z40" i="3"/>
  <c r="AA40" i="3"/>
  <c r="S41" i="3"/>
  <c r="T41" i="3"/>
  <c r="U41" i="3"/>
  <c r="V41" i="3"/>
  <c r="W41" i="3"/>
  <c r="X41" i="3"/>
  <c r="Y41" i="3"/>
  <c r="Z41" i="3"/>
  <c r="AA41" i="3"/>
  <c r="S42" i="3"/>
  <c r="T42" i="3"/>
  <c r="U42" i="3"/>
  <c r="V42" i="3"/>
  <c r="W42" i="3"/>
  <c r="X42" i="3"/>
  <c r="Y42" i="3"/>
  <c r="Z42" i="3"/>
  <c r="AA42" i="3"/>
  <c r="S43" i="3"/>
  <c r="T43" i="3"/>
  <c r="U43" i="3"/>
  <c r="V43" i="3"/>
  <c r="W43" i="3"/>
  <c r="X43" i="3"/>
  <c r="Y43" i="3"/>
  <c r="Z43" i="3"/>
  <c r="AA43" i="3"/>
  <c r="S44" i="3"/>
  <c r="T44" i="3"/>
  <c r="U44" i="3"/>
  <c r="V44" i="3"/>
  <c r="W44" i="3"/>
  <c r="X44" i="3"/>
  <c r="Y44" i="3"/>
  <c r="Z44" i="3"/>
  <c r="AA44" i="3"/>
  <c r="S45" i="3"/>
  <c r="T45" i="3"/>
  <c r="U45" i="3"/>
  <c r="V45" i="3"/>
  <c r="W45" i="3"/>
  <c r="X45" i="3"/>
  <c r="Y45" i="3"/>
  <c r="Z45" i="3"/>
  <c r="AA45" i="3"/>
  <c r="S46" i="3"/>
  <c r="T46" i="3"/>
  <c r="U46" i="3"/>
  <c r="V46" i="3"/>
  <c r="W46" i="3"/>
  <c r="X46" i="3"/>
  <c r="Y46" i="3"/>
  <c r="Z46" i="3"/>
  <c r="AA46" i="3"/>
  <c r="S47" i="3"/>
  <c r="T47" i="3"/>
  <c r="U47" i="3"/>
  <c r="V47" i="3"/>
  <c r="W47" i="3"/>
  <c r="X47" i="3"/>
  <c r="Y47" i="3"/>
  <c r="Z47" i="3"/>
  <c r="AA47" i="3"/>
  <c r="S48" i="3"/>
  <c r="T48" i="3"/>
  <c r="U48" i="3"/>
  <c r="V48" i="3"/>
  <c r="W48" i="3"/>
  <c r="X48" i="3"/>
  <c r="Y48" i="3"/>
  <c r="Z48" i="3"/>
  <c r="AA48" i="3"/>
  <c r="S49" i="3"/>
  <c r="T49" i="3"/>
  <c r="U49" i="3"/>
  <c r="V49" i="3"/>
  <c r="W49" i="3"/>
  <c r="X49" i="3"/>
  <c r="Y49" i="3"/>
  <c r="Z49" i="3"/>
  <c r="AA49" i="3"/>
  <c r="S50" i="3"/>
  <c r="T50" i="3"/>
  <c r="U50" i="3"/>
  <c r="V50" i="3"/>
  <c r="W50" i="3"/>
  <c r="X50" i="3"/>
  <c r="Y50" i="3"/>
  <c r="Z50" i="3"/>
  <c r="AA50" i="3"/>
  <c r="S51" i="3"/>
  <c r="T51" i="3"/>
  <c r="U51" i="3"/>
  <c r="V51" i="3"/>
  <c r="W51" i="3"/>
  <c r="X51" i="3"/>
  <c r="Y51" i="3"/>
  <c r="Z51" i="3"/>
  <c r="AA51" i="3"/>
  <c r="S52" i="3"/>
  <c r="T52" i="3"/>
  <c r="U52" i="3"/>
  <c r="V52" i="3"/>
  <c r="W52" i="3"/>
  <c r="X52" i="3"/>
  <c r="Y52" i="3"/>
  <c r="Z52" i="3"/>
  <c r="AA52" i="3"/>
  <c r="S53" i="3"/>
  <c r="T53" i="3"/>
  <c r="U53" i="3"/>
  <c r="V53" i="3"/>
  <c r="W53" i="3"/>
  <c r="X53" i="3"/>
  <c r="Y53" i="3"/>
  <c r="Z53" i="3"/>
  <c r="AA53" i="3"/>
  <c r="S54" i="3"/>
  <c r="T54" i="3"/>
  <c r="U54" i="3"/>
  <c r="V54" i="3"/>
  <c r="W54" i="3"/>
  <c r="X54" i="3"/>
  <c r="Y54" i="3"/>
  <c r="Z54" i="3"/>
  <c r="AA54" i="3"/>
  <c r="S55" i="3"/>
  <c r="T55" i="3"/>
  <c r="U55" i="3"/>
  <c r="V55" i="3"/>
  <c r="W55" i="3"/>
  <c r="X55" i="3"/>
  <c r="Y55" i="3"/>
  <c r="Z55" i="3"/>
  <c r="AA55" i="3"/>
  <c r="S56" i="3"/>
  <c r="T56" i="3"/>
  <c r="U56" i="3"/>
  <c r="V56" i="3"/>
  <c r="W56" i="3"/>
  <c r="X56" i="3"/>
  <c r="Y56" i="3"/>
  <c r="Z56" i="3"/>
  <c r="AA56" i="3"/>
  <c r="S57" i="3"/>
  <c r="T57" i="3"/>
  <c r="U57" i="3"/>
  <c r="V57" i="3"/>
  <c r="W57" i="3"/>
  <c r="X57" i="3"/>
  <c r="Y57" i="3"/>
  <c r="Z57" i="3"/>
  <c r="AA57" i="3"/>
  <c r="S58" i="3"/>
  <c r="T58" i="3"/>
  <c r="U58" i="3"/>
  <c r="V58" i="3"/>
  <c r="W58" i="3"/>
  <c r="X58" i="3"/>
  <c r="Y58" i="3"/>
  <c r="Z58" i="3"/>
  <c r="AA58" i="3"/>
  <c r="S59" i="3"/>
  <c r="T59" i="3"/>
  <c r="U59" i="3"/>
  <c r="V59" i="3"/>
  <c r="W59" i="3"/>
  <c r="X59" i="3"/>
  <c r="Y59" i="3"/>
  <c r="Z59" i="3"/>
  <c r="AA59" i="3"/>
  <c r="S60" i="3"/>
  <c r="T60" i="3"/>
  <c r="U60" i="3"/>
  <c r="V60" i="3"/>
  <c r="W60" i="3"/>
  <c r="X60" i="3"/>
  <c r="Y60" i="3"/>
  <c r="Z60" i="3"/>
  <c r="AA60" i="3"/>
  <c r="S61" i="3"/>
  <c r="T61" i="3"/>
  <c r="U61" i="3"/>
  <c r="V61" i="3"/>
  <c r="W61" i="3"/>
  <c r="X61" i="3"/>
  <c r="Y61" i="3"/>
  <c r="Z61" i="3"/>
  <c r="AA61" i="3"/>
  <c r="S62" i="3"/>
  <c r="T62" i="3"/>
  <c r="U62" i="3"/>
  <c r="V62" i="3"/>
  <c r="W62" i="3"/>
  <c r="X62" i="3"/>
  <c r="Y62" i="3"/>
  <c r="Z62" i="3"/>
  <c r="AA62" i="3"/>
  <c r="S63" i="3"/>
  <c r="T63" i="3"/>
  <c r="U63" i="3"/>
  <c r="V63" i="3"/>
  <c r="W63" i="3"/>
  <c r="X63" i="3"/>
  <c r="Y63" i="3"/>
  <c r="Z63" i="3"/>
  <c r="AA63" i="3"/>
  <c r="S64" i="3"/>
  <c r="T64" i="3"/>
  <c r="U64" i="3"/>
  <c r="V64" i="3"/>
  <c r="W64" i="3"/>
  <c r="X64" i="3"/>
  <c r="Y64" i="3"/>
  <c r="Z64" i="3"/>
  <c r="AA64" i="3"/>
  <c r="S65" i="3"/>
  <c r="T65" i="3"/>
  <c r="U65" i="3"/>
  <c r="V65" i="3"/>
  <c r="W65" i="3"/>
  <c r="X65" i="3"/>
  <c r="Y65" i="3"/>
  <c r="Z65" i="3"/>
  <c r="AA65" i="3"/>
  <c r="S66" i="3"/>
  <c r="T66" i="3"/>
  <c r="U66" i="3"/>
  <c r="V66" i="3"/>
  <c r="W66" i="3"/>
  <c r="X66" i="3"/>
  <c r="Y66" i="3"/>
  <c r="Z66" i="3"/>
  <c r="AA66" i="3"/>
  <c r="S67" i="3"/>
  <c r="T67" i="3"/>
  <c r="U67" i="3"/>
  <c r="V67" i="3"/>
  <c r="W67" i="3"/>
  <c r="X67" i="3"/>
  <c r="Y67" i="3"/>
  <c r="Z67" i="3"/>
  <c r="AA67" i="3"/>
  <c r="S68" i="3"/>
  <c r="T68" i="3"/>
  <c r="U68" i="3"/>
  <c r="V68" i="3"/>
  <c r="W68" i="3"/>
  <c r="X68" i="3"/>
  <c r="Y68" i="3"/>
  <c r="Z68" i="3"/>
  <c r="AA68" i="3"/>
  <c r="S69" i="3"/>
  <c r="T69" i="3"/>
  <c r="U69" i="3"/>
  <c r="V69" i="3"/>
  <c r="W69" i="3"/>
  <c r="X69" i="3"/>
  <c r="Y69" i="3"/>
  <c r="Z69" i="3"/>
  <c r="AA69" i="3"/>
  <c r="S70" i="3"/>
  <c r="T70" i="3"/>
  <c r="U70" i="3"/>
  <c r="V70" i="3"/>
  <c r="W70" i="3"/>
  <c r="X70" i="3"/>
  <c r="Y70" i="3"/>
  <c r="Z70" i="3"/>
  <c r="AA70" i="3"/>
  <c r="S71" i="3"/>
  <c r="T71" i="3"/>
  <c r="U71" i="3"/>
  <c r="V71" i="3"/>
  <c r="W71" i="3"/>
  <c r="X71" i="3"/>
  <c r="Y71" i="3"/>
  <c r="Z71" i="3"/>
  <c r="AA71" i="3"/>
  <c r="S72" i="3"/>
  <c r="T72" i="3"/>
  <c r="U72" i="3"/>
  <c r="V72" i="3"/>
  <c r="W72" i="3"/>
  <c r="X72" i="3"/>
  <c r="Y72" i="3"/>
  <c r="Z72" i="3"/>
  <c r="AA72" i="3"/>
  <c r="S73" i="3"/>
  <c r="T73" i="3"/>
  <c r="U73" i="3"/>
  <c r="V73" i="3"/>
  <c r="W73" i="3"/>
  <c r="X73" i="3"/>
  <c r="Y73" i="3"/>
  <c r="Z73" i="3"/>
  <c r="AA73" i="3"/>
  <c r="S74" i="3"/>
  <c r="T74" i="3"/>
  <c r="U74" i="3"/>
  <c r="V74" i="3"/>
  <c r="W74" i="3"/>
  <c r="X74" i="3"/>
  <c r="Y74" i="3"/>
  <c r="Z74" i="3"/>
  <c r="AA74" i="3"/>
  <c r="S75" i="3"/>
  <c r="T75" i="3"/>
  <c r="U75" i="3"/>
  <c r="V75" i="3"/>
  <c r="W75" i="3"/>
  <c r="X75" i="3"/>
  <c r="Y75" i="3"/>
  <c r="Z75" i="3"/>
  <c r="AA75" i="3"/>
  <c r="S76" i="3"/>
  <c r="T76" i="3"/>
  <c r="U76" i="3"/>
  <c r="V76" i="3"/>
  <c r="W76" i="3"/>
  <c r="X76" i="3"/>
  <c r="Y76" i="3"/>
  <c r="Z76" i="3"/>
  <c r="AA76" i="3"/>
  <c r="S77" i="3"/>
  <c r="T77" i="3"/>
  <c r="U77" i="3"/>
  <c r="V77" i="3"/>
  <c r="W77" i="3"/>
  <c r="X77" i="3"/>
  <c r="Y77" i="3"/>
  <c r="Z77" i="3"/>
  <c r="AA77" i="3"/>
  <c r="S78" i="3"/>
  <c r="T78" i="3"/>
  <c r="U78" i="3"/>
  <c r="V78" i="3"/>
  <c r="W78" i="3"/>
  <c r="X78" i="3"/>
  <c r="Y78" i="3"/>
  <c r="Z78" i="3"/>
  <c r="AA78" i="3"/>
  <c r="S79" i="3"/>
  <c r="T79" i="3"/>
  <c r="U79" i="3"/>
  <c r="V79" i="3"/>
  <c r="W79" i="3"/>
  <c r="X79" i="3"/>
  <c r="Y79" i="3"/>
  <c r="Z79" i="3"/>
  <c r="AA79" i="3"/>
  <c r="S80" i="3"/>
  <c r="T80" i="3"/>
  <c r="U80" i="3"/>
  <c r="V80" i="3"/>
  <c r="W80" i="3"/>
  <c r="X80" i="3"/>
  <c r="Y80" i="3"/>
  <c r="Z80" i="3"/>
  <c r="AA80" i="3"/>
  <c r="S81" i="3"/>
  <c r="T81" i="3"/>
  <c r="U81" i="3"/>
  <c r="V81" i="3"/>
  <c r="W81" i="3"/>
  <c r="X81" i="3"/>
  <c r="Y81" i="3"/>
  <c r="Z81" i="3"/>
  <c r="AA81" i="3"/>
  <c r="S82" i="3"/>
  <c r="T82" i="3"/>
  <c r="U82" i="3"/>
  <c r="V82" i="3"/>
  <c r="W82" i="3"/>
  <c r="X82" i="3"/>
  <c r="Y82" i="3"/>
  <c r="Z82" i="3"/>
  <c r="AA82" i="3"/>
  <c r="S83" i="3"/>
  <c r="T83" i="3"/>
  <c r="U83" i="3"/>
  <c r="V83" i="3"/>
  <c r="W83" i="3"/>
  <c r="X83" i="3"/>
  <c r="Y83" i="3"/>
  <c r="Z83" i="3"/>
  <c r="AA83" i="3"/>
  <c r="S84" i="3"/>
  <c r="T84" i="3"/>
  <c r="U84" i="3"/>
  <c r="V84" i="3"/>
  <c r="W84" i="3"/>
  <c r="X84" i="3"/>
  <c r="Y84" i="3"/>
  <c r="Z84" i="3"/>
  <c r="AA84" i="3"/>
  <c r="S85" i="3"/>
  <c r="T85" i="3"/>
  <c r="U85" i="3"/>
  <c r="V85" i="3"/>
  <c r="W85" i="3"/>
  <c r="X85" i="3"/>
  <c r="Y85" i="3"/>
  <c r="Z85" i="3"/>
  <c r="AA85" i="3"/>
  <c r="S86" i="3"/>
  <c r="T86" i="3"/>
  <c r="U86" i="3"/>
  <c r="V86" i="3"/>
  <c r="W86" i="3"/>
  <c r="X86" i="3"/>
  <c r="Y86" i="3"/>
  <c r="Z86" i="3"/>
  <c r="AA86" i="3"/>
  <c r="S87" i="3"/>
  <c r="T87" i="3"/>
  <c r="U87" i="3"/>
  <c r="V87" i="3"/>
  <c r="W87" i="3"/>
  <c r="X87" i="3"/>
  <c r="Y87" i="3"/>
  <c r="Z87" i="3"/>
  <c r="AA87" i="3"/>
  <c r="S88" i="3"/>
  <c r="T88" i="3"/>
  <c r="U88" i="3"/>
  <c r="V88" i="3"/>
  <c r="W88" i="3"/>
  <c r="X88" i="3"/>
  <c r="Y88" i="3"/>
  <c r="Z88" i="3"/>
  <c r="AA88" i="3"/>
  <c r="S89" i="3"/>
  <c r="T89" i="3"/>
  <c r="U89" i="3"/>
  <c r="V89" i="3"/>
  <c r="W89" i="3"/>
  <c r="X89" i="3"/>
  <c r="Y89" i="3"/>
  <c r="Z89" i="3"/>
  <c r="AA89" i="3"/>
  <c r="S90" i="3"/>
  <c r="T90" i="3"/>
  <c r="U90" i="3"/>
  <c r="V90" i="3"/>
  <c r="W90" i="3"/>
  <c r="X90" i="3"/>
  <c r="Y90" i="3"/>
  <c r="Z90" i="3"/>
  <c r="AA90" i="3"/>
  <c r="S91" i="3"/>
  <c r="T91" i="3"/>
  <c r="U91" i="3"/>
  <c r="V91" i="3"/>
  <c r="W91" i="3"/>
  <c r="X91" i="3"/>
  <c r="Y91" i="3"/>
  <c r="Z91" i="3"/>
  <c r="AA91" i="3"/>
  <c r="S92" i="3"/>
  <c r="T92" i="3"/>
  <c r="U92" i="3"/>
  <c r="V92" i="3"/>
  <c r="W92" i="3"/>
  <c r="X92" i="3"/>
  <c r="Y92" i="3"/>
  <c r="Z92" i="3"/>
  <c r="AA92" i="3"/>
  <c r="S93" i="3"/>
  <c r="T93" i="3"/>
  <c r="U93" i="3"/>
  <c r="V93" i="3"/>
  <c r="W93" i="3"/>
  <c r="X93" i="3"/>
  <c r="Y93" i="3"/>
  <c r="Z93" i="3"/>
  <c r="AA93" i="3"/>
  <c r="S94" i="3"/>
  <c r="T94" i="3"/>
  <c r="U94" i="3"/>
  <c r="V94" i="3"/>
  <c r="W94" i="3"/>
  <c r="X94" i="3"/>
  <c r="Y94" i="3"/>
  <c r="Z94" i="3"/>
  <c r="AA94" i="3"/>
  <c r="S95" i="3"/>
  <c r="T95" i="3"/>
  <c r="U95" i="3"/>
  <c r="V95" i="3"/>
  <c r="W95" i="3"/>
  <c r="X95" i="3"/>
  <c r="Y95" i="3"/>
  <c r="Z95" i="3"/>
  <c r="AA95" i="3"/>
  <c r="S96" i="3"/>
  <c r="T96" i="3"/>
  <c r="U96" i="3"/>
  <c r="V96" i="3"/>
  <c r="W96" i="3"/>
  <c r="X96" i="3"/>
  <c r="Y96" i="3"/>
  <c r="Z96" i="3"/>
  <c r="AA96" i="3"/>
  <c r="S97" i="3"/>
  <c r="T97" i="3"/>
  <c r="U97" i="3"/>
  <c r="V97" i="3"/>
  <c r="W97" i="3"/>
  <c r="X97" i="3"/>
  <c r="Y97" i="3"/>
  <c r="Z97" i="3"/>
  <c r="AA97" i="3"/>
  <c r="S98" i="3"/>
  <c r="T98" i="3"/>
  <c r="U98" i="3"/>
  <c r="V98" i="3"/>
  <c r="W98" i="3"/>
  <c r="X98" i="3"/>
  <c r="Y98" i="3"/>
  <c r="Z98" i="3"/>
  <c r="AA98" i="3"/>
  <c r="S99" i="3"/>
  <c r="T99" i="3"/>
  <c r="U99" i="3"/>
  <c r="V99" i="3"/>
  <c r="W99" i="3"/>
  <c r="X99" i="3"/>
  <c r="Y99" i="3"/>
  <c r="Z99" i="3"/>
  <c r="AA99" i="3"/>
  <c r="S100" i="3"/>
  <c r="T100" i="3"/>
  <c r="U100" i="3"/>
  <c r="V100" i="3"/>
  <c r="W100" i="3"/>
  <c r="X100" i="3"/>
  <c r="Y100" i="3"/>
  <c r="Z100" i="3"/>
  <c r="AA100" i="3"/>
  <c r="S101" i="3"/>
  <c r="T101" i="3"/>
  <c r="U101" i="3"/>
  <c r="V101" i="3"/>
  <c r="W101" i="3"/>
  <c r="X101" i="3"/>
  <c r="Y101" i="3"/>
  <c r="Z101" i="3"/>
  <c r="AA101" i="3"/>
  <c r="S102" i="3"/>
  <c r="T102" i="3"/>
  <c r="U102" i="3"/>
  <c r="V102" i="3"/>
  <c r="W102" i="3"/>
  <c r="X102" i="3"/>
  <c r="Y102" i="3"/>
  <c r="Z102" i="3"/>
  <c r="AA102" i="3"/>
  <c r="S103" i="3"/>
  <c r="T103" i="3"/>
  <c r="U103" i="3"/>
  <c r="V103" i="3"/>
  <c r="W103" i="3"/>
  <c r="X103" i="3"/>
  <c r="Y103" i="3"/>
  <c r="Z103" i="3"/>
  <c r="AA103" i="3"/>
  <c r="S104" i="3"/>
  <c r="T104" i="3"/>
  <c r="U104" i="3"/>
  <c r="V104" i="3"/>
  <c r="W104" i="3"/>
  <c r="X104" i="3"/>
  <c r="Y104" i="3"/>
  <c r="Z104" i="3"/>
  <c r="AA104" i="3"/>
  <c r="S105" i="3"/>
  <c r="T105" i="3"/>
  <c r="U105" i="3"/>
  <c r="V105" i="3"/>
  <c r="W105" i="3"/>
  <c r="X105" i="3"/>
  <c r="Y105" i="3"/>
  <c r="Z105" i="3"/>
  <c r="AA105" i="3"/>
  <c r="S106" i="3"/>
  <c r="T106" i="3"/>
  <c r="U106" i="3"/>
  <c r="V106" i="3"/>
  <c r="W106" i="3"/>
  <c r="X106" i="3"/>
  <c r="Y106" i="3"/>
  <c r="Z106" i="3"/>
  <c r="AA106" i="3"/>
  <c r="S107" i="3"/>
  <c r="T107" i="3"/>
  <c r="U107" i="3"/>
  <c r="V107" i="3"/>
  <c r="W107" i="3"/>
  <c r="X107" i="3"/>
  <c r="Y107" i="3"/>
  <c r="Z107" i="3"/>
  <c r="AA107" i="3"/>
  <c r="S108" i="3"/>
  <c r="T108" i="3"/>
  <c r="U108" i="3"/>
  <c r="V108" i="3"/>
  <c r="W108" i="3"/>
  <c r="X108" i="3"/>
  <c r="Y108" i="3"/>
  <c r="Z108" i="3"/>
  <c r="AA108" i="3"/>
  <c r="S109" i="3"/>
  <c r="T109" i="3"/>
  <c r="U109" i="3"/>
  <c r="V109" i="3"/>
  <c r="W109" i="3"/>
  <c r="X109" i="3"/>
  <c r="Y109" i="3"/>
  <c r="Z109" i="3"/>
  <c r="AA109" i="3"/>
  <c r="S110" i="3"/>
  <c r="T110" i="3"/>
  <c r="U110" i="3"/>
  <c r="V110" i="3"/>
  <c r="W110" i="3"/>
  <c r="X110" i="3"/>
  <c r="Y110" i="3"/>
  <c r="Z110" i="3"/>
  <c r="AA110" i="3"/>
  <c r="S111" i="3"/>
  <c r="T111" i="3"/>
  <c r="U111" i="3"/>
  <c r="V111" i="3"/>
  <c r="W111" i="3"/>
  <c r="X111" i="3"/>
  <c r="Y111" i="3"/>
  <c r="Z111" i="3"/>
  <c r="AA111" i="3"/>
  <c r="S112" i="3"/>
  <c r="T112" i="3"/>
  <c r="U112" i="3"/>
  <c r="V112" i="3"/>
  <c r="W112" i="3"/>
  <c r="X112" i="3"/>
  <c r="Y112" i="3"/>
  <c r="Z112" i="3"/>
  <c r="AA112" i="3"/>
  <c r="S113" i="3"/>
  <c r="T113" i="3"/>
  <c r="U113" i="3"/>
  <c r="V113" i="3"/>
  <c r="W113" i="3"/>
  <c r="X113" i="3"/>
  <c r="Y113" i="3"/>
  <c r="Z113" i="3"/>
  <c r="AA113" i="3"/>
  <c r="S114" i="3"/>
  <c r="T114" i="3"/>
  <c r="U114" i="3"/>
  <c r="V114" i="3"/>
  <c r="W114" i="3"/>
  <c r="X114" i="3"/>
  <c r="Y114" i="3"/>
  <c r="Z114" i="3"/>
  <c r="AA114" i="3"/>
  <c r="S115" i="3"/>
  <c r="T115" i="3"/>
  <c r="U115" i="3"/>
  <c r="V115" i="3"/>
  <c r="W115" i="3"/>
  <c r="X115" i="3"/>
  <c r="Y115" i="3"/>
  <c r="Z115" i="3"/>
  <c r="AA115" i="3"/>
  <c r="S116" i="3"/>
  <c r="T116" i="3"/>
  <c r="U116" i="3"/>
  <c r="V116" i="3"/>
  <c r="W116" i="3"/>
  <c r="X116" i="3"/>
  <c r="Y116" i="3"/>
  <c r="Z116" i="3"/>
  <c r="AA116" i="3"/>
  <c r="S117" i="3"/>
  <c r="T117" i="3"/>
  <c r="U117" i="3"/>
  <c r="V117" i="3"/>
  <c r="W117" i="3"/>
  <c r="X117" i="3"/>
  <c r="Y117" i="3"/>
  <c r="Z117" i="3"/>
  <c r="AA117" i="3"/>
  <c r="S118" i="3"/>
  <c r="T118" i="3"/>
  <c r="U118" i="3"/>
  <c r="V118" i="3"/>
  <c r="W118" i="3"/>
  <c r="X118" i="3"/>
  <c r="Y118" i="3"/>
  <c r="Z118" i="3"/>
  <c r="AA118" i="3"/>
  <c r="S119" i="3"/>
  <c r="T119" i="3"/>
  <c r="U119" i="3"/>
  <c r="V119" i="3"/>
  <c r="W119" i="3"/>
  <c r="X119" i="3"/>
  <c r="Y119" i="3"/>
  <c r="Z119" i="3"/>
  <c r="AA119" i="3"/>
  <c r="S120" i="3"/>
  <c r="T120" i="3"/>
  <c r="U120" i="3"/>
  <c r="V120" i="3"/>
  <c r="W120" i="3"/>
  <c r="X120" i="3"/>
  <c r="Y120" i="3"/>
  <c r="Z120" i="3"/>
  <c r="AA120" i="3"/>
  <c r="S121" i="3"/>
  <c r="T121" i="3"/>
  <c r="U121" i="3"/>
  <c r="V121" i="3"/>
  <c r="W121" i="3"/>
  <c r="X121" i="3"/>
  <c r="Y121" i="3"/>
  <c r="Z121" i="3"/>
  <c r="AA121" i="3"/>
  <c r="S122" i="3"/>
  <c r="T122" i="3"/>
  <c r="U122" i="3"/>
  <c r="V122" i="3"/>
  <c r="W122" i="3"/>
  <c r="X122" i="3"/>
  <c r="Y122" i="3"/>
  <c r="Z122" i="3"/>
  <c r="AA122" i="3"/>
  <c r="S123" i="3"/>
  <c r="T123" i="3"/>
  <c r="U123" i="3"/>
  <c r="V123" i="3"/>
  <c r="W123" i="3"/>
  <c r="X123" i="3"/>
  <c r="Y123" i="3"/>
  <c r="Z123" i="3"/>
  <c r="AA123" i="3"/>
  <c r="S124" i="3"/>
  <c r="T124" i="3"/>
  <c r="U124" i="3"/>
  <c r="V124" i="3"/>
  <c r="W124" i="3"/>
  <c r="X124" i="3"/>
  <c r="Y124" i="3"/>
  <c r="Z124" i="3"/>
  <c r="AA124" i="3"/>
  <c r="S125" i="3"/>
  <c r="T125" i="3"/>
  <c r="U125" i="3"/>
  <c r="V125" i="3"/>
  <c r="W125" i="3"/>
  <c r="X125" i="3"/>
  <c r="Y125" i="3"/>
  <c r="Z125" i="3"/>
  <c r="AA125" i="3"/>
  <c r="S126" i="3"/>
  <c r="T126" i="3"/>
  <c r="U126" i="3"/>
  <c r="V126" i="3"/>
  <c r="W126" i="3"/>
  <c r="X126" i="3"/>
  <c r="Y126" i="3"/>
  <c r="Z126" i="3"/>
  <c r="AA126" i="3"/>
  <c r="S127" i="3"/>
  <c r="T127" i="3"/>
  <c r="U127" i="3"/>
  <c r="V127" i="3"/>
  <c r="W127" i="3"/>
  <c r="X127" i="3"/>
  <c r="Y127" i="3"/>
  <c r="Z127" i="3"/>
  <c r="AA127" i="3"/>
  <c r="S128" i="3"/>
  <c r="T128" i="3"/>
  <c r="U128" i="3"/>
  <c r="V128" i="3"/>
  <c r="W128" i="3"/>
  <c r="X128" i="3"/>
  <c r="Y128" i="3"/>
  <c r="Z128" i="3"/>
  <c r="AA128" i="3"/>
  <c r="S129" i="3"/>
  <c r="T129" i="3"/>
  <c r="U129" i="3"/>
  <c r="V129" i="3"/>
  <c r="W129" i="3"/>
  <c r="X129" i="3"/>
  <c r="Y129" i="3"/>
  <c r="Z129" i="3"/>
  <c r="AA129" i="3"/>
  <c r="S130" i="3"/>
  <c r="T130" i="3"/>
  <c r="U130" i="3"/>
  <c r="V130" i="3"/>
  <c r="W130" i="3"/>
  <c r="X130" i="3"/>
  <c r="Y130" i="3"/>
  <c r="Z130" i="3"/>
  <c r="AA130" i="3"/>
  <c r="S131" i="3"/>
  <c r="T131" i="3"/>
  <c r="U131" i="3"/>
  <c r="V131" i="3"/>
  <c r="W131" i="3"/>
  <c r="X131" i="3"/>
  <c r="Y131" i="3"/>
  <c r="Z131" i="3"/>
  <c r="AA131" i="3"/>
  <c r="S132" i="3"/>
  <c r="T132" i="3"/>
  <c r="U132" i="3"/>
  <c r="V132" i="3"/>
  <c r="W132" i="3"/>
  <c r="X132" i="3"/>
  <c r="Y132" i="3"/>
  <c r="Z132" i="3"/>
  <c r="AA132" i="3"/>
  <c r="S133" i="3"/>
  <c r="T133" i="3"/>
  <c r="U133" i="3"/>
  <c r="V133" i="3"/>
  <c r="W133" i="3"/>
  <c r="X133" i="3"/>
  <c r="Y133" i="3"/>
  <c r="Z133" i="3"/>
  <c r="AA133" i="3"/>
  <c r="S134" i="3"/>
  <c r="T134" i="3"/>
  <c r="U134" i="3"/>
  <c r="V134" i="3"/>
  <c r="W134" i="3"/>
  <c r="X134" i="3"/>
  <c r="Y134" i="3"/>
  <c r="Z134" i="3"/>
  <c r="AA134" i="3"/>
  <c r="S135" i="3"/>
  <c r="T135" i="3"/>
  <c r="U135" i="3"/>
  <c r="V135" i="3"/>
  <c r="W135" i="3"/>
  <c r="X135" i="3"/>
  <c r="Y135" i="3"/>
  <c r="Z135" i="3"/>
  <c r="AA135" i="3"/>
  <c r="S136" i="3"/>
  <c r="T136" i="3"/>
  <c r="U136" i="3"/>
  <c r="V136" i="3"/>
  <c r="W136" i="3"/>
  <c r="X136" i="3"/>
  <c r="Y136" i="3"/>
  <c r="Z136" i="3"/>
  <c r="AA136" i="3"/>
  <c r="S137" i="3"/>
  <c r="T137" i="3"/>
  <c r="U137" i="3"/>
  <c r="V137" i="3"/>
  <c r="W137" i="3"/>
  <c r="X137" i="3"/>
  <c r="Y137" i="3"/>
  <c r="Z137" i="3"/>
  <c r="AA137" i="3"/>
  <c r="S138" i="3"/>
  <c r="T138" i="3"/>
  <c r="U138" i="3"/>
  <c r="V138" i="3"/>
  <c r="W138" i="3"/>
  <c r="X138" i="3"/>
  <c r="Y138" i="3"/>
  <c r="Z138" i="3"/>
  <c r="AA138" i="3"/>
  <c r="S139" i="3"/>
  <c r="T139" i="3"/>
  <c r="U139" i="3"/>
  <c r="V139" i="3"/>
  <c r="W139" i="3"/>
  <c r="X139" i="3"/>
  <c r="Y139" i="3"/>
  <c r="Z139" i="3"/>
  <c r="AA139" i="3"/>
  <c r="S140" i="3"/>
  <c r="T140" i="3"/>
  <c r="U140" i="3"/>
  <c r="V140" i="3"/>
  <c r="W140" i="3"/>
  <c r="X140" i="3"/>
  <c r="Y140" i="3"/>
  <c r="Z140" i="3"/>
  <c r="AA140" i="3"/>
  <c r="S141" i="3"/>
  <c r="T141" i="3"/>
  <c r="U141" i="3"/>
  <c r="V141" i="3"/>
  <c r="W141" i="3"/>
  <c r="X141" i="3"/>
  <c r="Y141" i="3"/>
  <c r="Z141" i="3"/>
  <c r="AA141" i="3"/>
  <c r="S142" i="3"/>
  <c r="T142" i="3"/>
  <c r="U142" i="3"/>
  <c r="V142" i="3"/>
  <c r="W142" i="3"/>
  <c r="X142" i="3"/>
  <c r="Y142" i="3"/>
  <c r="Z142" i="3"/>
  <c r="AA142" i="3"/>
  <c r="S143" i="3"/>
  <c r="T143" i="3"/>
  <c r="U143" i="3"/>
  <c r="V143" i="3"/>
  <c r="W143" i="3"/>
  <c r="X143" i="3"/>
  <c r="Y143" i="3"/>
  <c r="Z143" i="3"/>
  <c r="AA143" i="3"/>
  <c r="S144" i="3"/>
  <c r="T144" i="3"/>
  <c r="U144" i="3"/>
  <c r="V144" i="3"/>
  <c r="W144" i="3"/>
  <c r="X144" i="3"/>
  <c r="Y144" i="3"/>
  <c r="Z144" i="3"/>
  <c r="AA144" i="3"/>
  <c r="S145" i="3"/>
  <c r="T145" i="3"/>
  <c r="U145" i="3"/>
  <c r="V145" i="3"/>
  <c r="W145" i="3"/>
  <c r="X145" i="3"/>
  <c r="Y145" i="3"/>
  <c r="Z145" i="3"/>
  <c r="AA145" i="3"/>
  <c r="S146" i="3"/>
  <c r="T146" i="3"/>
  <c r="U146" i="3"/>
  <c r="V146" i="3"/>
  <c r="W146" i="3"/>
  <c r="X146" i="3"/>
  <c r="Y146" i="3"/>
  <c r="Z146" i="3"/>
  <c r="AA146" i="3"/>
  <c r="S147" i="3"/>
  <c r="T147" i="3"/>
  <c r="U147" i="3"/>
  <c r="V147" i="3"/>
  <c r="W147" i="3"/>
  <c r="X147" i="3"/>
  <c r="Y147" i="3"/>
  <c r="Z147" i="3"/>
  <c r="AA147" i="3"/>
  <c r="S148" i="3"/>
  <c r="T148" i="3"/>
  <c r="U148" i="3"/>
  <c r="V148" i="3"/>
  <c r="W148" i="3"/>
  <c r="X148" i="3"/>
  <c r="Y148" i="3"/>
  <c r="Z148" i="3"/>
  <c r="AA148" i="3"/>
  <c r="S149" i="3"/>
  <c r="T149" i="3"/>
  <c r="U149" i="3"/>
  <c r="V149" i="3"/>
  <c r="W149" i="3"/>
  <c r="X149" i="3"/>
  <c r="Y149" i="3"/>
  <c r="Z149" i="3"/>
  <c r="AA149" i="3"/>
  <c r="S150" i="3"/>
  <c r="T150" i="3"/>
  <c r="U150" i="3"/>
  <c r="V150" i="3"/>
  <c r="W150" i="3"/>
  <c r="X150" i="3"/>
  <c r="Y150" i="3"/>
  <c r="Z150" i="3"/>
  <c r="AA150" i="3"/>
  <c r="S151" i="3"/>
  <c r="T151" i="3"/>
  <c r="U151" i="3"/>
  <c r="V151" i="3"/>
  <c r="W151" i="3"/>
  <c r="X151" i="3"/>
  <c r="Y151" i="3"/>
  <c r="Z151" i="3"/>
  <c r="AA151" i="3"/>
  <c r="S152" i="3"/>
  <c r="T152" i="3"/>
  <c r="U152" i="3"/>
  <c r="V152" i="3"/>
  <c r="W152" i="3"/>
  <c r="X152" i="3"/>
  <c r="Y152" i="3"/>
  <c r="Z152" i="3"/>
  <c r="AA152" i="3"/>
  <c r="S153" i="3"/>
  <c r="T153" i="3"/>
  <c r="U153" i="3"/>
  <c r="V153" i="3"/>
  <c r="W153" i="3"/>
  <c r="X153" i="3"/>
  <c r="Y153" i="3"/>
  <c r="Z153" i="3"/>
  <c r="AA153" i="3"/>
  <c r="S154" i="3"/>
  <c r="T154" i="3"/>
  <c r="U154" i="3"/>
  <c r="V154" i="3"/>
  <c r="W154" i="3"/>
  <c r="X154" i="3"/>
  <c r="Y154" i="3"/>
  <c r="Z154" i="3"/>
  <c r="AA154" i="3"/>
  <c r="S155" i="3"/>
  <c r="T155" i="3"/>
  <c r="U155" i="3"/>
  <c r="V155" i="3"/>
  <c r="W155" i="3"/>
  <c r="X155" i="3"/>
  <c r="Y155" i="3"/>
  <c r="Z155" i="3"/>
  <c r="AA155" i="3"/>
  <c r="S156" i="3"/>
  <c r="T156" i="3"/>
  <c r="U156" i="3"/>
  <c r="V156" i="3"/>
  <c r="W156" i="3"/>
  <c r="X156" i="3"/>
  <c r="Y156" i="3"/>
  <c r="Z156" i="3"/>
  <c r="AA156" i="3"/>
  <c r="S157" i="3"/>
  <c r="T157" i="3"/>
  <c r="U157" i="3"/>
  <c r="V157" i="3"/>
  <c r="W157" i="3"/>
  <c r="X157" i="3"/>
  <c r="Y157" i="3"/>
  <c r="Z157" i="3"/>
  <c r="AA157" i="3"/>
  <c r="S158" i="3"/>
  <c r="T158" i="3"/>
  <c r="U158" i="3"/>
  <c r="V158" i="3"/>
  <c r="W158" i="3"/>
  <c r="X158" i="3"/>
  <c r="Y158" i="3"/>
  <c r="Z158" i="3"/>
  <c r="AA158" i="3"/>
  <c r="S159" i="3"/>
  <c r="T159" i="3"/>
  <c r="U159" i="3"/>
  <c r="V159" i="3"/>
  <c r="W159" i="3"/>
  <c r="X159" i="3"/>
  <c r="Y159" i="3"/>
  <c r="Z159" i="3"/>
  <c r="AA159" i="3"/>
  <c r="S160" i="3"/>
  <c r="T160" i="3"/>
  <c r="U160" i="3"/>
  <c r="V160" i="3"/>
  <c r="W160" i="3"/>
  <c r="X160" i="3"/>
  <c r="Y160" i="3"/>
  <c r="Z160" i="3"/>
  <c r="AA160" i="3"/>
  <c r="S161" i="3"/>
  <c r="T161" i="3"/>
  <c r="U161" i="3"/>
  <c r="V161" i="3"/>
  <c r="W161" i="3"/>
  <c r="X161" i="3"/>
  <c r="Y161" i="3"/>
  <c r="Z161" i="3"/>
  <c r="AA161" i="3"/>
  <c r="S162" i="3"/>
  <c r="T162" i="3"/>
  <c r="U162" i="3"/>
  <c r="V162" i="3"/>
  <c r="W162" i="3"/>
  <c r="X162" i="3"/>
  <c r="Y162" i="3"/>
  <c r="Z162" i="3"/>
  <c r="AA162" i="3"/>
  <c r="S163" i="3"/>
  <c r="T163" i="3"/>
  <c r="U163" i="3"/>
  <c r="V163" i="3"/>
  <c r="W163" i="3"/>
  <c r="X163" i="3"/>
  <c r="Y163" i="3"/>
  <c r="Z163" i="3"/>
  <c r="AA163" i="3"/>
  <c r="S164" i="3"/>
  <c r="T164" i="3"/>
  <c r="U164" i="3"/>
  <c r="V164" i="3"/>
  <c r="W164" i="3"/>
  <c r="X164" i="3"/>
  <c r="Y164" i="3"/>
  <c r="Z164" i="3"/>
  <c r="AA164" i="3"/>
  <c r="S165" i="3"/>
  <c r="T165" i="3"/>
  <c r="U165" i="3"/>
  <c r="V165" i="3"/>
  <c r="W165" i="3"/>
  <c r="X165" i="3"/>
  <c r="Y165" i="3"/>
  <c r="Z165" i="3"/>
  <c r="AA165" i="3"/>
  <c r="S166" i="3"/>
  <c r="T166" i="3"/>
  <c r="U166" i="3"/>
  <c r="V166" i="3"/>
  <c r="W166" i="3"/>
  <c r="X166" i="3"/>
  <c r="Y166" i="3"/>
  <c r="Z166" i="3"/>
  <c r="AA166" i="3"/>
  <c r="S167" i="3"/>
  <c r="T167" i="3"/>
  <c r="U167" i="3"/>
  <c r="V167" i="3"/>
  <c r="W167" i="3"/>
  <c r="X167" i="3"/>
  <c r="Y167" i="3"/>
  <c r="Z167" i="3"/>
  <c r="AA167" i="3"/>
  <c r="S168" i="3"/>
  <c r="T168" i="3"/>
  <c r="U168" i="3"/>
  <c r="V168" i="3"/>
  <c r="W168" i="3"/>
  <c r="X168" i="3"/>
  <c r="Y168" i="3"/>
  <c r="Z168" i="3"/>
  <c r="AA168" i="3"/>
  <c r="S169" i="3"/>
  <c r="T169" i="3"/>
  <c r="U169" i="3"/>
  <c r="V169" i="3"/>
  <c r="W169" i="3"/>
  <c r="X169" i="3"/>
  <c r="Y169" i="3"/>
  <c r="Z169" i="3"/>
  <c r="AA169" i="3"/>
  <c r="S170" i="3"/>
  <c r="T170" i="3"/>
  <c r="U170" i="3"/>
  <c r="V170" i="3"/>
  <c r="W170" i="3"/>
  <c r="X170" i="3"/>
  <c r="Y170" i="3"/>
  <c r="Z170" i="3"/>
  <c r="AA170" i="3"/>
  <c r="S171" i="3"/>
  <c r="T171" i="3"/>
  <c r="U171" i="3"/>
  <c r="V171" i="3"/>
  <c r="W171" i="3"/>
  <c r="X171" i="3"/>
  <c r="Y171" i="3"/>
  <c r="Z171" i="3"/>
  <c r="AA171" i="3"/>
  <c r="S172" i="3"/>
  <c r="T172" i="3"/>
  <c r="U172" i="3"/>
  <c r="V172" i="3"/>
  <c r="W172" i="3"/>
  <c r="X172" i="3"/>
  <c r="Y172" i="3"/>
  <c r="Z172" i="3"/>
  <c r="AA172" i="3"/>
  <c r="S173" i="3"/>
  <c r="T173" i="3"/>
  <c r="U173" i="3"/>
  <c r="V173" i="3"/>
  <c r="W173" i="3"/>
  <c r="X173" i="3"/>
  <c r="Y173" i="3"/>
  <c r="Z173" i="3"/>
  <c r="AA173" i="3"/>
  <c r="S174" i="3"/>
  <c r="T174" i="3"/>
  <c r="U174" i="3"/>
  <c r="V174" i="3"/>
  <c r="W174" i="3"/>
  <c r="X174" i="3"/>
  <c r="Y174" i="3"/>
  <c r="Z174" i="3"/>
  <c r="AA174" i="3"/>
  <c r="S175" i="3"/>
  <c r="T175" i="3"/>
  <c r="U175" i="3"/>
  <c r="V175" i="3"/>
  <c r="W175" i="3"/>
  <c r="X175" i="3"/>
  <c r="Y175" i="3"/>
  <c r="Z175" i="3"/>
  <c r="AA175" i="3"/>
  <c r="S176" i="3"/>
  <c r="T176" i="3"/>
  <c r="U176" i="3"/>
  <c r="V176" i="3"/>
  <c r="W176" i="3"/>
  <c r="X176" i="3"/>
  <c r="Y176" i="3"/>
  <c r="Z176" i="3"/>
  <c r="AA176" i="3"/>
  <c r="S177" i="3"/>
  <c r="T177" i="3"/>
  <c r="U177" i="3"/>
  <c r="V177" i="3"/>
  <c r="W177" i="3"/>
  <c r="X177" i="3"/>
  <c r="Y177" i="3"/>
  <c r="Z177" i="3"/>
  <c r="AA177" i="3"/>
  <c r="S178" i="3"/>
  <c r="T178" i="3"/>
  <c r="U178" i="3"/>
  <c r="V178" i="3"/>
  <c r="W178" i="3"/>
  <c r="X178" i="3"/>
  <c r="Y178" i="3"/>
  <c r="Z178" i="3"/>
  <c r="AA178" i="3"/>
  <c r="S179" i="3"/>
  <c r="T179" i="3"/>
  <c r="U179" i="3"/>
  <c r="V179" i="3"/>
  <c r="W179" i="3"/>
  <c r="X179" i="3"/>
  <c r="Y179" i="3"/>
  <c r="Z179" i="3"/>
  <c r="AA179" i="3"/>
  <c r="S180" i="3"/>
  <c r="T180" i="3"/>
  <c r="U180" i="3"/>
  <c r="V180" i="3"/>
  <c r="W180" i="3"/>
  <c r="X180" i="3"/>
  <c r="Y180" i="3"/>
  <c r="Z180" i="3"/>
  <c r="AA180" i="3"/>
  <c r="S181" i="3"/>
  <c r="T181" i="3"/>
  <c r="U181" i="3"/>
  <c r="V181" i="3"/>
  <c r="W181" i="3"/>
  <c r="X181" i="3"/>
  <c r="Y181" i="3"/>
  <c r="Z181" i="3"/>
  <c r="AA181" i="3"/>
  <c r="S182" i="3"/>
  <c r="T182" i="3"/>
  <c r="U182" i="3"/>
  <c r="V182" i="3"/>
  <c r="W182" i="3"/>
  <c r="X182" i="3"/>
  <c r="Y182" i="3"/>
  <c r="Z182" i="3"/>
  <c r="AA182" i="3"/>
  <c r="S183" i="3"/>
  <c r="T183" i="3"/>
  <c r="U183" i="3"/>
  <c r="V183" i="3"/>
  <c r="W183" i="3"/>
  <c r="X183" i="3"/>
  <c r="Y183" i="3"/>
  <c r="Z183" i="3"/>
  <c r="AA183" i="3"/>
  <c r="S184" i="3"/>
  <c r="T184" i="3"/>
  <c r="U184" i="3"/>
  <c r="V184" i="3"/>
  <c r="W184" i="3"/>
  <c r="X184" i="3"/>
  <c r="Y184" i="3"/>
  <c r="Z184" i="3"/>
  <c r="AA184" i="3"/>
  <c r="S185" i="3"/>
  <c r="T185" i="3"/>
  <c r="U185" i="3"/>
  <c r="V185" i="3"/>
  <c r="W185" i="3"/>
  <c r="X185" i="3"/>
  <c r="Y185" i="3"/>
  <c r="Z185" i="3"/>
  <c r="AA185" i="3"/>
  <c r="S186" i="3"/>
  <c r="T186" i="3"/>
  <c r="U186" i="3"/>
  <c r="V186" i="3"/>
  <c r="W186" i="3"/>
  <c r="X186" i="3"/>
  <c r="Y186" i="3"/>
  <c r="Z186" i="3"/>
  <c r="AA186" i="3"/>
  <c r="S187" i="3"/>
  <c r="T187" i="3"/>
  <c r="U187" i="3"/>
  <c r="V187" i="3"/>
  <c r="W187" i="3"/>
  <c r="X187" i="3"/>
  <c r="Y187" i="3"/>
  <c r="Z187" i="3"/>
  <c r="AA187" i="3"/>
  <c r="S188" i="3"/>
  <c r="T188" i="3"/>
  <c r="U188" i="3"/>
  <c r="V188" i="3"/>
  <c r="W188" i="3"/>
  <c r="X188" i="3"/>
  <c r="Y188" i="3"/>
  <c r="Z188" i="3"/>
  <c r="AA188" i="3"/>
  <c r="S189" i="3"/>
  <c r="T189" i="3"/>
  <c r="U189" i="3"/>
  <c r="V189" i="3"/>
  <c r="W189" i="3"/>
  <c r="X189" i="3"/>
  <c r="Y189" i="3"/>
  <c r="Z189" i="3"/>
  <c r="AA189" i="3"/>
  <c r="S190" i="3"/>
  <c r="T190" i="3"/>
  <c r="U190" i="3"/>
  <c r="V190" i="3"/>
  <c r="W190" i="3"/>
  <c r="X190" i="3"/>
  <c r="Y190" i="3"/>
  <c r="Z190" i="3"/>
  <c r="AA190" i="3"/>
  <c r="S191" i="3"/>
  <c r="T191" i="3"/>
  <c r="U191" i="3"/>
  <c r="V191" i="3"/>
  <c r="W191" i="3"/>
  <c r="X191" i="3"/>
  <c r="Y191" i="3"/>
  <c r="Z191" i="3"/>
  <c r="AA191" i="3"/>
  <c r="S192" i="3"/>
  <c r="T192" i="3"/>
  <c r="U192" i="3"/>
  <c r="V192" i="3"/>
  <c r="W192" i="3"/>
  <c r="X192" i="3"/>
  <c r="Y192" i="3"/>
  <c r="Z192" i="3"/>
  <c r="AA192" i="3"/>
  <c r="S193" i="3"/>
  <c r="T193" i="3"/>
  <c r="U193" i="3"/>
  <c r="V193" i="3"/>
  <c r="W193" i="3"/>
  <c r="X193" i="3"/>
  <c r="Y193" i="3"/>
  <c r="Z193" i="3"/>
  <c r="AA193" i="3"/>
  <c r="S194" i="3"/>
  <c r="T194" i="3"/>
  <c r="U194" i="3"/>
  <c r="V194" i="3"/>
  <c r="W194" i="3"/>
  <c r="X194" i="3"/>
  <c r="Y194" i="3"/>
  <c r="Z194" i="3"/>
  <c r="AA194" i="3"/>
  <c r="S195" i="3"/>
  <c r="T195" i="3"/>
  <c r="U195" i="3"/>
  <c r="V195" i="3"/>
  <c r="W195" i="3"/>
  <c r="X195" i="3"/>
  <c r="Y195" i="3"/>
  <c r="Z195" i="3"/>
  <c r="AA195" i="3"/>
  <c r="S196" i="3"/>
  <c r="T196" i="3"/>
  <c r="U196" i="3"/>
  <c r="V196" i="3"/>
  <c r="W196" i="3"/>
  <c r="X196" i="3"/>
  <c r="Y196" i="3"/>
  <c r="Z196" i="3"/>
  <c r="AA196" i="3"/>
  <c r="S197" i="3"/>
  <c r="T197" i="3"/>
  <c r="U197" i="3"/>
  <c r="V197" i="3"/>
  <c r="W197" i="3"/>
  <c r="X197" i="3"/>
  <c r="Y197" i="3"/>
  <c r="Z197" i="3"/>
  <c r="AA197" i="3"/>
  <c r="S198" i="3"/>
  <c r="T198" i="3"/>
  <c r="U198" i="3"/>
  <c r="V198" i="3"/>
  <c r="W198" i="3"/>
  <c r="X198" i="3"/>
  <c r="Y198" i="3"/>
  <c r="Z198" i="3"/>
  <c r="AA198" i="3"/>
  <c r="S199" i="3"/>
  <c r="T199" i="3"/>
  <c r="U199" i="3"/>
  <c r="V199" i="3"/>
  <c r="W199" i="3"/>
  <c r="X199" i="3"/>
  <c r="Y199" i="3"/>
  <c r="Z199" i="3"/>
  <c r="AA199" i="3"/>
  <c r="S200" i="3"/>
  <c r="T200" i="3"/>
  <c r="U200" i="3"/>
  <c r="V200" i="3"/>
  <c r="W200" i="3"/>
  <c r="X200" i="3"/>
  <c r="Y200" i="3"/>
  <c r="Z200" i="3"/>
  <c r="AA200" i="3"/>
  <c r="S201" i="3"/>
  <c r="T201" i="3"/>
  <c r="U201" i="3"/>
  <c r="V201" i="3"/>
  <c r="W201" i="3"/>
  <c r="X201" i="3"/>
  <c r="Y201" i="3"/>
  <c r="Z201" i="3"/>
  <c r="AA201" i="3"/>
  <c r="S202" i="3"/>
  <c r="T202" i="3"/>
  <c r="U202" i="3"/>
  <c r="V202" i="3"/>
  <c r="W202" i="3"/>
  <c r="X202" i="3"/>
  <c r="Y202" i="3"/>
  <c r="Z202" i="3"/>
  <c r="AA202" i="3"/>
  <c r="S203" i="3"/>
  <c r="T203" i="3"/>
  <c r="U203" i="3"/>
  <c r="V203" i="3"/>
  <c r="W203" i="3"/>
  <c r="X203" i="3"/>
  <c r="Y203" i="3"/>
  <c r="Z203" i="3"/>
  <c r="AA203" i="3"/>
  <c r="S204" i="3"/>
  <c r="T204" i="3"/>
  <c r="U204" i="3"/>
  <c r="V204" i="3"/>
  <c r="W204" i="3"/>
  <c r="X204" i="3"/>
  <c r="Y204" i="3"/>
  <c r="Z204" i="3"/>
  <c r="AA204" i="3"/>
  <c r="S205" i="3"/>
  <c r="T205" i="3"/>
  <c r="U205" i="3"/>
  <c r="V205" i="3"/>
  <c r="W205" i="3"/>
  <c r="X205" i="3"/>
  <c r="Y205" i="3"/>
  <c r="Z205" i="3"/>
  <c r="AA205" i="3"/>
  <c r="S206" i="3"/>
  <c r="T206" i="3"/>
  <c r="U206" i="3"/>
  <c r="V206" i="3"/>
  <c r="W206" i="3"/>
  <c r="X206" i="3"/>
  <c r="Y206" i="3"/>
  <c r="Z206" i="3"/>
  <c r="AA206" i="3"/>
  <c r="S207" i="3"/>
  <c r="T207" i="3"/>
  <c r="U207" i="3"/>
  <c r="V207" i="3"/>
  <c r="W207" i="3"/>
  <c r="X207" i="3"/>
  <c r="Y207" i="3"/>
  <c r="Z207" i="3"/>
  <c r="AA207" i="3"/>
  <c r="S208" i="3"/>
  <c r="T208" i="3"/>
  <c r="U208" i="3"/>
  <c r="V208" i="3"/>
  <c r="W208" i="3"/>
  <c r="X208" i="3"/>
  <c r="Y208" i="3"/>
  <c r="Z208" i="3"/>
  <c r="AA208" i="3"/>
  <c r="S209" i="3"/>
  <c r="T209" i="3"/>
  <c r="U209" i="3"/>
  <c r="V209" i="3"/>
  <c r="W209" i="3"/>
  <c r="X209" i="3"/>
  <c r="Y209" i="3"/>
  <c r="Z209" i="3"/>
  <c r="AA209" i="3"/>
  <c r="S210" i="3"/>
  <c r="T210" i="3"/>
  <c r="U210" i="3"/>
  <c r="V210" i="3"/>
  <c r="W210" i="3"/>
  <c r="X210" i="3"/>
  <c r="Y210" i="3"/>
  <c r="Z210" i="3"/>
  <c r="AA210" i="3"/>
  <c r="S211" i="3"/>
  <c r="T211" i="3"/>
  <c r="U211" i="3"/>
  <c r="V211" i="3"/>
  <c r="W211" i="3"/>
  <c r="X211" i="3"/>
  <c r="Y211" i="3"/>
  <c r="Z211" i="3"/>
  <c r="AA211" i="3"/>
  <c r="S212" i="3"/>
  <c r="T212" i="3"/>
  <c r="U212" i="3"/>
  <c r="V212" i="3"/>
  <c r="W212" i="3"/>
  <c r="X212" i="3"/>
  <c r="Y212" i="3"/>
  <c r="Z212" i="3"/>
  <c r="AA212" i="3"/>
  <c r="S213" i="3"/>
  <c r="T213" i="3"/>
  <c r="U213" i="3"/>
  <c r="V213" i="3"/>
  <c r="W213" i="3"/>
  <c r="X213" i="3"/>
  <c r="Y213" i="3"/>
  <c r="Z213" i="3"/>
  <c r="AA213" i="3"/>
  <c r="S214" i="3"/>
  <c r="T214" i="3"/>
  <c r="U214" i="3"/>
  <c r="V214" i="3"/>
  <c r="W214" i="3"/>
  <c r="X214" i="3"/>
  <c r="Y214" i="3"/>
  <c r="Z214" i="3"/>
  <c r="AA214" i="3"/>
  <c r="S215" i="3"/>
  <c r="T215" i="3"/>
  <c r="U215" i="3"/>
  <c r="V215" i="3"/>
  <c r="W215" i="3"/>
  <c r="X215" i="3"/>
  <c r="Y215" i="3"/>
  <c r="Z215" i="3"/>
  <c r="AA215" i="3"/>
  <c r="S216" i="3"/>
  <c r="T216" i="3"/>
  <c r="U216" i="3"/>
  <c r="V216" i="3"/>
  <c r="W216" i="3"/>
  <c r="X216" i="3"/>
  <c r="Y216" i="3"/>
  <c r="Z216" i="3"/>
  <c r="AA216" i="3"/>
  <c r="S217" i="3"/>
  <c r="T217" i="3"/>
  <c r="U217" i="3"/>
  <c r="V217" i="3"/>
  <c r="W217" i="3"/>
  <c r="X217" i="3"/>
  <c r="Y217" i="3"/>
  <c r="Z217" i="3"/>
  <c r="AA217" i="3"/>
  <c r="S218" i="3"/>
  <c r="T218" i="3"/>
  <c r="U218" i="3"/>
  <c r="V218" i="3"/>
  <c r="W218" i="3"/>
  <c r="X218" i="3"/>
  <c r="Y218" i="3"/>
  <c r="Z218" i="3"/>
  <c r="AA218" i="3"/>
  <c r="S219" i="3"/>
  <c r="T219" i="3"/>
  <c r="U219" i="3"/>
  <c r="V219" i="3"/>
  <c r="W219" i="3"/>
  <c r="X219" i="3"/>
  <c r="Y219" i="3"/>
  <c r="Z219" i="3"/>
  <c r="AA219" i="3"/>
  <c r="S220" i="3"/>
  <c r="T220" i="3"/>
  <c r="U220" i="3"/>
  <c r="V220" i="3"/>
  <c r="W220" i="3"/>
  <c r="X220" i="3"/>
  <c r="Y220" i="3"/>
  <c r="Z220" i="3"/>
  <c r="AA220" i="3"/>
  <c r="S221" i="3"/>
  <c r="T221" i="3"/>
  <c r="U221" i="3"/>
  <c r="V221" i="3"/>
  <c r="W221" i="3"/>
  <c r="X221" i="3"/>
  <c r="Y221" i="3"/>
  <c r="Z221" i="3"/>
  <c r="AA221" i="3"/>
  <c r="S222" i="3"/>
  <c r="T222" i="3"/>
  <c r="U222" i="3"/>
  <c r="V222" i="3"/>
  <c r="W222" i="3"/>
  <c r="X222" i="3"/>
  <c r="Y222" i="3"/>
  <c r="Z222" i="3"/>
  <c r="AA222" i="3"/>
  <c r="S223" i="3"/>
  <c r="T223" i="3"/>
  <c r="U223" i="3"/>
  <c r="V223" i="3"/>
  <c r="W223" i="3"/>
  <c r="X223" i="3"/>
  <c r="Y223" i="3"/>
  <c r="Z223" i="3"/>
  <c r="AA223" i="3"/>
  <c r="S224" i="3"/>
  <c r="T224" i="3"/>
  <c r="U224" i="3"/>
  <c r="V224" i="3"/>
  <c r="W224" i="3"/>
  <c r="X224" i="3"/>
  <c r="Y224" i="3"/>
  <c r="Z224" i="3"/>
  <c r="AA224" i="3"/>
  <c r="S225" i="3"/>
  <c r="T225" i="3"/>
  <c r="U225" i="3"/>
  <c r="V225" i="3"/>
  <c r="W225" i="3"/>
  <c r="X225" i="3"/>
  <c r="Y225" i="3"/>
  <c r="Z225" i="3"/>
  <c r="AA225" i="3"/>
  <c r="S226" i="3"/>
  <c r="T226" i="3"/>
  <c r="U226" i="3"/>
  <c r="V226" i="3"/>
  <c r="W226" i="3"/>
  <c r="X226" i="3"/>
  <c r="Y226" i="3"/>
  <c r="Z226" i="3"/>
  <c r="AA226" i="3"/>
  <c r="S227" i="3"/>
  <c r="T227" i="3"/>
  <c r="U227" i="3"/>
  <c r="V227" i="3"/>
  <c r="W227" i="3"/>
  <c r="X227" i="3"/>
  <c r="Y227" i="3"/>
  <c r="Z227" i="3"/>
  <c r="AA227" i="3"/>
  <c r="S228" i="3"/>
  <c r="T228" i="3"/>
  <c r="U228" i="3"/>
  <c r="V228" i="3"/>
  <c r="W228" i="3"/>
  <c r="X228" i="3"/>
  <c r="Y228" i="3"/>
  <c r="Z228" i="3"/>
  <c r="AA228" i="3"/>
  <c r="S229" i="3"/>
  <c r="T229" i="3"/>
  <c r="U229" i="3"/>
  <c r="V229" i="3"/>
  <c r="W229" i="3"/>
  <c r="X229" i="3"/>
  <c r="Y229" i="3"/>
  <c r="Z229" i="3"/>
  <c r="AA229" i="3"/>
  <c r="S230" i="3"/>
  <c r="T230" i="3"/>
  <c r="U230" i="3"/>
  <c r="V230" i="3"/>
  <c r="W230" i="3"/>
  <c r="X230" i="3"/>
  <c r="Y230" i="3"/>
  <c r="Z230" i="3"/>
  <c r="AA230" i="3"/>
  <c r="S231" i="3"/>
  <c r="T231" i="3"/>
  <c r="U231" i="3"/>
  <c r="V231" i="3"/>
  <c r="W231" i="3"/>
  <c r="X231" i="3"/>
  <c r="Y231" i="3"/>
  <c r="Z231" i="3"/>
  <c r="AA231" i="3"/>
  <c r="S232" i="3"/>
  <c r="T232" i="3"/>
  <c r="U232" i="3"/>
  <c r="V232" i="3"/>
  <c r="W232" i="3"/>
  <c r="X232" i="3"/>
  <c r="Y232" i="3"/>
  <c r="Z232" i="3"/>
  <c r="AA232" i="3"/>
  <c r="S233" i="3"/>
  <c r="T233" i="3"/>
  <c r="V233" i="3"/>
  <c r="W233" i="3"/>
  <c r="Y233" i="3"/>
  <c r="Z233" i="3"/>
  <c r="S234" i="3"/>
  <c r="T234" i="3"/>
  <c r="U234" i="3"/>
  <c r="V234" i="3"/>
  <c r="W234" i="3"/>
  <c r="X234" i="3"/>
  <c r="Y234" i="3"/>
  <c r="Z234" i="3"/>
  <c r="AA234" i="3"/>
  <c r="S235" i="3"/>
  <c r="T235" i="3"/>
  <c r="V235" i="3"/>
  <c r="W235" i="3"/>
  <c r="Y235" i="3"/>
  <c r="Z235" i="3"/>
  <c r="S236" i="3"/>
  <c r="T236" i="3"/>
  <c r="V236" i="3"/>
  <c r="W236" i="3"/>
  <c r="Y236" i="3"/>
  <c r="Z236" i="3"/>
  <c r="S237" i="3"/>
  <c r="T237" i="3"/>
  <c r="V237" i="3"/>
  <c r="W237" i="3"/>
  <c r="Y237" i="3"/>
  <c r="Z237" i="3"/>
  <c r="S238" i="3"/>
  <c r="T238" i="3"/>
  <c r="U238" i="3"/>
  <c r="V238" i="3"/>
  <c r="W238" i="3"/>
  <c r="X238" i="3"/>
  <c r="Y238" i="3"/>
  <c r="Z238" i="3"/>
  <c r="AA238" i="3"/>
  <c r="S239" i="3"/>
  <c r="T239" i="3"/>
  <c r="V239" i="3"/>
  <c r="W239" i="3"/>
  <c r="Y239" i="3"/>
  <c r="Z239" i="3"/>
  <c r="S240" i="3"/>
  <c r="T240" i="3"/>
  <c r="V240" i="3"/>
  <c r="W240" i="3"/>
  <c r="Y240" i="3"/>
  <c r="Z240" i="3"/>
  <c r="S241" i="3"/>
  <c r="T241" i="3"/>
  <c r="V241" i="3"/>
  <c r="W241" i="3"/>
  <c r="Y241" i="3"/>
  <c r="Z241" i="3"/>
  <c r="S242" i="3"/>
  <c r="T242" i="3"/>
  <c r="V242" i="3"/>
  <c r="W242" i="3"/>
  <c r="Y242" i="3"/>
  <c r="Z242" i="3"/>
  <c r="S243" i="3"/>
  <c r="T243" i="3"/>
  <c r="V243" i="3"/>
  <c r="W243" i="3"/>
  <c r="Y243" i="3"/>
  <c r="Z243" i="3"/>
  <c r="S244" i="3"/>
  <c r="T244" i="3"/>
  <c r="V244" i="3"/>
  <c r="W244" i="3"/>
  <c r="Y244" i="3"/>
  <c r="Z244" i="3"/>
  <c r="S245" i="3"/>
  <c r="T245" i="3"/>
  <c r="V245" i="3"/>
  <c r="W245" i="3"/>
  <c r="Y245" i="3"/>
  <c r="Z245" i="3"/>
  <c r="S246" i="3"/>
  <c r="T246" i="3"/>
  <c r="V246" i="3"/>
  <c r="W246" i="3"/>
  <c r="Y246" i="3"/>
  <c r="Z246" i="3"/>
  <c r="S247" i="3"/>
  <c r="T247" i="3"/>
  <c r="V247" i="3"/>
  <c r="W247" i="3"/>
  <c r="Y247" i="3"/>
  <c r="Z247" i="3"/>
  <c r="S248" i="3"/>
  <c r="T248" i="3"/>
  <c r="U248" i="3"/>
  <c r="V248" i="3"/>
  <c r="W248" i="3"/>
  <c r="X248" i="3"/>
  <c r="Y248" i="3"/>
  <c r="Z248" i="3"/>
  <c r="AA248" i="3"/>
  <c r="S249" i="3"/>
  <c r="T249" i="3"/>
  <c r="V249" i="3"/>
  <c r="W249" i="3"/>
  <c r="Y249" i="3"/>
  <c r="Z249" i="3"/>
  <c r="S250" i="3"/>
  <c r="T250" i="3"/>
  <c r="V250" i="3"/>
  <c r="W250" i="3"/>
  <c r="Y250" i="3"/>
  <c r="Z250" i="3"/>
  <c r="S251" i="3"/>
  <c r="T251" i="3"/>
  <c r="V251" i="3"/>
  <c r="W251" i="3"/>
  <c r="Y251" i="3"/>
  <c r="Z251" i="3"/>
  <c r="S252" i="3"/>
  <c r="T252" i="3"/>
  <c r="V252" i="3"/>
  <c r="W252" i="3"/>
  <c r="Y252" i="3"/>
  <c r="Z252" i="3"/>
  <c r="S253" i="3"/>
  <c r="T253" i="3"/>
  <c r="V253" i="3"/>
  <c r="W253" i="3"/>
  <c r="Y253" i="3"/>
  <c r="Z253" i="3"/>
  <c r="S254" i="3"/>
  <c r="T254" i="3"/>
  <c r="V254" i="3"/>
  <c r="W254" i="3"/>
  <c r="Y254" i="3"/>
  <c r="Z254" i="3"/>
  <c r="S255" i="3"/>
  <c r="T255" i="3"/>
  <c r="V255" i="3"/>
  <c r="W255" i="3"/>
  <c r="Y255" i="3"/>
  <c r="Z255" i="3"/>
  <c r="S256" i="3"/>
  <c r="T256" i="3"/>
  <c r="V256" i="3"/>
  <c r="W256" i="3"/>
  <c r="Y256" i="3"/>
  <c r="Z256" i="3"/>
  <c r="S257" i="3"/>
  <c r="T257" i="3"/>
  <c r="V257" i="3"/>
  <c r="W257" i="3"/>
  <c r="Y257" i="3"/>
  <c r="Z257" i="3"/>
  <c r="S258" i="3"/>
  <c r="T258" i="3"/>
  <c r="V258" i="3"/>
  <c r="W258" i="3"/>
  <c r="Y258" i="3"/>
  <c r="Z258" i="3"/>
  <c r="S259" i="3"/>
  <c r="T259" i="3"/>
  <c r="V259" i="3"/>
  <c r="W259" i="3"/>
  <c r="Y259" i="3"/>
  <c r="Z259" i="3"/>
  <c r="S260" i="3"/>
  <c r="T260" i="3"/>
  <c r="V260" i="3"/>
  <c r="W260" i="3"/>
  <c r="Y260" i="3"/>
  <c r="Z260" i="3"/>
  <c r="S261" i="3"/>
  <c r="T261" i="3"/>
  <c r="U261" i="3"/>
  <c r="V261" i="3"/>
  <c r="W261" i="3"/>
  <c r="X261" i="3"/>
  <c r="Y261" i="3"/>
  <c r="Z261" i="3"/>
  <c r="AA261" i="3"/>
  <c r="S262" i="3"/>
  <c r="T262" i="3"/>
  <c r="V262" i="3"/>
  <c r="W262" i="3"/>
  <c r="Y262" i="3"/>
  <c r="Z262" i="3"/>
  <c r="S263" i="3"/>
  <c r="T263" i="3"/>
  <c r="V263" i="3"/>
  <c r="W263" i="3"/>
  <c r="Y263" i="3"/>
  <c r="Z263" i="3"/>
  <c r="S264" i="3"/>
  <c r="T264" i="3"/>
  <c r="V264" i="3"/>
  <c r="W264" i="3"/>
  <c r="Y264" i="3"/>
  <c r="Z264" i="3"/>
  <c r="S265" i="3"/>
  <c r="T265" i="3"/>
  <c r="V265" i="3"/>
  <c r="W265" i="3"/>
  <c r="Y265" i="3"/>
  <c r="Z265" i="3"/>
  <c r="S266" i="3"/>
  <c r="T266" i="3"/>
  <c r="V266" i="3"/>
  <c r="W266" i="3"/>
  <c r="Y266" i="3"/>
  <c r="Z266" i="3"/>
  <c r="S267" i="3"/>
  <c r="T267" i="3"/>
  <c r="U267" i="3"/>
  <c r="V267" i="3"/>
  <c r="W267" i="3"/>
  <c r="X267" i="3"/>
  <c r="Y267" i="3"/>
  <c r="Z267" i="3"/>
  <c r="AA267" i="3"/>
  <c r="S268" i="3"/>
  <c r="T268" i="3"/>
  <c r="V268" i="3"/>
  <c r="W268" i="3"/>
  <c r="Y268" i="3"/>
  <c r="Z268" i="3"/>
  <c r="S269" i="3"/>
  <c r="T269" i="3"/>
  <c r="V269" i="3"/>
  <c r="W269" i="3"/>
  <c r="Y269" i="3"/>
  <c r="Z269" i="3"/>
  <c r="S270" i="3"/>
  <c r="T270" i="3"/>
  <c r="V270" i="3"/>
  <c r="W270" i="3"/>
  <c r="Y270" i="3"/>
  <c r="Z270" i="3"/>
  <c r="S271" i="3"/>
  <c r="T271" i="3"/>
  <c r="V271" i="3"/>
  <c r="W271" i="3"/>
  <c r="Y271" i="3"/>
  <c r="Z271" i="3"/>
  <c r="S272" i="3"/>
  <c r="T272" i="3"/>
  <c r="U272" i="3"/>
  <c r="V272" i="3"/>
  <c r="W272" i="3"/>
  <c r="X272" i="3"/>
  <c r="Y272" i="3"/>
  <c r="Z272" i="3"/>
  <c r="AA272" i="3"/>
  <c r="S273" i="3"/>
  <c r="T273" i="3"/>
  <c r="V273" i="3"/>
  <c r="W273" i="3"/>
  <c r="Y273" i="3"/>
  <c r="Z273" i="3"/>
  <c r="S274" i="3"/>
  <c r="T274" i="3"/>
  <c r="V274" i="3"/>
  <c r="W274" i="3"/>
  <c r="Y274" i="3"/>
  <c r="Z274" i="3"/>
  <c r="S275" i="3"/>
  <c r="T275" i="3"/>
  <c r="V275" i="3"/>
  <c r="W275" i="3"/>
  <c r="Y275" i="3"/>
  <c r="Z275" i="3"/>
  <c r="S276" i="3"/>
  <c r="T276" i="3"/>
  <c r="V276" i="3"/>
  <c r="W276" i="3"/>
  <c r="Y276" i="3"/>
  <c r="Z276" i="3"/>
  <c r="S277" i="3"/>
  <c r="T277" i="3"/>
  <c r="V277" i="3"/>
  <c r="W277" i="3"/>
  <c r="Y277" i="3"/>
  <c r="Z277" i="3"/>
  <c r="S278" i="3"/>
  <c r="T278" i="3"/>
  <c r="V278" i="3"/>
  <c r="W278" i="3"/>
  <c r="Y278" i="3"/>
  <c r="Z278" i="3"/>
  <c r="S279" i="3"/>
  <c r="T279" i="3"/>
  <c r="V279" i="3"/>
  <c r="W279" i="3"/>
  <c r="Y279" i="3"/>
  <c r="Z279" i="3"/>
  <c r="S280" i="3"/>
  <c r="T280" i="3"/>
  <c r="V280" i="3"/>
  <c r="W280" i="3"/>
  <c r="Y280" i="3"/>
  <c r="Z280" i="3"/>
  <c r="S281" i="3"/>
  <c r="T281" i="3"/>
  <c r="U281" i="3"/>
  <c r="V281" i="3"/>
  <c r="W281" i="3"/>
  <c r="X281" i="3"/>
  <c r="Y281" i="3"/>
  <c r="Z281" i="3"/>
  <c r="AA281" i="3"/>
  <c r="S282" i="3"/>
  <c r="T282" i="3"/>
  <c r="V282" i="3"/>
  <c r="W282" i="3"/>
  <c r="Y282" i="3"/>
  <c r="Z282" i="3"/>
  <c r="S283" i="3"/>
  <c r="T283" i="3"/>
  <c r="V283" i="3"/>
  <c r="W283" i="3"/>
  <c r="Y283" i="3"/>
  <c r="Z283" i="3"/>
  <c r="S284" i="3"/>
  <c r="T284" i="3"/>
  <c r="V284" i="3"/>
  <c r="W284" i="3"/>
  <c r="Y284" i="3"/>
  <c r="Z284" i="3"/>
  <c r="S285" i="3"/>
  <c r="T285" i="3"/>
  <c r="U285" i="3"/>
  <c r="V285" i="3"/>
  <c r="W285" i="3"/>
  <c r="X285" i="3"/>
  <c r="Y285" i="3"/>
  <c r="Z285" i="3"/>
  <c r="AA285" i="3"/>
  <c r="S286" i="3"/>
  <c r="T286" i="3"/>
  <c r="V286" i="3"/>
  <c r="W286" i="3"/>
  <c r="Y286" i="3"/>
  <c r="Z286" i="3"/>
  <c r="S287" i="3"/>
  <c r="T287" i="3"/>
  <c r="V287" i="3"/>
  <c r="W287" i="3"/>
  <c r="Y287" i="3"/>
  <c r="Z287" i="3"/>
  <c r="S288" i="3"/>
  <c r="T288" i="3"/>
  <c r="V288" i="3"/>
  <c r="W288" i="3"/>
  <c r="Y288" i="3"/>
  <c r="Z288" i="3"/>
  <c r="S289" i="3"/>
  <c r="T289" i="3"/>
  <c r="V289" i="3"/>
  <c r="W289" i="3"/>
  <c r="Y289" i="3"/>
  <c r="Z289" i="3"/>
  <c r="S290" i="3"/>
  <c r="T290" i="3"/>
  <c r="V290" i="3"/>
  <c r="W290" i="3"/>
  <c r="Y290" i="3"/>
  <c r="Z290" i="3"/>
  <c r="S291" i="3"/>
  <c r="T291" i="3"/>
  <c r="V291" i="3"/>
  <c r="W291" i="3"/>
  <c r="Y291" i="3"/>
  <c r="Z291" i="3"/>
  <c r="S292" i="3"/>
  <c r="T292" i="3"/>
  <c r="V292" i="3"/>
  <c r="W292" i="3"/>
  <c r="Y292" i="3"/>
  <c r="Z292" i="3"/>
  <c r="S293" i="3"/>
  <c r="T293" i="3"/>
  <c r="V293" i="3"/>
  <c r="W293" i="3"/>
  <c r="Y293" i="3"/>
  <c r="Z293" i="3"/>
  <c r="S294" i="3"/>
  <c r="T294" i="3"/>
  <c r="V294" i="3"/>
  <c r="W294" i="3"/>
  <c r="Y294" i="3"/>
  <c r="Z294" i="3"/>
  <c r="S295" i="3"/>
  <c r="T295" i="3"/>
  <c r="V295" i="3"/>
  <c r="W295" i="3"/>
  <c r="Y295" i="3"/>
  <c r="Z295" i="3"/>
  <c r="S296" i="3"/>
  <c r="T296" i="3"/>
  <c r="V296" i="3"/>
  <c r="W296" i="3"/>
  <c r="Y296" i="3"/>
  <c r="Z296" i="3"/>
  <c r="S297" i="3"/>
  <c r="T297" i="3"/>
  <c r="V297" i="3"/>
  <c r="W297" i="3"/>
  <c r="Y297" i="3"/>
  <c r="Z297" i="3"/>
  <c r="S298" i="3"/>
  <c r="T298" i="3"/>
  <c r="V298" i="3"/>
  <c r="W298" i="3"/>
  <c r="Y298" i="3"/>
  <c r="Z298" i="3"/>
  <c r="S299" i="3"/>
  <c r="T299" i="3"/>
  <c r="V299" i="3"/>
  <c r="W299" i="3"/>
  <c r="Y299" i="3"/>
  <c r="Z299" i="3"/>
  <c r="S300" i="3"/>
  <c r="T300" i="3"/>
  <c r="V300" i="3"/>
  <c r="W300" i="3"/>
  <c r="Y300" i="3"/>
  <c r="Z300" i="3"/>
  <c r="S301" i="3"/>
  <c r="T301" i="3"/>
  <c r="U301" i="3"/>
  <c r="V301" i="3"/>
  <c r="W301" i="3"/>
  <c r="X301" i="3"/>
  <c r="Y301" i="3"/>
  <c r="Z301" i="3"/>
  <c r="AA301" i="3"/>
  <c r="S302" i="3"/>
  <c r="T302" i="3"/>
  <c r="V302" i="3"/>
  <c r="W302" i="3"/>
  <c r="Y302" i="3"/>
  <c r="Z302" i="3"/>
  <c r="S303" i="3"/>
  <c r="T303" i="3"/>
  <c r="V303" i="3"/>
  <c r="W303" i="3"/>
  <c r="Y303" i="3"/>
  <c r="Z303" i="3"/>
  <c r="S304" i="3"/>
  <c r="T304" i="3"/>
  <c r="V304" i="3"/>
  <c r="W304" i="3"/>
  <c r="Y304" i="3"/>
  <c r="Z304" i="3"/>
  <c r="S305" i="3"/>
  <c r="T305" i="3"/>
  <c r="V305" i="3"/>
  <c r="W305" i="3"/>
  <c r="Y305" i="3"/>
  <c r="Z305" i="3"/>
  <c r="S306" i="3"/>
  <c r="T306" i="3"/>
  <c r="V306" i="3"/>
  <c r="W306" i="3"/>
  <c r="Y306" i="3"/>
  <c r="Z306" i="3"/>
  <c r="S307" i="3"/>
  <c r="T307" i="3"/>
  <c r="V307" i="3"/>
  <c r="W307" i="3"/>
  <c r="Y307" i="3"/>
  <c r="Z307" i="3"/>
  <c r="S308" i="3"/>
  <c r="T308" i="3"/>
  <c r="V308" i="3"/>
  <c r="W308" i="3"/>
  <c r="Y308" i="3"/>
  <c r="Z308" i="3"/>
  <c r="S309" i="3"/>
  <c r="T309" i="3"/>
  <c r="U309" i="3"/>
  <c r="V309" i="3"/>
  <c r="W309" i="3"/>
  <c r="X309" i="3"/>
  <c r="Y309" i="3"/>
  <c r="Z309" i="3"/>
  <c r="AA309" i="3"/>
  <c r="S310" i="3"/>
  <c r="T310" i="3"/>
  <c r="U310" i="3"/>
  <c r="V310" i="3"/>
  <c r="W310" i="3"/>
  <c r="X310" i="3"/>
  <c r="Y310" i="3"/>
  <c r="Z310" i="3"/>
  <c r="AA310" i="3"/>
  <c r="S311" i="3"/>
  <c r="T311" i="3"/>
  <c r="V311" i="3"/>
  <c r="W311" i="3"/>
  <c r="Y311" i="3"/>
  <c r="Z311" i="3"/>
  <c r="S312" i="3"/>
  <c r="T312" i="3"/>
  <c r="V312" i="3"/>
  <c r="W312" i="3"/>
  <c r="Y312" i="3"/>
  <c r="Z312" i="3"/>
  <c r="S313" i="3"/>
  <c r="T313" i="3"/>
  <c r="V313" i="3"/>
  <c r="W313" i="3"/>
  <c r="Y313" i="3"/>
  <c r="Z313" i="3"/>
  <c r="S314" i="3"/>
  <c r="T314" i="3"/>
  <c r="V314" i="3"/>
  <c r="W314" i="3"/>
  <c r="Y314" i="3"/>
  <c r="Z314" i="3"/>
  <c r="S315" i="3"/>
  <c r="T315" i="3"/>
  <c r="U315" i="3"/>
  <c r="V315" i="3"/>
  <c r="W315" i="3"/>
  <c r="X315" i="3"/>
  <c r="Y315" i="3"/>
  <c r="Z315" i="3"/>
  <c r="AA315" i="3"/>
  <c r="S316" i="3"/>
  <c r="T316" i="3"/>
  <c r="V316" i="3"/>
  <c r="W316" i="3"/>
  <c r="Y316" i="3"/>
  <c r="Z316" i="3"/>
  <c r="S317" i="3"/>
  <c r="T317" i="3"/>
  <c r="V317" i="3"/>
  <c r="W317" i="3"/>
  <c r="Y317" i="3"/>
  <c r="Z317" i="3"/>
  <c r="S318" i="3"/>
  <c r="T318" i="3"/>
  <c r="V318" i="3"/>
  <c r="W318" i="3"/>
  <c r="Y318" i="3"/>
  <c r="Z318" i="3"/>
  <c r="S319" i="3"/>
  <c r="T319" i="3"/>
  <c r="U319" i="3"/>
  <c r="V319" i="3"/>
  <c r="W319" i="3"/>
  <c r="X319" i="3"/>
  <c r="Y319" i="3"/>
  <c r="Z319" i="3"/>
  <c r="AA319" i="3"/>
  <c r="S320" i="3"/>
  <c r="T320" i="3"/>
  <c r="V320" i="3"/>
  <c r="W320" i="3"/>
  <c r="Y320" i="3"/>
  <c r="Z320" i="3"/>
  <c r="S321" i="3"/>
  <c r="T321" i="3"/>
  <c r="V321" i="3"/>
  <c r="W321" i="3"/>
  <c r="Y321" i="3"/>
  <c r="Z321" i="3"/>
  <c r="S322" i="3"/>
  <c r="T322" i="3"/>
  <c r="U322" i="3"/>
  <c r="V322" i="3"/>
  <c r="W322" i="3"/>
  <c r="X322" i="3"/>
  <c r="Y322" i="3"/>
  <c r="Z322" i="3"/>
  <c r="AA322" i="3"/>
  <c r="S323" i="3"/>
  <c r="T323" i="3"/>
  <c r="V323" i="3"/>
  <c r="W323" i="3"/>
  <c r="Y323" i="3"/>
  <c r="Z323" i="3"/>
  <c r="S324" i="3"/>
  <c r="T324" i="3"/>
  <c r="U324" i="3"/>
  <c r="V324" i="3"/>
  <c r="W324" i="3"/>
  <c r="X324" i="3"/>
  <c r="Y324" i="3"/>
  <c r="Z324" i="3"/>
  <c r="AA324" i="3"/>
  <c r="S325" i="3"/>
  <c r="T325" i="3"/>
  <c r="U325" i="3"/>
  <c r="V325" i="3"/>
  <c r="W325" i="3"/>
  <c r="X325" i="3"/>
  <c r="Y325" i="3"/>
  <c r="Z325" i="3"/>
  <c r="AA325" i="3"/>
  <c r="S326" i="3"/>
  <c r="T326" i="3"/>
  <c r="U326" i="3"/>
  <c r="V326" i="3"/>
  <c r="W326" i="3"/>
  <c r="X326" i="3"/>
  <c r="Y326" i="3"/>
  <c r="Z326" i="3"/>
  <c r="AA326" i="3"/>
  <c r="S327" i="3"/>
  <c r="T327" i="3"/>
  <c r="V327" i="3"/>
  <c r="W327" i="3"/>
  <c r="Y327" i="3"/>
  <c r="Z327" i="3"/>
  <c r="S328" i="3"/>
  <c r="T328" i="3"/>
  <c r="U328" i="3"/>
  <c r="V328" i="3"/>
  <c r="W328" i="3"/>
  <c r="X328" i="3"/>
  <c r="Y328" i="3"/>
  <c r="Z328" i="3"/>
  <c r="AA328" i="3"/>
  <c r="S329" i="3"/>
  <c r="T329" i="3"/>
  <c r="V329" i="3"/>
  <c r="W329" i="3"/>
  <c r="Y329" i="3"/>
  <c r="Z329" i="3"/>
  <c r="S330" i="3"/>
  <c r="T330" i="3"/>
  <c r="V330" i="3"/>
  <c r="W330" i="3"/>
  <c r="Y330" i="3"/>
  <c r="Z330" i="3"/>
  <c r="S331" i="3"/>
  <c r="T331" i="3"/>
  <c r="V331" i="3"/>
  <c r="W331" i="3"/>
  <c r="Y331" i="3"/>
  <c r="Z331" i="3"/>
  <c r="S332" i="3"/>
  <c r="T332" i="3"/>
  <c r="V332" i="3"/>
  <c r="W332" i="3"/>
  <c r="Y332" i="3"/>
  <c r="Z332" i="3"/>
  <c r="S333" i="3"/>
  <c r="T333" i="3"/>
  <c r="V333" i="3"/>
  <c r="W333" i="3"/>
  <c r="Y333" i="3"/>
  <c r="Z333" i="3"/>
  <c r="S334" i="3"/>
  <c r="T334" i="3"/>
  <c r="U334" i="3"/>
  <c r="V334" i="3"/>
  <c r="W334" i="3"/>
  <c r="X334" i="3"/>
  <c r="Y334" i="3"/>
  <c r="Z334" i="3"/>
  <c r="AA334" i="3"/>
  <c r="S335" i="3"/>
  <c r="T335" i="3"/>
  <c r="V335" i="3"/>
  <c r="W335" i="3"/>
  <c r="Y335" i="3"/>
  <c r="Z335" i="3"/>
  <c r="S336" i="3"/>
  <c r="T336" i="3"/>
  <c r="V336" i="3"/>
  <c r="W336" i="3"/>
  <c r="Y336" i="3"/>
  <c r="Z336" i="3"/>
  <c r="S337" i="3"/>
  <c r="T337" i="3"/>
  <c r="V337" i="3"/>
  <c r="W337" i="3"/>
  <c r="Y337" i="3"/>
  <c r="Z337" i="3"/>
  <c r="S338" i="3"/>
  <c r="T338" i="3"/>
  <c r="V338" i="3"/>
  <c r="W338" i="3"/>
  <c r="Y338" i="3"/>
  <c r="Z338" i="3"/>
  <c r="S339" i="3"/>
  <c r="T339" i="3"/>
  <c r="U339" i="3"/>
  <c r="V339" i="3"/>
  <c r="W339" i="3"/>
  <c r="X339" i="3"/>
  <c r="Y339" i="3"/>
  <c r="Z339" i="3"/>
  <c r="AA339" i="3"/>
  <c r="S340" i="3"/>
  <c r="T340" i="3"/>
  <c r="U340" i="3"/>
  <c r="V340" i="3"/>
  <c r="W340" i="3"/>
  <c r="X340" i="3"/>
  <c r="Y340" i="3"/>
  <c r="Z340" i="3"/>
  <c r="AA340" i="3"/>
  <c r="S341" i="3"/>
  <c r="T341" i="3"/>
  <c r="U341" i="3"/>
  <c r="V341" i="3"/>
  <c r="W341" i="3"/>
  <c r="X341" i="3"/>
  <c r="Y341" i="3"/>
  <c r="Z341" i="3"/>
  <c r="AA341" i="3"/>
  <c r="S342" i="3"/>
  <c r="T342" i="3"/>
  <c r="U342" i="3"/>
  <c r="V342" i="3"/>
  <c r="W342" i="3"/>
  <c r="X342" i="3"/>
  <c r="Y342" i="3"/>
  <c r="Z342" i="3"/>
  <c r="AA342" i="3"/>
  <c r="S343" i="3"/>
  <c r="T343" i="3"/>
  <c r="U343" i="3"/>
  <c r="V343" i="3"/>
  <c r="W343" i="3"/>
  <c r="X343" i="3"/>
  <c r="Y343" i="3"/>
  <c r="Z343" i="3"/>
  <c r="AA343" i="3"/>
  <c r="S344" i="3"/>
  <c r="T344" i="3"/>
  <c r="U344" i="3"/>
  <c r="V344" i="3"/>
  <c r="W344" i="3"/>
  <c r="X344" i="3"/>
  <c r="Y344" i="3"/>
  <c r="Z344" i="3"/>
  <c r="AA344" i="3"/>
  <c r="S345" i="3"/>
  <c r="T345" i="3"/>
  <c r="U345" i="3"/>
  <c r="V345" i="3"/>
  <c r="W345" i="3"/>
  <c r="X345" i="3"/>
  <c r="Y345" i="3"/>
  <c r="Z345" i="3"/>
  <c r="AA345" i="3"/>
  <c r="S346" i="3"/>
  <c r="T346" i="3"/>
  <c r="U346" i="3"/>
  <c r="V346" i="3"/>
  <c r="W346" i="3"/>
  <c r="X346" i="3"/>
  <c r="Y346" i="3"/>
  <c r="Z346" i="3"/>
  <c r="AA346" i="3"/>
  <c r="S347" i="3"/>
  <c r="T347" i="3"/>
  <c r="U347" i="3"/>
  <c r="V347" i="3"/>
  <c r="W347" i="3"/>
  <c r="X347" i="3"/>
  <c r="Y347" i="3"/>
  <c r="Z347" i="3"/>
  <c r="AA347" i="3"/>
  <c r="S348" i="3"/>
  <c r="T348" i="3"/>
  <c r="U348" i="3"/>
  <c r="V348" i="3"/>
  <c r="W348" i="3"/>
  <c r="X348" i="3"/>
  <c r="Y348" i="3"/>
  <c r="Z348" i="3"/>
  <c r="AA348" i="3"/>
  <c r="S349" i="3"/>
  <c r="T349" i="3"/>
  <c r="U349" i="3"/>
  <c r="V349" i="3"/>
  <c r="W349" i="3"/>
  <c r="X349" i="3"/>
  <c r="Y349" i="3"/>
  <c r="Z349" i="3"/>
  <c r="AA349" i="3"/>
  <c r="S350" i="3"/>
  <c r="T350" i="3"/>
  <c r="U350" i="3"/>
  <c r="V350" i="3"/>
  <c r="W350" i="3"/>
  <c r="X350" i="3"/>
  <c r="Y350" i="3"/>
  <c r="Z350" i="3"/>
  <c r="AA350" i="3"/>
  <c r="S351" i="3"/>
  <c r="T351" i="3"/>
  <c r="U351" i="3"/>
  <c r="V351" i="3"/>
  <c r="W351" i="3"/>
  <c r="X351" i="3"/>
  <c r="Y351" i="3"/>
  <c r="Z351" i="3"/>
  <c r="AA351" i="3"/>
  <c r="S352" i="3"/>
  <c r="T352" i="3"/>
  <c r="U352" i="3"/>
  <c r="V352" i="3"/>
  <c r="W352" i="3"/>
  <c r="X352" i="3"/>
  <c r="Y352" i="3"/>
  <c r="Z352" i="3"/>
  <c r="AA352" i="3"/>
  <c r="S353" i="3"/>
  <c r="T353" i="3"/>
  <c r="U353" i="3"/>
  <c r="V353" i="3"/>
  <c r="W353" i="3"/>
  <c r="X353" i="3"/>
  <c r="Y353" i="3"/>
  <c r="Z353" i="3"/>
  <c r="AA353" i="3"/>
  <c r="S354" i="3"/>
  <c r="T354" i="3"/>
  <c r="U354" i="3"/>
  <c r="V354" i="3"/>
  <c r="W354" i="3"/>
  <c r="X354" i="3"/>
  <c r="Y354" i="3"/>
  <c r="Z354" i="3"/>
  <c r="AA354" i="3"/>
  <c r="S355" i="3"/>
  <c r="T355" i="3"/>
  <c r="U355" i="3"/>
  <c r="V355" i="3"/>
  <c r="W355" i="3"/>
  <c r="X355" i="3"/>
  <c r="Y355" i="3"/>
  <c r="Z355" i="3"/>
  <c r="AA355" i="3"/>
  <c r="S356" i="3"/>
  <c r="T356" i="3"/>
  <c r="U356" i="3"/>
  <c r="V356" i="3"/>
  <c r="W356" i="3"/>
  <c r="X356" i="3"/>
  <c r="Y356" i="3"/>
  <c r="Z356" i="3"/>
  <c r="AA356" i="3"/>
  <c r="S357" i="3"/>
  <c r="T357" i="3"/>
  <c r="U357" i="3"/>
  <c r="V357" i="3"/>
  <c r="W357" i="3"/>
  <c r="X357" i="3"/>
  <c r="Y357" i="3"/>
  <c r="Z357" i="3"/>
  <c r="AA357" i="3"/>
  <c r="S358" i="3"/>
  <c r="T358" i="3"/>
  <c r="U358" i="3"/>
  <c r="V358" i="3"/>
  <c r="W358" i="3"/>
  <c r="X358" i="3"/>
  <c r="Y358" i="3"/>
  <c r="Z358" i="3"/>
  <c r="AA358" i="3"/>
  <c r="S359" i="3"/>
  <c r="T359" i="3"/>
  <c r="U359" i="3"/>
  <c r="V359" i="3"/>
  <c r="W359" i="3"/>
  <c r="X359" i="3"/>
  <c r="Y359" i="3"/>
  <c r="Z359" i="3"/>
  <c r="AA359" i="3"/>
  <c r="S360" i="3"/>
  <c r="T360" i="3"/>
  <c r="U360" i="3"/>
  <c r="V360" i="3"/>
  <c r="W360" i="3"/>
  <c r="X360" i="3"/>
  <c r="Y360" i="3"/>
  <c r="Z360" i="3"/>
  <c r="AA360" i="3"/>
  <c r="S361" i="3"/>
  <c r="T361" i="3"/>
  <c r="U361" i="3"/>
  <c r="V361" i="3"/>
  <c r="W361" i="3"/>
  <c r="X361" i="3"/>
  <c r="Y361" i="3"/>
  <c r="Z361" i="3"/>
  <c r="AA361" i="3"/>
  <c r="S362" i="3"/>
  <c r="T362" i="3"/>
  <c r="U362" i="3"/>
  <c r="V362" i="3"/>
  <c r="W362" i="3"/>
  <c r="X362" i="3"/>
  <c r="Y362" i="3"/>
  <c r="Z362" i="3"/>
  <c r="AA362" i="3"/>
  <c r="S363" i="3"/>
  <c r="T363" i="3"/>
  <c r="U363" i="3"/>
  <c r="V363" i="3"/>
  <c r="W363" i="3"/>
  <c r="X363" i="3"/>
  <c r="Y363" i="3"/>
  <c r="Z363" i="3"/>
  <c r="AA363" i="3"/>
  <c r="S364" i="3"/>
  <c r="T364" i="3"/>
  <c r="U364" i="3"/>
  <c r="V364" i="3"/>
  <c r="W364" i="3"/>
  <c r="X364" i="3"/>
  <c r="Y364" i="3"/>
  <c r="Z364" i="3"/>
  <c r="AA364" i="3"/>
  <c r="S365" i="3"/>
  <c r="T365" i="3"/>
  <c r="U365" i="3"/>
  <c r="V365" i="3"/>
  <c r="W365" i="3"/>
  <c r="X365" i="3"/>
  <c r="Y365" i="3"/>
  <c r="Z365" i="3"/>
  <c r="AA365" i="3"/>
  <c r="S366" i="3"/>
  <c r="T366" i="3"/>
  <c r="U366" i="3"/>
  <c r="V366" i="3"/>
  <c r="W366" i="3"/>
  <c r="X366" i="3"/>
  <c r="Y366" i="3"/>
  <c r="Z366" i="3"/>
  <c r="AA366" i="3"/>
  <c r="S367" i="3"/>
  <c r="T367" i="3"/>
  <c r="U367" i="3"/>
  <c r="V367" i="3"/>
  <c r="W367" i="3"/>
  <c r="X367" i="3"/>
  <c r="Y367" i="3"/>
  <c r="Z367" i="3"/>
  <c r="AA367" i="3"/>
  <c r="S368" i="3"/>
  <c r="T368" i="3"/>
  <c r="U368" i="3"/>
  <c r="V368" i="3"/>
  <c r="W368" i="3"/>
  <c r="X368" i="3"/>
  <c r="Y368" i="3"/>
  <c r="Z368" i="3"/>
  <c r="AA368" i="3"/>
  <c r="S369" i="3"/>
  <c r="T369" i="3"/>
  <c r="U369" i="3"/>
  <c r="V369" i="3"/>
  <c r="W369" i="3"/>
  <c r="X369" i="3"/>
  <c r="Y369" i="3"/>
  <c r="Z369" i="3"/>
  <c r="AA369" i="3"/>
  <c r="S370" i="3"/>
  <c r="T370" i="3"/>
  <c r="U370" i="3"/>
  <c r="V370" i="3"/>
  <c r="W370" i="3"/>
  <c r="X370" i="3"/>
  <c r="Y370" i="3"/>
  <c r="Z370" i="3"/>
  <c r="AA370" i="3"/>
  <c r="S371" i="3"/>
  <c r="T371" i="3"/>
  <c r="U371" i="3"/>
  <c r="V371" i="3"/>
  <c r="W371" i="3"/>
  <c r="X371" i="3"/>
  <c r="Y371" i="3"/>
  <c r="Z371" i="3"/>
  <c r="AA371" i="3"/>
  <c r="S372" i="3"/>
  <c r="T372" i="3"/>
  <c r="U372" i="3"/>
  <c r="V372" i="3"/>
  <c r="W372" i="3"/>
  <c r="X372" i="3"/>
  <c r="Y372" i="3"/>
  <c r="Z372" i="3"/>
  <c r="AA372" i="3"/>
  <c r="S373" i="3"/>
  <c r="T373" i="3"/>
  <c r="U373" i="3"/>
  <c r="V373" i="3"/>
  <c r="W373" i="3"/>
  <c r="X373" i="3"/>
  <c r="Y373" i="3"/>
  <c r="Z373" i="3"/>
  <c r="AA373" i="3"/>
  <c r="S374" i="3"/>
  <c r="T374" i="3"/>
  <c r="U374" i="3"/>
  <c r="V374" i="3"/>
  <c r="W374" i="3"/>
  <c r="X374" i="3"/>
  <c r="Y374" i="3"/>
  <c r="Z374" i="3"/>
  <c r="AA374" i="3"/>
  <c r="S375" i="3"/>
  <c r="T375" i="3"/>
  <c r="V375" i="3"/>
  <c r="W375" i="3"/>
  <c r="Y375" i="3"/>
  <c r="Z375" i="3"/>
  <c r="S376" i="3"/>
  <c r="T376" i="3"/>
  <c r="U376" i="3"/>
  <c r="V376" i="3"/>
  <c r="W376" i="3"/>
  <c r="X376" i="3"/>
  <c r="Y376" i="3"/>
  <c r="Z376" i="3"/>
  <c r="AA376" i="3"/>
  <c r="S377" i="3"/>
  <c r="T377" i="3"/>
  <c r="U377" i="3"/>
  <c r="V377" i="3"/>
  <c r="W377" i="3"/>
  <c r="X377" i="3"/>
  <c r="Y377" i="3"/>
  <c r="Z377" i="3"/>
  <c r="AA377" i="3"/>
  <c r="S378" i="3"/>
  <c r="T378" i="3"/>
  <c r="U378" i="3"/>
  <c r="V378" i="3"/>
  <c r="W378" i="3"/>
  <c r="X378" i="3"/>
  <c r="Y378" i="3"/>
  <c r="Z378" i="3"/>
  <c r="AA378" i="3"/>
  <c r="S379" i="3"/>
  <c r="T379" i="3"/>
  <c r="V379" i="3"/>
  <c r="W379" i="3"/>
  <c r="Y379" i="3"/>
  <c r="Z379" i="3"/>
  <c r="S380" i="3"/>
  <c r="T380" i="3"/>
  <c r="V380" i="3"/>
  <c r="W380" i="3"/>
  <c r="Y380" i="3"/>
  <c r="Z380" i="3"/>
  <c r="S381" i="3"/>
  <c r="T381" i="3"/>
  <c r="U381" i="3"/>
  <c r="V381" i="3"/>
  <c r="W381" i="3"/>
  <c r="X381" i="3"/>
  <c r="Y381" i="3"/>
  <c r="Z381" i="3"/>
  <c r="AA381" i="3"/>
  <c r="S382" i="3"/>
  <c r="T382" i="3"/>
  <c r="U382" i="3"/>
  <c r="V382" i="3"/>
  <c r="W382" i="3"/>
  <c r="X382" i="3"/>
  <c r="Y382" i="3"/>
  <c r="Z382" i="3"/>
  <c r="AA382" i="3"/>
  <c r="S383" i="3"/>
  <c r="T383" i="3"/>
  <c r="U383" i="3"/>
  <c r="V383" i="3"/>
  <c r="W383" i="3"/>
  <c r="X383" i="3"/>
  <c r="Y383" i="3"/>
  <c r="Z383" i="3"/>
  <c r="AA383" i="3"/>
  <c r="S384" i="3"/>
  <c r="T384" i="3"/>
  <c r="V384" i="3"/>
  <c r="W384" i="3"/>
  <c r="Y384" i="3"/>
  <c r="Z384" i="3"/>
  <c r="S385" i="3"/>
  <c r="T385" i="3"/>
  <c r="U385" i="3"/>
  <c r="V385" i="3"/>
  <c r="W385" i="3"/>
  <c r="X385" i="3"/>
  <c r="Y385" i="3"/>
  <c r="Z385" i="3"/>
  <c r="AA385" i="3"/>
  <c r="S386" i="3"/>
  <c r="T386" i="3"/>
  <c r="V386" i="3"/>
  <c r="W386" i="3"/>
  <c r="Y386" i="3"/>
  <c r="Z386" i="3"/>
  <c r="S387" i="3"/>
  <c r="T387" i="3"/>
  <c r="U387" i="3"/>
  <c r="V387" i="3"/>
  <c r="W387" i="3"/>
  <c r="X387" i="3"/>
  <c r="Y387" i="3"/>
  <c r="Z387" i="3"/>
  <c r="AA387" i="3"/>
  <c r="S388" i="3"/>
  <c r="T388" i="3"/>
  <c r="U388" i="3"/>
  <c r="V388" i="3"/>
  <c r="W388" i="3"/>
  <c r="X388" i="3"/>
  <c r="Y388" i="3"/>
  <c r="Z388" i="3"/>
  <c r="AA388" i="3"/>
  <c r="S389" i="3"/>
  <c r="T389" i="3"/>
  <c r="V389" i="3"/>
  <c r="W389" i="3"/>
  <c r="Y389" i="3"/>
  <c r="Z389" i="3"/>
  <c r="S390" i="3"/>
  <c r="T390" i="3"/>
  <c r="V390" i="3"/>
  <c r="W390" i="3"/>
  <c r="Y390" i="3"/>
  <c r="Z390" i="3"/>
  <c r="S391" i="3"/>
  <c r="T391" i="3"/>
  <c r="V391" i="3"/>
  <c r="W391" i="3"/>
  <c r="Y391" i="3"/>
  <c r="Z391" i="3"/>
  <c r="S392" i="3"/>
  <c r="T392" i="3"/>
  <c r="U392" i="3"/>
  <c r="V392" i="3"/>
  <c r="W392" i="3"/>
  <c r="X392" i="3"/>
  <c r="Y392" i="3"/>
  <c r="Z392" i="3"/>
  <c r="AA392" i="3"/>
  <c r="S393" i="3"/>
  <c r="T393" i="3"/>
  <c r="U393" i="3"/>
  <c r="V393" i="3"/>
  <c r="W393" i="3"/>
  <c r="X393" i="3"/>
  <c r="Y393" i="3"/>
  <c r="Z393" i="3"/>
  <c r="AA393" i="3"/>
  <c r="S394" i="3"/>
  <c r="T394" i="3"/>
  <c r="U394" i="3"/>
  <c r="V394" i="3"/>
  <c r="W394" i="3"/>
  <c r="X394" i="3"/>
  <c r="Y394" i="3"/>
  <c r="Z394" i="3"/>
  <c r="AA394" i="3"/>
  <c r="S395" i="3"/>
  <c r="T395" i="3"/>
  <c r="U395" i="3"/>
  <c r="V395" i="3"/>
  <c r="W395" i="3"/>
  <c r="X395" i="3"/>
  <c r="Y395" i="3"/>
  <c r="Z395" i="3"/>
  <c r="AA395" i="3"/>
  <c r="S396" i="3"/>
  <c r="T396" i="3"/>
  <c r="V396" i="3"/>
  <c r="W396" i="3"/>
  <c r="Y396" i="3"/>
  <c r="Z396" i="3"/>
  <c r="S397" i="3"/>
  <c r="T397" i="3"/>
  <c r="V397" i="3"/>
  <c r="W397" i="3"/>
  <c r="Y397" i="3"/>
  <c r="Z397" i="3"/>
  <c r="S398" i="3"/>
  <c r="T398" i="3"/>
  <c r="V398" i="3"/>
  <c r="W398" i="3"/>
  <c r="Y398" i="3"/>
  <c r="Z398" i="3"/>
  <c r="S399" i="3"/>
  <c r="T399" i="3"/>
  <c r="V399" i="3"/>
  <c r="W399" i="3"/>
  <c r="Y399" i="3"/>
  <c r="Z399" i="3"/>
  <c r="S400" i="3"/>
  <c r="T400" i="3"/>
  <c r="V400" i="3"/>
  <c r="W400" i="3"/>
  <c r="Y400" i="3"/>
  <c r="Z400" i="3"/>
  <c r="S401" i="3"/>
  <c r="T401" i="3"/>
  <c r="V401" i="3"/>
  <c r="W401" i="3"/>
  <c r="Y401" i="3"/>
  <c r="Z401" i="3"/>
  <c r="S402" i="3"/>
  <c r="T402" i="3"/>
  <c r="V402" i="3"/>
  <c r="W402" i="3"/>
  <c r="Y402" i="3"/>
  <c r="Z402" i="3"/>
  <c r="S403" i="3"/>
  <c r="T403" i="3"/>
  <c r="U403" i="3"/>
  <c r="V403" i="3"/>
  <c r="W403" i="3"/>
  <c r="X403" i="3"/>
  <c r="Y403" i="3"/>
  <c r="Z403" i="3"/>
  <c r="AA403" i="3"/>
  <c r="S404" i="3"/>
  <c r="T404" i="3"/>
  <c r="V404" i="3"/>
  <c r="W404" i="3"/>
  <c r="Y404" i="3"/>
  <c r="Z404" i="3"/>
  <c r="S405" i="3"/>
  <c r="T405" i="3"/>
  <c r="V405" i="3"/>
  <c r="W405" i="3"/>
  <c r="Y405" i="3"/>
  <c r="Z405" i="3"/>
  <c r="S406" i="3"/>
  <c r="T406" i="3"/>
  <c r="V406" i="3"/>
  <c r="W406" i="3"/>
  <c r="Y406" i="3"/>
  <c r="Z406" i="3"/>
  <c r="S407" i="3"/>
  <c r="T407" i="3"/>
  <c r="V407" i="3"/>
  <c r="W407" i="3"/>
  <c r="Y407" i="3"/>
  <c r="Z407" i="3"/>
  <c r="S408" i="3"/>
  <c r="T408" i="3"/>
  <c r="V408" i="3"/>
  <c r="W408" i="3"/>
  <c r="Y408" i="3"/>
  <c r="Z408" i="3"/>
  <c r="S409" i="3"/>
  <c r="T409" i="3"/>
  <c r="V409" i="3"/>
  <c r="W409" i="3"/>
  <c r="Y409" i="3"/>
  <c r="Z409" i="3"/>
  <c r="S410" i="3"/>
  <c r="T410" i="3"/>
  <c r="V410" i="3"/>
  <c r="W410" i="3"/>
  <c r="Y410" i="3"/>
  <c r="Z410" i="3"/>
  <c r="S411" i="3"/>
  <c r="T411" i="3"/>
  <c r="V411" i="3"/>
  <c r="W411" i="3"/>
  <c r="Y411" i="3"/>
  <c r="Z411" i="3"/>
  <c r="S412" i="3"/>
  <c r="T412" i="3"/>
  <c r="V412" i="3"/>
  <c r="W412" i="3"/>
  <c r="Y412" i="3"/>
  <c r="Z412" i="3"/>
  <c r="S413" i="3"/>
  <c r="T413" i="3"/>
  <c r="V413" i="3"/>
  <c r="W413" i="3"/>
  <c r="Y413" i="3"/>
  <c r="Z413" i="3"/>
  <c r="S414" i="3"/>
  <c r="T414" i="3"/>
  <c r="V414" i="3"/>
  <c r="W414" i="3"/>
  <c r="Y414" i="3"/>
  <c r="Z414" i="3"/>
  <c r="S415" i="3"/>
  <c r="T415" i="3"/>
  <c r="V415" i="3"/>
  <c r="W415" i="3"/>
  <c r="Y415" i="3"/>
  <c r="Z415" i="3"/>
  <c r="S416" i="3"/>
  <c r="T416" i="3"/>
  <c r="V416" i="3"/>
  <c r="W416" i="3"/>
  <c r="Y416" i="3"/>
  <c r="Z416" i="3"/>
  <c r="S417" i="3"/>
  <c r="T417" i="3"/>
  <c r="V417" i="3"/>
  <c r="W417" i="3"/>
  <c r="Y417" i="3"/>
  <c r="Z417" i="3"/>
  <c r="S418" i="3"/>
  <c r="T418" i="3"/>
  <c r="V418" i="3"/>
  <c r="W418" i="3"/>
  <c r="Y418" i="3"/>
  <c r="Z418" i="3"/>
  <c r="S419" i="3"/>
  <c r="T419" i="3"/>
  <c r="V419" i="3"/>
  <c r="W419" i="3"/>
  <c r="Y419" i="3"/>
  <c r="Z419" i="3"/>
  <c r="S420" i="3"/>
  <c r="T420" i="3"/>
  <c r="V420" i="3"/>
  <c r="W420" i="3"/>
  <c r="Y420" i="3"/>
  <c r="Z420" i="3"/>
  <c r="S421" i="3"/>
  <c r="T421" i="3"/>
  <c r="V421" i="3"/>
  <c r="W421" i="3"/>
  <c r="Y421" i="3"/>
  <c r="Z421" i="3"/>
  <c r="S422" i="3"/>
  <c r="T422" i="3"/>
  <c r="U422" i="3"/>
  <c r="V422" i="3"/>
  <c r="W422" i="3"/>
  <c r="X422" i="3"/>
  <c r="Y422" i="3"/>
  <c r="Z422" i="3"/>
  <c r="AA422" i="3"/>
  <c r="S423" i="3"/>
  <c r="T423" i="3"/>
  <c r="U423" i="3"/>
  <c r="V423" i="3"/>
  <c r="W423" i="3"/>
  <c r="X423" i="3"/>
  <c r="Y423" i="3"/>
  <c r="Z423" i="3"/>
  <c r="AA423" i="3"/>
  <c r="S424" i="3"/>
  <c r="T424" i="3"/>
  <c r="V424" i="3"/>
  <c r="W424" i="3"/>
  <c r="Y424" i="3"/>
  <c r="Z424" i="3"/>
  <c r="S425" i="3"/>
  <c r="T425" i="3"/>
  <c r="V425" i="3"/>
  <c r="W425" i="3"/>
  <c r="Y425" i="3"/>
  <c r="Z425" i="3"/>
  <c r="S426" i="3"/>
  <c r="T426" i="3"/>
  <c r="V426" i="3"/>
  <c r="W426" i="3"/>
  <c r="Y426" i="3"/>
  <c r="Z426" i="3"/>
  <c r="S427" i="3"/>
  <c r="T427" i="3"/>
  <c r="V427" i="3"/>
  <c r="W427" i="3"/>
  <c r="Y427" i="3"/>
  <c r="Z427" i="3"/>
  <c r="S428" i="3"/>
  <c r="T428" i="3"/>
  <c r="V428" i="3"/>
  <c r="W428" i="3"/>
  <c r="Y428" i="3"/>
  <c r="Z428" i="3"/>
  <c r="S429" i="3"/>
  <c r="T429" i="3"/>
  <c r="U429" i="3"/>
  <c r="V429" i="3"/>
  <c r="W429" i="3"/>
  <c r="X429" i="3"/>
  <c r="Y429" i="3"/>
  <c r="Z429" i="3"/>
  <c r="AA429" i="3"/>
  <c r="S430" i="3"/>
  <c r="T430" i="3"/>
  <c r="V430" i="3"/>
  <c r="W430" i="3"/>
  <c r="Y430" i="3"/>
  <c r="Z430" i="3"/>
  <c r="S431" i="3"/>
  <c r="T431" i="3"/>
  <c r="V431" i="3"/>
  <c r="W431" i="3"/>
  <c r="Y431" i="3"/>
  <c r="Z431" i="3"/>
  <c r="S432" i="3"/>
  <c r="T432" i="3"/>
  <c r="V432" i="3"/>
  <c r="W432" i="3"/>
  <c r="Y432" i="3"/>
  <c r="Z432" i="3"/>
  <c r="S433" i="3"/>
  <c r="T433" i="3"/>
  <c r="V433" i="3"/>
  <c r="W433" i="3"/>
  <c r="Y433" i="3"/>
  <c r="Z433" i="3"/>
  <c r="S434" i="3"/>
  <c r="T434" i="3"/>
  <c r="V434" i="3"/>
  <c r="W434" i="3"/>
  <c r="Y434" i="3"/>
  <c r="Z434" i="3"/>
  <c r="S435" i="3"/>
  <c r="T435" i="3"/>
  <c r="U435" i="3"/>
  <c r="V435" i="3"/>
  <c r="W435" i="3"/>
  <c r="X435" i="3"/>
  <c r="Y435" i="3"/>
  <c r="Z435" i="3"/>
  <c r="AA435" i="3"/>
  <c r="S436" i="3"/>
  <c r="T436" i="3"/>
  <c r="V436" i="3"/>
  <c r="W436" i="3"/>
  <c r="Y436" i="3"/>
  <c r="Z436" i="3"/>
  <c r="S437" i="3"/>
  <c r="T437" i="3"/>
  <c r="U437" i="3"/>
  <c r="V437" i="3"/>
  <c r="W437" i="3"/>
  <c r="X437" i="3"/>
  <c r="Y437" i="3"/>
  <c r="Z437" i="3"/>
  <c r="AA437" i="3"/>
  <c r="S438" i="3"/>
  <c r="T438" i="3"/>
  <c r="V438" i="3"/>
  <c r="W438" i="3"/>
  <c r="Y438" i="3"/>
  <c r="Z438" i="3"/>
  <c r="S439" i="3"/>
  <c r="T439" i="3"/>
  <c r="V439" i="3"/>
  <c r="W439" i="3"/>
  <c r="Y439" i="3"/>
  <c r="Z439" i="3"/>
  <c r="S440" i="3"/>
  <c r="T440" i="3"/>
  <c r="V440" i="3"/>
  <c r="W440" i="3"/>
  <c r="Y440" i="3"/>
  <c r="Z440" i="3"/>
  <c r="S441" i="3"/>
  <c r="T441" i="3"/>
  <c r="V441" i="3"/>
  <c r="W441" i="3"/>
  <c r="Y441" i="3"/>
  <c r="Z441" i="3"/>
  <c r="S442" i="3"/>
  <c r="T442" i="3"/>
  <c r="U442" i="3"/>
  <c r="V442" i="3"/>
  <c r="W442" i="3"/>
  <c r="X442" i="3"/>
  <c r="Y442" i="3"/>
  <c r="Z442" i="3"/>
  <c r="AA442" i="3"/>
  <c r="S443" i="3"/>
  <c r="T443" i="3"/>
  <c r="V443" i="3"/>
  <c r="W443" i="3"/>
  <c r="Y443" i="3"/>
  <c r="Z443" i="3"/>
  <c r="S444" i="3"/>
  <c r="T444" i="3"/>
  <c r="V444" i="3"/>
  <c r="W444" i="3"/>
  <c r="Y444" i="3"/>
  <c r="Z444" i="3"/>
  <c r="S445" i="3"/>
  <c r="T445" i="3"/>
  <c r="V445" i="3"/>
  <c r="W445" i="3"/>
  <c r="Y445" i="3"/>
  <c r="Z445" i="3"/>
  <c r="S446" i="3"/>
  <c r="T446" i="3"/>
  <c r="U446" i="3"/>
  <c r="V446" i="3"/>
  <c r="W446" i="3"/>
  <c r="X446" i="3"/>
  <c r="Y446" i="3"/>
  <c r="Z446" i="3"/>
  <c r="AA446" i="3"/>
  <c r="S447" i="3"/>
  <c r="T447" i="3"/>
  <c r="U447" i="3"/>
  <c r="V447" i="3"/>
  <c r="W447" i="3"/>
  <c r="X447" i="3"/>
  <c r="Y447" i="3"/>
  <c r="Z447" i="3"/>
  <c r="AA447" i="3"/>
  <c r="S448" i="3"/>
  <c r="T448" i="3"/>
  <c r="U448" i="3"/>
  <c r="V448" i="3"/>
  <c r="W448" i="3"/>
  <c r="X448" i="3"/>
  <c r="Y448" i="3"/>
  <c r="Z448" i="3"/>
  <c r="AA448" i="3"/>
  <c r="S449" i="3"/>
  <c r="T449" i="3"/>
  <c r="V449" i="3"/>
  <c r="W449" i="3"/>
  <c r="Y449" i="3"/>
  <c r="Z449" i="3"/>
  <c r="S450" i="3"/>
  <c r="T450" i="3"/>
  <c r="V450" i="3"/>
  <c r="W450" i="3"/>
  <c r="Y450" i="3"/>
  <c r="Z450" i="3"/>
  <c r="S451" i="3"/>
  <c r="T451" i="3"/>
  <c r="V451" i="3"/>
  <c r="W451" i="3"/>
  <c r="Y451" i="3"/>
  <c r="Z451" i="3"/>
  <c r="S452" i="3"/>
  <c r="T452" i="3"/>
  <c r="V452" i="3"/>
  <c r="W452" i="3"/>
  <c r="Y452" i="3"/>
  <c r="Z452" i="3"/>
  <c r="S453" i="3"/>
  <c r="T453" i="3"/>
  <c r="V453" i="3"/>
  <c r="W453" i="3"/>
  <c r="Y453" i="3"/>
  <c r="Z453" i="3"/>
  <c r="S454" i="3"/>
  <c r="T454" i="3"/>
  <c r="V454" i="3"/>
  <c r="W454" i="3"/>
  <c r="Y454" i="3"/>
  <c r="Z454" i="3"/>
  <c r="S455" i="3"/>
  <c r="T455" i="3"/>
  <c r="V455" i="3"/>
  <c r="W455" i="3"/>
  <c r="Y455" i="3"/>
  <c r="Z455" i="3"/>
  <c r="S456" i="3"/>
  <c r="T456" i="3"/>
  <c r="V456" i="3"/>
  <c r="W456" i="3"/>
  <c r="Y456" i="3"/>
  <c r="Z456" i="3"/>
  <c r="S457" i="3"/>
  <c r="T457" i="3"/>
  <c r="V457" i="3"/>
  <c r="W457" i="3"/>
  <c r="Y457" i="3"/>
  <c r="Z457" i="3"/>
  <c r="S458" i="3"/>
  <c r="T458" i="3"/>
  <c r="V458" i="3"/>
  <c r="W458" i="3"/>
  <c r="Y458" i="3"/>
  <c r="Z458" i="3"/>
  <c r="S459" i="3"/>
  <c r="T459" i="3"/>
  <c r="V459" i="3"/>
  <c r="W459" i="3"/>
  <c r="Y459" i="3"/>
  <c r="Z459" i="3"/>
  <c r="S460" i="3"/>
  <c r="T460" i="3"/>
  <c r="V460" i="3"/>
  <c r="W460" i="3"/>
  <c r="Y460" i="3"/>
  <c r="Z460" i="3"/>
  <c r="S461" i="3"/>
  <c r="T461" i="3"/>
  <c r="U461" i="3"/>
  <c r="V461" i="3"/>
  <c r="W461" i="3"/>
  <c r="X461" i="3"/>
  <c r="Y461" i="3"/>
  <c r="Z461" i="3"/>
  <c r="AA461" i="3"/>
  <c r="S462" i="3"/>
  <c r="T462" i="3"/>
  <c r="U462" i="3"/>
  <c r="V462" i="3"/>
  <c r="W462" i="3"/>
  <c r="X462" i="3"/>
  <c r="Y462" i="3"/>
  <c r="Z462" i="3"/>
  <c r="AA462" i="3"/>
  <c r="S463" i="3"/>
  <c r="T463" i="3"/>
  <c r="V463" i="3"/>
  <c r="W463" i="3"/>
  <c r="Y463" i="3"/>
  <c r="Z463" i="3"/>
  <c r="S464" i="3"/>
  <c r="T464" i="3"/>
  <c r="V464" i="3"/>
  <c r="W464" i="3"/>
  <c r="Y464" i="3"/>
  <c r="Z464" i="3"/>
  <c r="S465" i="3"/>
  <c r="T465" i="3"/>
  <c r="V465" i="3"/>
  <c r="W465" i="3"/>
  <c r="Y465" i="3"/>
  <c r="Z465" i="3"/>
  <c r="S466" i="3"/>
  <c r="T466" i="3"/>
  <c r="V466" i="3"/>
  <c r="W466" i="3"/>
  <c r="Y466" i="3"/>
  <c r="Z466" i="3"/>
  <c r="S467" i="3"/>
  <c r="T467" i="3"/>
  <c r="V467" i="3"/>
  <c r="W467" i="3"/>
  <c r="Y467" i="3"/>
  <c r="Z467" i="3"/>
  <c r="S468" i="3"/>
  <c r="T468" i="3"/>
  <c r="V468" i="3"/>
  <c r="W468" i="3"/>
  <c r="Y468" i="3"/>
  <c r="Z468" i="3"/>
  <c r="S469" i="3"/>
  <c r="T469" i="3"/>
  <c r="V469" i="3"/>
  <c r="W469" i="3"/>
  <c r="Y469" i="3"/>
  <c r="Z469" i="3"/>
  <c r="S470" i="3"/>
  <c r="T470" i="3"/>
  <c r="V470" i="3"/>
  <c r="W470" i="3"/>
  <c r="Y470" i="3"/>
  <c r="Z470" i="3"/>
  <c r="S471" i="3"/>
  <c r="T471" i="3"/>
  <c r="V471" i="3"/>
  <c r="W471" i="3"/>
  <c r="Y471" i="3"/>
  <c r="Z471" i="3"/>
  <c r="S472" i="3"/>
  <c r="T472" i="3"/>
  <c r="V472" i="3"/>
  <c r="W472" i="3"/>
  <c r="Y472" i="3"/>
  <c r="Z472" i="3"/>
  <c r="S473" i="3"/>
  <c r="T473" i="3"/>
  <c r="V473" i="3"/>
  <c r="W473" i="3"/>
  <c r="Y473" i="3"/>
  <c r="Z473" i="3"/>
  <c r="S474" i="3"/>
  <c r="T474" i="3"/>
  <c r="V474" i="3"/>
  <c r="W474" i="3"/>
  <c r="Y474" i="3"/>
  <c r="Z474" i="3"/>
  <c r="S475" i="3"/>
  <c r="T475" i="3"/>
  <c r="V475" i="3"/>
  <c r="W475" i="3"/>
  <c r="Y475" i="3"/>
  <c r="Z475" i="3"/>
  <c r="S476" i="3"/>
  <c r="T476" i="3"/>
  <c r="V476" i="3"/>
  <c r="W476" i="3"/>
  <c r="Y476" i="3"/>
  <c r="Z476" i="3"/>
  <c r="S477" i="3"/>
  <c r="T477" i="3"/>
  <c r="V477" i="3"/>
  <c r="W477" i="3"/>
  <c r="Y477" i="3"/>
  <c r="Z477" i="3"/>
  <c r="S478" i="3"/>
  <c r="T478" i="3"/>
  <c r="V478" i="3"/>
  <c r="W478" i="3"/>
  <c r="Y478" i="3"/>
  <c r="Z478" i="3"/>
  <c r="S479" i="3"/>
  <c r="T479" i="3"/>
  <c r="V479" i="3"/>
  <c r="W479" i="3"/>
  <c r="Y479" i="3"/>
  <c r="Z479" i="3"/>
  <c r="S480" i="3"/>
  <c r="T480" i="3"/>
  <c r="U480" i="3"/>
  <c r="V480" i="3"/>
  <c r="W480" i="3"/>
  <c r="X480" i="3"/>
  <c r="Y480" i="3"/>
  <c r="Z480" i="3"/>
  <c r="AA480" i="3"/>
  <c r="S481" i="3"/>
  <c r="T481" i="3"/>
  <c r="U481" i="3"/>
  <c r="V481" i="3"/>
  <c r="W481" i="3"/>
  <c r="X481" i="3"/>
  <c r="Y481" i="3"/>
  <c r="Z481" i="3"/>
  <c r="AA481" i="3"/>
  <c r="S482" i="3"/>
  <c r="T482" i="3"/>
  <c r="U482" i="3"/>
  <c r="V482" i="3"/>
  <c r="W482" i="3"/>
  <c r="X482" i="3"/>
  <c r="Y482" i="3"/>
  <c r="Z482" i="3"/>
  <c r="AA482" i="3"/>
  <c r="S483" i="3"/>
  <c r="T483" i="3"/>
  <c r="U483" i="3"/>
  <c r="V483" i="3"/>
  <c r="W483" i="3"/>
  <c r="X483" i="3"/>
  <c r="Y483" i="3"/>
  <c r="Z483" i="3"/>
  <c r="AA483" i="3"/>
  <c r="S484" i="3"/>
  <c r="T484" i="3"/>
  <c r="U484" i="3"/>
  <c r="V484" i="3"/>
  <c r="W484" i="3"/>
  <c r="X484" i="3"/>
  <c r="Y484" i="3"/>
  <c r="Z484" i="3"/>
  <c r="AA484" i="3"/>
  <c r="S485" i="3"/>
  <c r="T485" i="3"/>
  <c r="U485" i="3"/>
  <c r="V485" i="3"/>
  <c r="W485" i="3"/>
  <c r="X485" i="3"/>
  <c r="Y485" i="3"/>
  <c r="Z485" i="3"/>
  <c r="AA485" i="3"/>
  <c r="S486" i="3"/>
  <c r="T486" i="3"/>
  <c r="U486" i="3"/>
  <c r="V486" i="3"/>
  <c r="W486" i="3"/>
  <c r="X486" i="3"/>
  <c r="Y486" i="3"/>
  <c r="Z486" i="3"/>
  <c r="AA486" i="3"/>
  <c r="S487" i="3"/>
  <c r="T487" i="3"/>
  <c r="U487" i="3"/>
  <c r="V487" i="3"/>
  <c r="W487" i="3"/>
  <c r="X487" i="3"/>
  <c r="Y487" i="3"/>
  <c r="Z487" i="3"/>
  <c r="AA487" i="3"/>
  <c r="S488" i="3"/>
  <c r="T488" i="3"/>
  <c r="U488" i="3"/>
  <c r="V488" i="3"/>
  <c r="W488" i="3"/>
  <c r="X488" i="3"/>
  <c r="Y488" i="3"/>
  <c r="Z488" i="3"/>
  <c r="AA488" i="3"/>
  <c r="S489" i="3"/>
  <c r="T489" i="3"/>
  <c r="U489" i="3"/>
  <c r="V489" i="3"/>
  <c r="W489" i="3"/>
  <c r="X489" i="3"/>
  <c r="Y489" i="3"/>
  <c r="Z489" i="3"/>
  <c r="AA489" i="3"/>
  <c r="S490" i="3"/>
  <c r="T490" i="3"/>
  <c r="U490" i="3"/>
  <c r="V490" i="3"/>
  <c r="W490" i="3"/>
  <c r="X490" i="3"/>
  <c r="Y490" i="3"/>
  <c r="Z490" i="3"/>
  <c r="AA490" i="3"/>
  <c r="S491" i="3"/>
  <c r="T491" i="3"/>
  <c r="U491" i="3"/>
  <c r="V491" i="3"/>
  <c r="W491" i="3"/>
  <c r="X491" i="3"/>
  <c r="Y491" i="3"/>
  <c r="Z491" i="3"/>
  <c r="AA491" i="3"/>
  <c r="S492" i="3"/>
  <c r="T492" i="3"/>
  <c r="U492" i="3"/>
  <c r="V492" i="3"/>
  <c r="W492" i="3"/>
  <c r="X492" i="3"/>
  <c r="Y492" i="3"/>
  <c r="Z492" i="3"/>
  <c r="AA492" i="3"/>
  <c r="S493" i="3"/>
  <c r="T493" i="3"/>
  <c r="U493" i="3"/>
  <c r="V493" i="3"/>
  <c r="W493" i="3"/>
  <c r="X493" i="3"/>
  <c r="Y493" i="3"/>
  <c r="Z493" i="3"/>
  <c r="AA493" i="3"/>
  <c r="S494" i="3"/>
  <c r="T494" i="3"/>
  <c r="U494" i="3"/>
  <c r="V494" i="3"/>
  <c r="W494" i="3"/>
  <c r="X494" i="3"/>
  <c r="Y494" i="3"/>
  <c r="Z494" i="3"/>
  <c r="AA494" i="3"/>
  <c r="S495" i="3"/>
  <c r="T495" i="3"/>
  <c r="U495" i="3"/>
  <c r="V495" i="3"/>
  <c r="W495" i="3"/>
  <c r="X495" i="3"/>
  <c r="Y495" i="3"/>
  <c r="Z495" i="3"/>
  <c r="AA495" i="3"/>
  <c r="S496" i="3"/>
  <c r="T496" i="3"/>
  <c r="U496" i="3"/>
  <c r="V496" i="3"/>
  <c r="W496" i="3"/>
  <c r="X496" i="3"/>
  <c r="Y496" i="3"/>
  <c r="Z496" i="3"/>
  <c r="AA496" i="3"/>
  <c r="S497" i="3"/>
  <c r="T497" i="3"/>
  <c r="U497" i="3"/>
  <c r="V497" i="3"/>
  <c r="W497" i="3"/>
  <c r="X497" i="3"/>
  <c r="Y497" i="3"/>
  <c r="Z497" i="3"/>
  <c r="AA497" i="3"/>
  <c r="S498" i="3"/>
  <c r="T498" i="3"/>
  <c r="V498" i="3"/>
  <c r="W498" i="3"/>
  <c r="Y498" i="3"/>
  <c r="Z498" i="3"/>
  <c r="S499" i="3"/>
  <c r="T499" i="3"/>
  <c r="V499" i="3"/>
  <c r="W499" i="3"/>
  <c r="Y499" i="3"/>
  <c r="Z499" i="3"/>
  <c r="S500" i="3"/>
  <c r="T500" i="3"/>
  <c r="U500" i="3"/>
  <c r="V500" i="3"/>
  <c r="W500" i="3"/>
  <c r="X500" i="3"/>
  <c r="Y500" i="3"/>
  <c r="Z500" i="3"/>
  <c r="AA500" i="3"/>
  <c r="S501" i="3"/>
  <c r="T501" i="3"/>
  <c r="V501" i="3"/>
  <c r="W501" i="3"/>
  <c r="Y501" i="3"/>
  <c r="Z501" i="3"/>
  <c r="S502" i="3"/>
  <c r="T502" i="3"/>
  <c r="U502" i="3"/>
  <c r="V502" i="3"/>
  <c r="W502" i="3"/>
  <c r="X502" i="3"/>
  <c r="Y502" i="3"/>
  <c r="Z502" i="3"/>
  <c r="AA502" i="3"/>
  <c r="S503" i="3"/>
  <c r="T503" i="3"/>
  <c r="V503" i="3"/>
  <c r="W503" i="3"/>
  <c r="Y503" i="3"/>
  <c r="Z503" i="3"/>
  <c r="S504" i="3"/>
  <c r="T504" i="3"/>
  <c r="V504" i="3"/>
  <c r="W504" i="3"/>
  <c r="Y504" i="3"/>
  <c r="Z504" i="3"/>
  <c r="S505" i="3"/>
  <c r="T505" i="3"/>
  <c r="V505" i="3"/>
  <c r="W505" i="3"/>
  <c r="Y505" i="3"/>
  <c r="Z505" i="3"/>
  <c r="S506" i="3"/>
  <c r="T506" i="3"/>
  <c r="V506" i="3"/>
  <c r="W506" i="3"/>
  <c r="Y506" i="3"/>
  <c r="Z506" i="3"/>
  <c r="S507" i="3"/>
  <c r="T507" i="3"/>
  <c r="V507" i="3"/>
  <c r="W507" i="3"/>
  <c r="Y507" i="3"/>
  <c r="Z507" i="3"/>
  <c r="S508" i="3"/>
  <c r="T508" i="3"/>
  <c r="V508" i="3"/>
  <c r="W508" i="3"/>
  <c r="Y508" i="3"/>
  <c r="Z508" i="3"/>
  <c r="S509" i="3"/>
  <c r="T509" i="3"/>
  <c r="V509" i="3"/>
  <c r="W509" i="3"/>
  <c r="Y509" i="3"/>
  <c r="Z509" i="3"/>
  <c r="S510" i="3"/>
  <c r="T510" i="3"/>
  <c r="V510" i="3"/>
  <c r="W510" i="3"/>
  <c r="Y510" i="3"/>
  <c r="Z510" i="3"/>
  <c r="S511" i="3"/>
  <c r="T511" i="3"/>
  <c r="U511" i="3"/>
  <c r="V511" i="3"/>
  <c r="W511" i="3"/>
  <c r="X511" i="3"/>
  <c r="Y511" i="3"/>
  <c r="Z511" i="3"/>
  <c r="AA511" i="3"/>
  <c r="S512" i="3"/>
  <c r="T512" i="3"/>
  <c r="V512" i="3"/>
  <c r="W512" i="3"/>
  <c r="Y512" i="3"/>
  <c r="Z512" i="3"/>
  <c r="S513" i="3"/>
  <c r="T513" i="3"/>
  <c r="V513" i="3"/>
  <c r="W513" i="3"/>
  <c r="Y513" i="3"/>
  <c r="Z513" i="3"/>
  <c r="S514" i="3"/>
  <c r="T514" i="3"/>
  <c r="V514" i="3"/>
  <c r="W514" i="3"/>
  <c r="Y514" i="3"/>
  <c r="Z514" i="3"/>
  <c r="S515" i="3"/>
  <c r="T515" i="3"/>
  <c r="V515" i="3"/>
  <c r="W515" i="3"/>
  <c r="Y515" i="3"/>
  <c r="Z515" i="3"/>
  <c r="S516" i="3"/>
  <c r="T516" i="3"/>
  <c r="V516" i="3"/>
  <c r="W516" i="3"/>
  <c r="Y516" i="3"/>
  <c r="Z516" i="3"/>
  <c r="S517" i="3"/>
  <c r="T517" i="3"/>
  <c r="V517" i="3"/>
  <c r="W517" i="3"/>
  <c r="Y517" i="3"/>
  <c r="Z517" i="3"/>
  <c r="S518" i="3"/>
  <c r="T518" i="3"/>
  <c r="V518" i="3"/>
  <c r="W518" i="3"/>
  <c r="Y518" i="3"/>
  <c r="Z518" i="3"/>
  <c r="S519" i="3"/>
  <c r="T519" i="3"/>
  <c r="V519" i="3"/>
  <c r="W519" i="3"/>
  <c r="Y519" i="3"/>
  <c r="Z519" i="3"/>
  <c r="S520" i="3"/>
  <c r="T520" i="3"/>
  <c r="V520" i="3"/>
  <c r="W520" i="3"/>
  <c r="Y520" i="3"/>
  <c r="Z520" i="3"/>
  <c r="S521" i="3"/>
  <c r="T521" i="3"/>
  <c r="V521" i="3"/>
  <c r="W521" i="3"/>
  <c r="Y521" i="3"/>
  <c r="Z521" i="3"/>
  <c r="S522" i="3"/>
  <c r="T522" i="3"/>
  <c r="U522" i="3"/>
  <c r="V522" i="3"/>
  <c r="W522" i="3"/>
  <c r="X522" i="3"/>
  <c r="Y522" i="3"/>
  <c r="Z522" i="3"/>
  <c r="AA522" i="3"/>
  <c r="S523" i="3"/>
  <c r="T523" i="3"/>
  <c r="U523" i="3"/>
  <c r="V523" i="3"/>
  <c r="W523" i="3"/>
  <c r="X523" i="3"/>
  <c r="Y523" i="3"/>
  <c r="Z523" i="3"/>
  <c r="AA523" i="3"/>
  <c r="S524" i="3"/>
  <c r="T524" i="3"/>
  <c r="V524" i="3"/>
  <c r="W524" i="3"/>
  <c r="Y524" i="3"/>
  <c r="Z524" i="3"/>
  <c r="S525" i="3"/>
  <c r="T525" i="3"/>
  <c r="V525" i="3"/>
  <c r="W525" i="3"/>
  <c r="Y525" i="3"/>
  <c r="Z525" i="3"/>
  <c r="S526" i="3"/>
  <c r="T526" i="3"/>
  <c r="V526" i="3"/>
  <c r="W526" i="3"/>
  <c r="Y526" i="3"/>
  <c r="Z526" i="3"/>
  <c r="S527" i="3"/>
  <c r="T527" i="3"/>
  <c r="V527" i="3"/>
  <c r="W527" i="3"/>
  <c r="Y527" i="3"/>
  <c r="Z527" i="3"/>
  <c r="S528" i="3"/>
  <c r="T528" i="3"/>
  <c r="V528" i="3"/>
  <c r="W528" i="3"/>
  <c r="Y528" i="3"/>
  <c r="Z528" i="3"/>
  <c r="S529" i="3"/>
  <c r="T529" i="3"/>
  <c r="V529" i="3"/>
  <c r="W529" i="3"/>
  <c r="Y529" i="3"/>
  <c r="Z529" i="3"/>
  <c r="S530" i="3"/>
  <c r="T530" i="3"/>
  <c r="U530" i="3"/>
  <c r="V530" i="3"/>
  <c r="W530" i="3"/>
  <c r="X530" i="3"/>
  <c r="Y530" i="3"/>
  <c r="Z530" i="3"/>
  <c r="AA530" i="3"/>
  <c r="S531" i="3"/>
  <c r="T531" i="3"/>
  <c r="V531" i="3"/>
  <c r="W531" i="3"/>
  <c r="Y531" i="3"/>
  <c r="Z531" i="3"/>
  <c r="S532" i="3"/>
  <c r="T532" i="3"/>
  <c r="V532" i="3"/>
  <c r="W532" i="3"/>
  <c r="Y532" i="3"/>
  <c r="Z532" i="3"/>
  <c r="S533" i="3"/>
  <c r="T533" i="3"/>
  <c r="V533" i="3"/>
  <c r="W533" i="3"/>
  <c r="Y533" i="3"/>
  <c r="Z533" i="3"/>
  <c r="S534" i="3"/>
  <c r="T534" i="3"/>
  <c r="V534" i="3"/>
  <c r="W534" i="3"/>
  <c r="Y534" i="3"/>
  <c r="Z534" i="3"/>
  <c r="S535" i="3"/>
  <c r="T535" i="3"/>
  <c r="V535" i="3"/>
  <c r="W535" i="3"/>
  <c r="Y535" i="3"/>
  <c r="Z535" i="3"/>
  <c r="S536" i="3"/>
  <c r="T536" i="3"/>
  <c r="V536" i="3"/>
  <c r="W536" i="3"/>
  <c r="Y536" i="3"/>
  <c r="Z536" i="3"/>
  <c r="S537" i="3"/>
  <c r="T537" i="3"/>
  <c r="U537" i="3"/>
  <c r="V537" i="3"/>
  <c r="W537" i="3"/>
  <c r="X537" i="3"/>
  <c r="Y537" i="3"/>
  <c r="Z537" i="3"/>
  <c r="AA537" i="3"/>
  <c r="S538" i="3"/>
  <c r="T538" i="3"/>
  <c r="V538" i="3"/>
  <c r="W538" i="3"/>
  <c r="Y538" i="3"/>
  <c r="Z538" i="3"/>
  <c r="S539" i="3"/>
  <c r="T539" i="3"/>
  <c r="U539" i="3"/>
  <c r="V539" i="3"/>
  <c r="W539" i="3"/>
  <c r="X539" i="3"/>
  <c r="Y539" i="3"/>
  <c r="Z539" i="3"/>
  <c r="AA539" i="3"/>
  <c r="S540" i="3"/>
  <c r="T540" i="3"/>
  <c r="U540" i="3"/>
  <c r="V540" i="3"/>
  <c r="W540" i="3"/>
  <c r="X540" i="3"/>
  <c r="Y540" i="3"/>
  <c r="Z540" i="3"/>
  <c r="AA540" i="3"/>
  <c r="S541" i="3"/>
  <c r="T541" i="3"/>
  <c r="U541" i="3"/>
  <c r="V541" i="3"/>
  <c r="W541" i="3"/>
  <c r="X541" i="3"/>
  <c r="Y541" i="3"/>
  <c r="Z541" i="3"/>
  <c r="AA541" i="3"/>
  <c r="S542" i="3"/>
  <c r="T542" i="3"/>
  <c r="U542" i="3"/>
  <c r="V542" i="3"/>
  <c r="W542" i="3"/>
  <c r="X542" i="3"/>
  <c r="Y542" i="3"/>
  <c r="Z542" i="3"/>
  <c r="AA542" i="3"/>
  <c r="S543" i="3"/>
  <c r="T543" i="3"/>
  <c r="U543" i="3"/>
  <c r="V543" i="3"/>
  <c r="W543" i="3"/>
  <c r="X543" i="3"/>
  <c r="Y543" i="3"/>
  <c r="Z543" i="3"/>
  <c r="AA543" i="3"/>
  <c r="S544" i="3"/>
  <c r="T544" i="3"/>
  <c r="U544" i="3"/>
  <c r="V544" i="3"/>
  <c r="W544" i="3"/>
  <c r="X544" i="3"/>
  <c r="Y544" i="3"/>
  <c r="Z544" i="3"/>
  <c r="AA544" i="3"/>
  <c r="S545" i="3"/>
  <c r="T545" i="3"/>
  <c r="U545" i="3"/>
  <c r="V545" i="3"/>
  <c r="W545" i="3"/>
  <c r="X545" i="3"/>
  <c r="Y545" i="3"/>
  <c r="Z545" i="3"/>
  <c r="AA545" i="3"/>
  <c r="S546" i="3"/>
  <c r="T546" i="3"/>
  <c r="U546" i="3"/>
  <c r="V546" i="3"/>
  <c r="W546" i="3"/>
  <c r="X546" i="3"/>
  <c r="Y546" i="3"/>
  <c r="Z546" i="3"/>
  <c r="AA546" i="3"/>
  <c r="S547" i="3"/>
  <c r="T547" i="3"/>
  <c r="U547" i="3"/>
  <c r="V547" i="3"/>
  <c r="W547" i="3"/>
  <c r="X547" i="3"/>
  <c r="Y547" i="3"/>
  <c r="Z547" i="3"/>
  <c r="AA547" i="3"/>
  <c r="S548" i="3"/>
  <c r="T548" i="3"/>
  <c r="U548" i="3"/>
  <c r="V548" i="3"/>
  <c r="W548" i="3"/>
  <c r="X548" i="3"/>
  <c r="Y548" i="3"/>
  <c r="Z548" i="3"/>
  <c r="AA548" i="3"/>
  <c r="S549" i="3"/>
  <c r="T549" i="3"/>
  <c r="V549" i="3"/>
  <c r="W549" i="3"/>
  <c r="Y549" i="3"/>
  <c r="Z549" i="3"/>
  <c r="S550" i="3"/>
  <c r="T550" i="3"/>
  <c r="V550" i="3"/>
  <c r="W550" i="3"/>
  <c r="Y550" i="3"/>
  <c r="Z550" i="3"/>
  <c r="S551" i="3"/>
  <c r="T551" i="3"/>
  <c r="U551" i="3"/>
  <c r="V551" i="3"/>
  <c r="W551" i="3"/>
  <c r="X551" i="3"/>
  <c r="Y551" i="3"/>
  <c r="Z551" i="3"/>
  <c r="AA551" i="3"/>
  <c r="S552" i="3"/>
  <c r="T552" i="3"/>
  <c r="U552" i="3"/>
  <c r="V552" i="3"/>
  <c r="W552" i="3"/>
  <c r="X552" i="3"/>
  <c r="Y552" i="3"/>
  <c r="Z552" i="3"/>
  <c r="AA552" i="3"/>
  <c r="S553" i="3"/>
  <c r="T553" i="3"/>
  <c r="U553" i="3"/>
  <c r="V553" i="3"/>
  <c r="W553" i="3"/>
  <c r="X553" i="3"/>
  <c r="Y553" i="3"/>
  <c r="Z553" i="3"/>
  <c r="AA553" i="3"/>
  <c r="S554" i="3"/>
  <c r="T554" i="3"/>
  <c r="U554" i="3"/>
  <c r="V554" i="3"/>
  <c r="W554" i="3"/>
  <c r="X554" i="3"/>
  <c r="Y554" i="3"/>
  <c r="Z554" i="3"/>
  <c r="AA554" i="3"/>
  <c r="S555" i="3"/>
  <c r="T555" i="3"/>
  <c r="U555" i="3"/>
  <c r="V555" i="3"/>
  <c r="W555" i="3"/>
  <c r="X555" i="3"/>
  <c r="Y555" i="3"/>
  <c r="Z555" i="3"/>
  <c r="AA555" i="3"/>
  <c r="S556" i="3"/>
  <c r="T556" i="3"/>
  <c r="V556" i="3"/>
  <c r="W556" i="3"/>
  <c r="Y556" i="3"/>
  <c r="Z556" i="3"/>
  <c r="S557" i="3"/>
  <c r="T557" i="3"/>
  <c r="U557" i="3"/>
  <c r="V557" i="3"/>
  <c r="W557" i="3"/>
  <c r="X557" i="3"/>
  <c r="Y557" i="3"/>
  <c r="Z557" i="3"/>
  <c r="AA557" i="3"/>
  <c r="S558" i="3"/>
  <c r="T558" i="3"/>
  <c r="U558" i="3"/>
  <c r="V558" i="3"/>
  <c r="W558" i="3"/>
  <c r="X558" i="3"/>
  <c r="Y558" i="3"/>
  <c r="Z558" i="3"/>
  <c r="AA558" i="3"/>
  <c r="S559" i="3"/>
  <c r="T559" i="3"/>
  <c r="U559" i="3"/>
  <c r="V559" i="3"/>
  <c r="W559" i="3"/>
  <c r="X559" i="3"/>
  <c r="Y559" i="3"/>
  <c r="Z559" i="3"/>
  <c r="AA559" i="3"/>
  <c r="S560" i="3"/>
  <c r="T560" i="3"/>
  <c r="U560" i="3"/>
  <c r="V560" i="3"/>
  <c r="W560" i="3"/>
  <c r="X560" i="3"/>
  <c r="Y560" i="3"/>
  <c r="Z560" i="3"/>
  <c r="AA560" i="3"/>
  <c r="S561" i="3"/>
  <c r="T561" i="3"/>
  <c r="U561" i="3"/>
  <c r="V561" i="3"/>
  <c r="W561" i="3"/>
  <c r="X561" i="3"/>
  <c r="Y561" i="3"/>
  <c r="Z561" i="3"/>
  <c r="AA561" i="3"/>
  <c r="S562" i="3"/>
  <c r="T562" i="3"/>
  <c r="U562" i="3"/>
  <c r="V562" i="3"/>
  <c r="W562" i="3"/>
  <c r="X562" i="3"/>
  <c r="Y562" i="3"/>
  <c r="Z562" i="3"/>
  <c r="AA562" i="3"/>
  <c r="S563" i="3"/>
  <c r="T563" i="3"/>
  <c r="U563" i="3"/>
  <c r="V563" i="3"/>
  <c r="W563" i="3"/>
  <c r="X563" i="3"/>
  <c r="Y563" i="3"/>
  <c r="Z563" i="3"/>
  <c r="AA563" i="3"/>
  <c r="S564" i="3"/>
  <c r="T564" i="3"/>
  <c r="U564" i="3"/>
  <c r="V564" i="3"/>
  <c r="W564" i="3"/>
  <c r="X564" i="3"/>
  <c r="Y564" i="3"/>
  <c r="Z564" i="3"/>
  <c r="AA564" i="3"/>
  <c r="S565" i="3"/>
  <c r="T565" i="3"/>
  <c r="U565" i="3"/>
  <c r="V565" i="3"/>
  <c r="W565" i="3"/>
  <c r="X565" i="3"/>
  <c r="Y565" i="3"/>
  <c r="Z565" i="3"/>
  <c r="AA565" i="3"/>
  <c r="S566" i="3"/>
  <c r="T566" i="3"/>
  <c r="U566" i="3"/>
  <c r="V566" i="3"/>
  <c r="W566" i="3"/>
  <c r="X566" i="3"/>
  <c r="Y566" i="3"/>
  <c r="Z566" i="3"/>
  <c r="AA566" i="3"/>
  <c r="S567" i="3"/>
  <c r="T567" i="3"/>
  <c r="U567" i="3"/>
  <c r="V567" i="3"/>
  <c r="W567" i="3"/>
  <c r="X567" i="3"/>
  <c r="Y567" i="3"/>
  <c r="Z567" i="3"/>
  <c r="AA567" i="3"/>
  <c r="S568" i="3"/>
  <c r="T568" i="3"/>
  <c r="U568" i="3"/>
  <c r="V568" i="3"/>
  <c r="W568" i="3"/>
  <c r="X568" i="3"/>
  <c r="Y568" i="3"/>
  <c r="Z568" i="3"/>
  <c r="AA568" i="3"/>
  <c r="S569" i="3"/>
  <c r="T569" i="3"/>
  <c r="U569" i="3"/>
  <c r="V569" i="3"/>
  <c r="W569" i="3"/>
  <c r="X569" i="3"/>
  <c r="Y569" i="3"/>
  <c r="Z569" i="3"/>
  <c r="AA569" i="3"/>
  <c r="S570" i="3"/>
  <c r="T570" i="3"/>
  <c r="U570" i="3"/>
  <c r="V570" i="3"/>
  <c r="W570" i="3"/>
  <c r="X570" i="3"/>
  <c r="Y570" i="3"/>
  <c r="Z570" i="3"/>
  <c r="AA570" i="3"/>
  <c r="S571" i="3"/>
  <c r="T571" i="3"/>
  <c r="U571" i="3"/>
  <c r="V571" i="3"/>
  <c r="W571" i="3"/>
  <c r="X571" i="3"/>
  <c r="Y571" i="3"/>
  <c r="Z571" i="3"/>
  <c r="AA571" i="3"/>
  <c r="S572" i="3"/>
  <c r="T572" i="3"/>
  <c r="U572" i="3"/>
  <c r="V572" i="3"/>
  <c r="W572" i="3"/>
  <c r="X572" i="3"/>
  <c r="Y572" i="3"/>
  <c r="Z572" i="3"/>
  <c r="AA572" i="3"/>
  <c r="S573" i="3"/>
  <c r="T573" i="3"/>
  <c r="U573" i="3"/>
  <c r="V573" i="3"/>
  <c r="W573" i="3"/>
  <c r="X573" i="3"/>
  <c r="Y573" i="3"/>
  <c r="Z573" i="3"/>
  <c r="AA573" i="3"/>
  <c r="S574" i="3"/>
  <c r="T574" i="3"/>
  <c r="U574" i="3"/>
  <c r="V574" i="3"/>
  <c r="W574" i="3"/>
  <c r="X574" i="3"/>
  <c r="Y574" i="3"/>
  <c r="Z574" i="3"/>
  <c r="AA574" i="3"/>
  <c r="S575" i="3"/>
  <c r="T575" i="3"/>
  <c r="U575" i="3"/>
  <c r="V575" i="3"/>
  <c r="W575" i="3"/>
  <c r="X575" i="3"/>
  <c r="Y575" i="3"/>
  <c r="Z575" i="3"/>
  <c r="AA575" i="3"/>
  <c r="S576" i="3"/>
  <c r="T576" i="3"/>
  <c r="U576" i="3"/>
  <c r="V576" i="3"/>
  <c r="W576" i="3"/>
  <c r="X576" i="3"/>
  <c r="Y576" i="3"/>
  <c r="Z576" i="3"/>
  <c r="AA576" i="3"/>
  <c r="S577" i="3"/>
  <c r="T577" i="3"/>
  <c r="U577" i="3"/>
  <c r="V577" i="3"/>
  <c r="W577" i="3"/>
  <c r="X577" i="3"/>
  <c r="Y577" i="3"/>
  <c r="Z577" i="3"/>
  <c r="AA577" i="3"/>
  <c r="S578" i="3"/>
  <c r="T578" i="3"/>
  <c r="U578" i="3"/>
  <c r="V578" i="3"/>
  <c r="W578" i="3"/>
  <c r="X578" i="3"/>
  <c r="Y578" i="3"/>
  <c r="Z578" i="3"/>
  <c r="AA578" i="3"/>
  <c r="S579" i="3"/>
  <c r="T579" i="3"/>
  <c r="U579" i="3"/>
  <c r="V579" i="3"/>
  <c r="W579" i="3"/>
  <c r="X579" i="3"/>
  <c r="Y579" i="3"/>
  <c r="Z579" i="3"/>
  <c r="AA579" i="3"/>
  <c r="S580" i="3"/>
  <c r="T580" i="3"/>
  <c r="U580" i="3"/>
  <c r="V580" i="3"/>
  <c r="W580" i="3"/>
  <c r="X580" i="3"/>
  <c r="Y580" i="3"/>
  <c r="Z580" i="3"/>
  <c r="AA580" i="3"/>
  <c r="S581" i="3"/>
  <c r="T581" i="3"/>
  <c r="U581" i="3"/>
  <c r="V581" i="3"/>
  <c r="W581" i="3"/>
  <c r="X581" i="3"/>
  <c r="Y581" i="3"/>
  <c r="Z581" i="3"/>
  <c r="AA581" i="3"/>
  <c r="S582" i="3"/>
  <c r="T582" i="3"/>
  <c r="U582" i="3"/>
  <c r="V582" i="3"/>
  <c r="W582" i="3"/>
  <c r="X582" i="3"/>
  <c r="Y582" i="3"/>
  <c r="Z582" i="3"/>
  <c r="AA582" i="3"/>
  <c r="S583" i="3"/>
  <c r="T583" i="3"/>
  <c r="U583" i="3"/>
  <c r="V583" i="3"/>
  <c r="W583" i="3"/>
  <c r="X583" i="3"/>
  <c r="Y583" i="3"/>
  <c r="Z583" i="3"/>
  <c r="AA583" i="3"/>
  <c r="S584" i="3"/>
  <c r="T584" i="3"/>
  <c r="U584" i="3"/>
  <c r="V584" i="3"/>
  <c r="W584" i="3"/>
  <c r="X584" i="3"/>
  <c r="Y584" i="3"/>
  <c r="Z584" i="3"/>
  <c r="AA584" i="3"/>
  <c r="S585" i="3"/>
  <c r="T585" i="3"/>
  <c r="U585" i="3"/>
  <c r="V585" i="3"/>
  <c r="W585" i="3"/>
  <c r="X585" i="3"/>
  <c r="Y585" i="3"/>
  <c r="Z585" i="3"/>
  <c r="AA585" i="3"/>
  <c r="S586" i="3"/>
  <c r="T586" i="3"/>
  <c r="U586" i="3"/>
  <c r="V586" i="3"/>
  <c r="W586" i="3"/>
  <c r="X586" i="3"/>
  <c r="Y586" i="3"/>
  <c r="Z586" i="3"/>
  <c r="AA586" i="3"/>
  <c r="S587" i="3"/>
  <c r="T587" i="3"/>
  <c r="U587" i="3"/>
  <c r="V587" i="3"/>
  <c r="W587" i="3"/>
  <c r="X587" i="3"/>
  <c r="Y587" i="3"/>
  <c r="Z587" i="3"/>
  <c r="AA587" i="3"/>
  <c r="S588" i="3"/>
  <c r="T588" i="3"/>
  <c r="U588" i="3"/>
  <c r="V588" i="3"/>
  <c r="W588" i="3"/>
  <c r="X588" i="3"/>
  <c r="Y588" i="3"/>
  <c r="Z588" i="3"/>
  <c r="AA588" i="3"/>
  <c r="S589" i="3"/>
  <c r="T589" i="3"/>
  <c r="U589" i="3"/>
  <c r="V589" i="3"/>
  <c r="W589" i="3"/>
  <c r="X589" i="3"/>
  <c r="Y589" i="3"/>
  <c r="Z589" i="3"/>
  <c r="AA589" i="3"/>
  <c r="S590" i="3"/>
  <c r="T590" i="3"/>
  <c r="U590" i="3"/>
  <c r="V590" i="3"/>
  <c r="W590" i="3"/>
  <c r="X590" i="3"/>
  <c r="Y590" i="3"/>
  <c r="Z590" i="3"/>
  <c r="AA590" i="3"/>
  <c r="S591" i="3"/>
  <c r="T591" i="3"/>
  <c r="U591" i="3"/>
  <c r="V591" i="3"/>
  <c r="W591" i="3"/>
  <c r="X591" i="3"/>
  <c r="Y591" i="3"/>
  <c r="Z591" i="3"/>
  <c r="AA591" i="3"/>
  <c r="S592" i="3"/>
  <c r="T592" i="3"/>
  <c r="U592" i="3"/>
  <c r="V592" i="3"/>
  <c r="W592" i="3"/>
  <c r="X592" i="3"/>
  <c r="Y592" i="3"/>
  <c r="Z592" i="3"/>
  <c r="AA592" i="3"/>
  <c r="S593" i="3"/>
  <c r="T593" i="3"/>
  <c r="U593" i="3"/>
  <c r="V593" i="3"/>
  <c r="W593" i="3"/>
  <c r="X593" i="3"/>
  <c r="Y593" i="3"/>
  <c r="Z593" i="3"/>
  <c r="AA593" i="3"/>
  <c r="S594" i="3"/>
  <c r="T594" i="3"/>
  <c r="U594" i="3"/>
  <c r="V594" i="3"/>
  <c r="W594" i="3"/>
  <c r="X594" i="3"/>
  <c r="Y594" i="3"/>
  <c r="Z594" i="3"/>
  <c r="AA594" i="3"/>
  <c r="S595" i="3"/>
  <c r="T595" i="3"/>
  <c r="U595" i="3"/>
  <c r="V595" i="3"/>
  <c r="W595" i="3"/>
  <c r="X595" i="3"/>
  <c r="Y595" i="3"/>
  <c r="Z595" i="3"/>
  <c r="AA595" i="3"/>
  <c r="S596" i="3"/>
  <c r="T596" i="3"/>
  <c r="U596" i="3"/>
  <c r="V596" i="3"/>
  <c r="W596" i="3"/>
  <c r="X596" i="3"/>
  <c r="Y596" i="3"/>
  <c r="Z596" i="3"/>
  <c r="AA596" i="3"/>
  <c r="S597" i="3"/>
  <c r="T597" i="3"/>
  <c r="U597" i="3"/>
  <c r="V597" i="3"/>
  <c r="W597" i="3"/>
  <c r="X597" i="3"/>
  <c r="Y597" i="3"/>
  <c r="Z597" i="3"/>
  <c r="AA597" i="3"/>
  <c r="S598" i="3"/>
  <c r="T598" i="3"/>
  <c r="U598" i="3"/>
  <c r="V598" i="3"/>
  <c r="W598" i="3"/>
  <c r="X598" i="3"/>
  <c r="Y598" i="3"/>
  <c r="Z598" i="3"/>
  <c r="AA598" i="3"/>
  <c r="S599" i="3"/>
  <c r="T599" i="3"/>
  <c r="U599" i="3"/>
  <c r="V599" i="3"/>
  <c r="W599" i="3"/>
  <c r="X599" i="3"/>
  <c r="Y599" i="3"/>
  <c r="Z599" i="3"/>
  <c r="AA599" i="3"/>
  <c r="S600" i="3"/>
  <c r="T600" i="3"/>
  <c r="V600" i="3"/>
  <c r="W600" i="3"/>
  <c r="Y600" i="3"/>
  <c r="Z600" i="3"/>
  <c r="S601" i="3"/>
  <c r="T601" i="3"/>
  <c r="U601" i="3"/>
  <c r="V601" i="3"/>
  <c r="W601" i="3"/>
  <c r="X601" i="3"/>
  <c r="Y601" i="3"/>
  <c r="Z601" i="3"/>
  <c r="AA601" i="3"/>
  <c r="S602" i="3"/>
  <c r="T602" i="3"/>
  <c r="V602" i="3"/>
  <c r="W602" i="3"/>
  <c r="Y602" i="3"/>
  <c r="Z602" i="3"/>
  <c r="S603" i="3"/>
  <c r="T603" i="3"/>
  <c r="U603" i="3"/>
  <c r="V603" i="3"/>
  <c r="W603" i="3"/>
  <c r="X603" i="3"/>
  <c r="Y603" i="3"/>
  <c r="Z603" i="3"/>
  <c r="AA603" i="3"/>
  <c r="S604" i="3"/>
  <c r="T604" i="3"/>
  <c r="U604" i="3"/>
  <c r="V604" i="3"/>
  <c r="W604" i="3"/>
  <c r="X604" i="3"/>
  <c r="Y604" i="3"/>
  <c r="Z604" i="3"/>
  <c r="AA604" i="3"/>
  <c r="S605" i="3"/>
  <c r="T605" i="3"/>
  <c r="U605" i="3"/>
  <c r="V605" i="3"/>
  <c r="W605" i="3"/>
  <c r="X605" i="3"/>
  <c r="Y605" i="3"/>
  <c r="Z605" i="3"/>
  <c r="AA605" i="3"/>
  <c r="S606" i="3"/>
  <c r="T606" i="3"/>
  <c r="V606" i="3"/>
  <c r="W606" i="3"/>
  <c r="Y606" i="3"/>
  <c r="Z606" i="3"/>
  <c r="S607" i="3"/>
  <c r="T607" i="3"/>
  <c r="V607" i="3"/>
  <c r="W607" i="3"/>
  <c r="Y607" i="3"/>
  <c r="Z607" i="3"/>
  <c r="S608" i="3"/>
  <c r="T608" i="3"/>
  <c r="V608" i="3"/>
  <c r="W608" i="3"/>
  <c r="Y608" i="3"/>
  <c r="Z608" i="3"/>
  <c r="S609" i="3"/>
  <c r="T609" i="3"/>
  <c r="V609" i="3"/>
  <c r="W609" i="3"/>
  <c r="Y609" i="3"/>
  <c r="Z609" i="3"/>
  <c r="S610" i="3"/>
  <c r="T610" i="3"/>
  <c r="V610" i="3"/>
  <c r="W610" i="3"/>
  <c r="Y610" i="3"/>
  <c r="Z610" i="3"/>
  <c r="S611" i="3"/>
  <c r="T611" i="3"/>
  <c r="V611" i="3"/>
  <c r="W611" i="3"/>
  <c r="Y611" i="3"/>
  <c r="Z611" i="3"/>
  <c r="S612" i="3"/>
  <c r="T612" i="3"/>
  <c r="V612" i="3"/>
  <c r="W612" i="3"/>
  <c r="Y612" i="3"/>
  <c r="Z612" i="3"/>
  <c r="S613" i="3"/>
  <c r="T613" i="3"/>
  <c r="V613" i="3"/>
  <c r="W613" i="3"/>
  <c r="Y613" i="3"/>
  <c r="Z613" i="3"/>
  <c r="S614" i="3"/>
  <c r="T614" i="3"/>
  <c r="V614" i="3"/>
  <c r="W614" i="3"/>
  <c r="Y614" i="3"/>
  <c r="Z614" i="3"/>
  <c r="S615" i="3"/>
  <c r="T615" i="3"/>
  <c r="V615" i="3"/>
  <c r="W615" i="3"/>
  <c r="Y615" i="3"/>
  <c r="Z615" i="3"/>
  <c r="S616" i="3"/>
  <c r="T616" i="3"/>
  <c r="U616" i="3"/>
  <c r="V616" i="3"/>
  <c r="W616" i="3"/>
  <c r="X616" i="3"/>
  <c r="Y616" i="3"/>
  <c r="Z616" i="3"/>
  <c r="AA616" i="3"/>
  <c r="S617" i="3"/>
  <c r="T617" i="3"/>
  <c r="V617" i="3"/>
  <c r="W617" i="3"/>
  <c r="Y617" i="3"/>
  <c r="Z617" i="3"/>
  <c r="S618" i="3"/>
  <c r="T618" i="3"/>
  <c r="U618" i="3"/>
  <c r="V618" i="3"/>
  <c r="W618" i="3"/>
  <c r="X618" i="3"/>
  <c r="Y618" i="3"/>
  <c r="Z618" i="3"/>
  <c r="AA618" i="3"/>
  <c r="S619" i="3"/>
  <c r="T619" i="3"/>
  <c r="V619" i="3"/>
  <c r="W619" i="3"/>
  <c r="Y619" i="3"/>
  <c r="Z619" i="3"/>
  <c r="S620" i="3"/>
  <c r="T620" i="3"/>
  <c r="V620" i="3"/>
  <c r="W620" i="3"/>
  <c r="Y620" i="3"/>
  <c r="Z620" i="3"/>
  <c r="S621" i="3"/>
  <c r="T621" i="3"/>
  <c r="V621" i="3"/>
  <c r="W621" i="3"/>
  <c r="Y621" i="3"/>
  <c r="Z621" i="3"/>
  <c r="S622" i="3"/>
  <c r="T622" i="3"/>
  <c r="V622" i="3"/>
  <c r="W622" i="3"/>
  <c r="Y622" i="3"/>
  <c r="Z622" i="3"/>
  <c r="S623" i="3"/>
  <c r="T623" i="3"/>
  <c r="V623" i="3"/>
  <c r="W623" i="3"/>
  <c r="Y623" i="3"/>
  <c r="Z623" i="3"/>
  <c r="S624" i="3"/>
  <c r="T624" i="3"/>
  <c r="V624" i="3"/>
  <c r="W624" i="3"/>
  <c r="Y624" i="3"/>
  <c r="Z624" i="3"/>
  <c r="S625" i="3"/>
  <c r="T625" i="3"/>
  <c r="V625" i="3"/>
  <c r="W625" i="3"/>
  <c r="Y625" i="3"/>
  <c r="Z625" i="3"/>
  <c r="S626" i="3"/>
  <c r="T626" i="3"/>
  <c r="V626" i="3"/>
  <c r="W626" i="3"/>
  <c r="Y626" i="3"/>
  <c r="Z626" i="3"/>
  <c r="S627" i="3"/>
  <c r="T627" i="3"/>
  <c r="V627" i="3"/>
  <c r="W627" i="3"/>
  <c r="Y627" i="3"/>
  <c r="Z627" i="3"/>
  <c r="S628" i="3"/>
  <c r="T628" i="3"/>
  <c r="V628" i="3"/>
  <c r="W628" i="3"/>
  <c r="Y628" i="3"/>
  <c r="Z628" i="3"/>
  <c r="S629" i="3"/>
  <c r="T629" i="3"/>
  <c r="V629" i="3"/>
  <c r="W629" i="3"/>
  <c r="Y629" i="3"/>
  <c r="Z629" i="3"/>
  <c r="S630" i="3"/>
  <c r="T630" i="3"/>
  <c r="V630" i="3"/>
  <c r="W630" i="3"/>
  <c r="Y630" i="3"/>
  <c r="Z630" i="3"/>
  <c r="S631" i="3"/>
  <c r="T631" i="3"/>
  <c r="V631" i="3"/>
  <c r="W631" i="3"/>
  <c r="Y631" i="3"/>
  <c r="Z631" i="3"/>
  <c r="S632" i="3"/>
  <c r="T632" i="3"/>
  <c r="V632" i="3"/>
  <c r="W632" i="3"/>
  <c r="Y632" i="3"/>
  <c r="Z632" i="3"/>
  <c r="S633" i="3"/>
  <c r="T633" i="3"/>
  <c r="V633" i="3"/>
  <c r="W633" i="3"/>
  <c r="Y633" i="3"/>
  <c r="Z633" i="3"/>
  <c r="S634" i="3"/>
  <c r="T634" i="3"/>
  <c r="V634" i="3"/>
  <c r="W634" i="3"/>
  <c r="Y634" i="3"/>
  <c r="Z634" i="3"/>
  <c r="S635" i="3"/>
  <c r="T635" i="3"/>
  <c r="V635" i="3"/>
  <c r="W635" i="3"/>
  <c r="Y635" i="3"/>
  <c r="Z635" i="3"/>
  <c r="S636" i="3"/>
  <c r="T636" i="3"/>
  <c r="V636" i="3"/>
  <c r="W636" i="3"/>
  <c r="Y636" i="3"/>
  <c r="Z636" i="3"/>
  <c r="S637" i="3"/>
  <c r="T637" i="3"/>
  <c r="V637" i="3"/>
  <c r="W637" i="3"/>
  <c r="Y637" i="3"/>
  <c r="Z637" i="3"/>
  <c r="S638" i="3"/>
  <c r="T638" i="3"/>
  <c r="V638" i="3"/>
  <c r="W638" i="3"/>
  <c r="Y638" i="3"/>
  <c r="Z638" i="3"/>
  <c r="S639" i="3"/>
  <c r="T639" i="3"/>
  <c r="V639" i="3"/>
  <c r="W639" i="3"/>
  <c r="Y639" i="3"/>
  <c r="Z639" i="3"/>
  <c r="S640" i="3"/>
  <c r="T640" i="3"/>
  <c r="V640" i="3"/>
  <c r="W640" i="3"/>
  <c r="Y640" i="3"/>
  <c r="Z640" i="3"/>
  <c r="S641" i="3"/>
  <c r="T641" i="3"/>
  <c r="V641" i="3"/>
  <c r="W641" i="3"/>
  <c r="Y641" i="3"/>
  <c r="Z641" i="3"/>
  <c r="S642" i="3"/>
  <c r="T642" i="3"/>
  <c r="U642" i="3"/>
  <c r="V642" i="3"/>
  <c r="W642" i="3"/>
  <c r="X642" i="3"/>
  <c r="Y642" i="3"/>
  <c r="Z642" i="3"/>
  <c r="AA642" i="3"/>
  <c r="S643" i="3"/>
  <c r="T643" i="3"/>
  <c r="U643" i="3"/>
  <c r="V643" i="3"/>
  <c r="W643" i="3"/>
  <c r="X643" i="3"/>
  <c r="Y643" i="3"/>
  <c r="Z643" i="3"/>
  <c r="AA643" i="3"/>
  <c r="S644" i="3"/>
  <c r="T644" i="3"/>
  <c r="U644" i="3"/>
  <c r="V644" i="3"/>
  <c r="W644" i="3"/>
  <c r="X644" i="3"/>
  <c r="Y644" i="3"/>
  <c r="Z644" i="3"/>
  <c r="AA644" i="3"/>
  <c r="S645" i="3"/>
  <c r="T645" i="3"/>
  <c r="V645" i="3"/>
  <c r="W645" i="3"/>
  <c r="Y645" i="3"/>
  <c r="Z645" i="3"/>
  <c r="S646" i="3"/>
  <c r="T646" i="3"/>
  <c r="V646" i="3"/>
  <c r="W646" i="3"/>
  <c r="Y646" i="3"/>
  <c r="Z646" i="3"/>
  <c r="S647" i="3"/>
  <c r="T647" i="3"/>
  <c r="V647" i="3"/>
  <c r="W647" i="3"/>
  <c r="Y647" i="3"/>
  <c r="Z647" i="3"/>
  <c r="S648" i="3"/>
  <c r="T648" i="3"/>
  <c r="U648" i="3"/>
  <c r="V648" i="3"/>
  <c r="W648" i="3"/>
  <c r="X648" i="3"/>
  <c r="Y648" i="3"/>
  <c r="Z648" i="3"/>
  <c r="AA648" i="3"/>
  <c r="S649" i="3"/>
  <c r="T649" i="3"/>
  <c r="U649" i="3"/>
  <c r="V649" i="3"/>
  <c r="W649" i="3"/>
  <c r="X649" i="3"/>
  <c r="Y649" i="3"/>
  <c r="Z649" i="3"/>
  <c r="AA649" i="3"/>
  <c r="S650" i="3"/>
  <c r="T650" i="3"/>
  <c r="U650" i="3"/>
  <c r="V650" i="3"/>
  <c r="W650" i="3"/>
  <c r="X650" i="3"/>
  <c r="Y650" i="3"/>
  <c r="Z650" i="3"/>
  <c r="AA650" i="3"/>
  <c r="S651" i="3"/>
  <c r="T651" i="3"/>
  <c r="V651" i="3"/>
  <c r="W651" i="3"/>
  <c r="Y651" i="3"/>
  <c r="Z651" i="3"/>
  <c r="S652" i="3"/>
  <c r="T652" i="3"/>
  <c r="V652" i="3"/>
  <c r="W652" i="3"/>
  <c r="Y652" i="3"/>
  <c r="Z652" i="3"/>
  <c r="S653" i="3"/>
  <c r="T653" i="3"/>
  <c r="V653" i="3"/>
  <c r="W653" i="3"/>
  <c r="Y653" i="3"/>
  <c r="Z653" i="3"/>
  <c r="S654" i="3"/>
  <c r="T654" i="3"/>
  <c r="U654" i="3"/>
  <c r="V654" i="3"/>
  <c r="W654" i="3"/>
  <c r="X654" i="3"/>
  <c r="Y654" i="3"/>
  <c r="Z654" i="3"/>
  <c r="AA654" i="3"/>
  <c r="S655" i="3"/>
  <c r="T655" i="3"/>
  <c r="V655" i="3"/>
  <c r="W655" i="3"/>
  <c r="Y655" i="3"/>
  <c r="Z655" i="3"/>
  <c r="S656" i="3"/>
  <c r="T656" i="3"/>
  <c r="U656" i="3"/>
  <c r="V656" i="3"/>
  <c r="W656" i="3"/>
  <c r="X656" i="3"/>
  <c r="Y656" i="3"/>
  <c r="Z656" i="3"/>
  <c r="AA656" i="3"/>
  <c r="S657" i="3"/>
  <c r="T657" i="3"/>
  <c r="V657" i="3"/>
  <c r="W657" i="3"/>
  <c r="Y657" i="3"/>
  <c r="Z657" i="3"/>
  <c r="S658" i="3"/>
  <c r="T658" i="3"/>
  <c r="V658" i="3"/>
  <c r="W658" i="3"/>
  <c r="Y658" i="3"/>
  <c r="Z658" i="3"/>
  <c r="S659" i="3"/>
  <c r="T659" i="3"/>
  <c r="V659" i="3"/>
  <c r="W659" i="3"/>
  <c r="Y659" i="3"/>
  <c r="Z659" i="3"/>
  <c r="S660" i="3"/>
  <c r="T660" i="3"/>
  <c r="V660" i="3"/>
  <c r="W660" i="3"/>
  <c r="Y660" i="3"/>
  <c r="Z660" i="3"/>
  <c r="S661" i="3"/>
  <c r="T661" i="3"/>
  <c r="U661" i="3"/>
  <c r="V661" i="3"/>
  <c r="W661" i="3"/>
  <c r="X661" i="3"/>
  <c r="Y661" i="3"/>
  <c r="Z661" i="3"/>
  <c r="AA661" i="3"/>
  <c r="S662" i="3"/>
  <c r="T662" i="3"/>
  <c r="V662" i="3"/>
  <c r="W662" i="3"/>
  <c r="Y662" i="3"/>
  <c r="Z662" i="3"/>
  <c r="S663" i="3"/>
  <c r="T663" i="3"/>
  <c r="U663" i="3"/>
  <c r="V663" i="3"/>
  <c r="W663" i="3"/>
  <c r="X663" i="3"/>
  <c r="Y663" i="3"/>
  <c r="Z663" i="3"/>
  <c r="AA663" i="3"/>
  <c r="S664" i="3"/>
  <c r="T664" i="3"/>
  <c r="V664" i="3"/>
  <c r="W664" i="3"/>
  <c r="Y664" i="3"/>
  <c r="Z664" i="3"/>
  <c r="S665" i="3"/>
  <c r="T665" i="3"/>
  <c r="U665" i="3"/>
  <c r="V665" i="3"/>
  <c r="W665" i="3"/>
  <c r="X665" i="3"/>
  <c r="Y665" i="3"/>
  <c r="Z665" i="3"/>
  <c r="AA665" i="3"/>
  <c r="S666" i="3"/>
  <c r="T666" i="3"/>
  <c r="U666" i="3"/>
  <c r="V666" i="3"/>
  <c r="W666" i="3"/>
  <c r="X666" i="3"/>
  <c r="Y666" i="3"/>
  <c r="Z666" i="3"/>
  <c r="AA666" i="3"/>
  <c r="S667" i="3"/>
  <c r="T667" i="3"/>
  <c r="U667" i="3"/>
  <c r="V667" i="3"/>
  <c r="W667" i="3"/>
  <c r="X667" i="3"/>
  <c r="Y667" i="3"/>
  <c r="Z667" i="3"/>
  <c r="AA667" i="3"/>
  <c r="S668" i="3"/>
  <c r="T668" i="3"/>
  <c r="U668" i="3"/>
  <c r="V668" i="3"/>
  <c r="W668" i="3"/>
  <c r="X668" i="3"/>
  <c r="Y668" i="3"/>
  <c r="Z668" i="3"/>
  <c r="AA668" i="3"/>
  <c r="S669" i="3"/>
  <c r="T669" i="3"/>
  <c r="V669" i="3"/>
  <c r="W669" i="3"/>
  <c r="Y669" i="3"/>
  <c r="Z669" i="3"/>
  <c r="S670" i="3"/>
  <c r="T670" i="3"/>
  <c r="V670" i="3"/>
  <c r="W670" i="3"/>
  <c r="Y670" i="3"/>
  <c r="Z670" i="3"/>
  <c r="S671" i="3"/>
  <c r="T671" i="3"/>
  <c r="V671" i="3"/>
  <c r="W671" i="3"/>
  <c r="Y671" i="3"/>
  <c r="Z671" i="3"/>
  <c r="S672" i="3"/>
  <c r="T672" i="3"/>
  <c r="V672" i="3"/>
  <c r="W672" i="3"/>
  <c r="Y672" i="3"/>
  <c r="Z672" i="3"/>
  <c r="S673" i="3"/>
  <c r="T673" i="3"/>
  <c r="V673" i="3"/>
  <c r="W673" i="3"/>
  <c r="Y673" i="3"/>
  <c r="Z673" i="3"/>
  <c r="S674" i="3"/>
  <c r="T674" i="3"/>
  <c r="V674" i="3"/>
  <c r="W674" i="3"/>
  <c r="Y674" i="3"/>
  <c r="Z674" i="3"/>
  <c r="S675" i="3"/>
  <c r="T675" i="3"/>
  <c r="V675" i="3"/>
  <c r="W675" i="3"/>
  <c r="Y675" i="3"/>
  <c r="Z675" i="3"/>
  <c r="S676" i="3"/>
  <c r="T676" i="3"/>
  <c r="V676" i="3"/>
  <c r="W676" i="3"/>
  <c r="Y676" i="3"/>
  <c r="Z676" i="3"/>
  <c r="S677" i="3"/>
  <c r="T677" i="3"/>
  <c r="V677" i="3"/>
  <c r="W677" i="3"/>
  <c r="Y677" i="3"/>
  <c r="Z677" i="3"/>
  <c r="S678" i="3"/>
  <c r="T678" i="3"/>
  <c r="V678" i="3"/>
  <c r="W678" i="3"/>
  <c r="Y678" i="3"/>
  <c r="Z678" i="3"/>
  <c r="S679" i="3"/>
  <c r="T679" i="3"/>
  <c r="V679" i="3"/>
  <c r="W679" i="3"/>
  <c r="Y679" i="3"/>
  <c r="Z679" i="3"/>
  <c r="S680" i="3"/>
  <c r="T680" i="3"/>
  <c r="U680" i="3"/>
  <c r="V680" i="3"/>
  <c r="W680" i="3"/>
  <c r="X680" i="3"/>
  <c r="Y680" i="3"/>
  <c r="Z680" i="3"/>
  <c r="AA680" i="3"/>
  <c r="S681" i="3"/>
  <c r="T681" i="3"/>
  <c r="V681" i="3"/>
  <c r="W681" i="3"/>
  <c r="Y681" i="3"/>
  <c r="Z681" i="3"/>
  <c r="S682" i="3"/>
  <c r="T682" i="3"/>
  <c r="U682" i="3"/>
  <c r="V682" i="3"/>
  <c r="W682" i="3"/>
  <c r="X682" i="3"/>
  <c r="Y682" i="3"/>
  <c r="Z682" i="3"/>
  <c r="AA682" i="3"/>
  <c r="S683" i="3"/>
  <c r="T683" i="3"/>
  <c r="V683" i="3"/>
  <c r="W683" i="3"/>
  <c r="Y683" i="3"/>
  <c r="Z683" i="3"/>
  <c r="S684" i="3"/>
  <c r="T684" i="3"/>
  <c r="U684" i="3"/>
  <c r="V684" i="3"/>
  <c r="W684" i="3"/>
  <c r="X684" i="3"/>
  <c r="Y684" i="3"/>
  <c r="Z684" i="3"/>
  <c r="AA684" i="3"/>
  <c r="S685" i="3"/>
  <c r="T685" i="3"/>
  <c r="U685" i="3"/>
  <c r="V685" i="3"/>
  <c r="W685" i="3"/>
  <c r="X685" i="3"/>
  <c r="Y685" i="3"/>
  <c r="Z685" i="3"/>
  <c r="AA685" i="3"/>
  <c r="S686" i="3"/>
  <c r="T686" i="3"/>
  <c r="V686" i="3"/>
  <c r="W686" i="3"/>
  <c r="Y686" i="3"/>
  <c r="Z686" i="3"/>
  <c r="S687" i="3"/>
  <c r="T687" i="3"/>
  <c r="V687" i="3"/>
  <c r="W687" i="3"/>
  <c r="Y687" i="3"/>
  <c r="Z687" i="3"/>
  <c r="S688" i="3"/>
  <c r="T688" i="3"/>
  <c r="V688" i="3"/>
  <c r="W688" i="3"/>
  <c r="Y688" i="3"/>
  <c r="Z688" i="3"/>
  <c r="S689" i="3"/>
  <c r="T689" i="3"/>
  <c r="V689" i="3"/>
  <c r="W689" i="3"/>
  <c r="Y689" i="3"/>
  <c r="Z689" i="3"/>
  <c r="S690" i="3"/>
  <c r="T690" i="3"/>
  <c r="U690" i="3"/>
  <c r="V690" i="3"/>
  <c r="W690" i="3"/>
  <c r="X690" i="3"/>
  <c r="Y690" i="3"/>
  <c r="Z690" i="3"/>
  <c r="AA690" i="3"/>
  <c r="S691" i="3"/>
  <c r="T691" i="3"/>
  <c r="U691" i="3"/>
  <c r="V691" i="3"/>
  <c r="W691" i="3"/>
  <c r="X691" i="3"/>
  <c r="Y691" i="3"/>
  <c r="Z691" i="3"/>
  <c r="AA691" i="3"/>
  <c r="S692" i="3"/>
  <c r="T692" i="3"/>
  <c r="U692" i="3"/>
  <c r="V692" i="3"/>
  <c r="W692" i="3"/>
  <c r="X692" i="3"/>
  <c r="Y692" i="3"/>
  <c r="Z692" i="3"/>
  <c r="AA692" i="3"/>
  <c r="S693" i="3"/>
  <c r="T693" i="3"/>
  <c r="V693" i="3"/>
  <c r="W693" i="3"/>
  <c r="Y693" i="3"/>
  <c r="Z693" i="3"/>
  <c r="S694" i="3"/>
  <c r="T694" i="3"/>
  <c r="V694" i="3"/>
  <c r="W694" i="3"/>
  <c r="Y694" i="3"/>
  <c r="Z694" i="3"/>
  <c r="S695" i="3"/>
  <c r="T695" i="3"/>
  <c r="V695" i="3"/>
  <c r="W695" i="3"/>
  <c r="Y695" i="3"/>
  <c r="Z695" i="3"/>
  <c r="S696" i="3"/>
  <c r="T696" i="3"/>
  <c r="V696" i="3"/>
  <c r="W696" i="3"/>
  <c r="Y696" i="3"/>
  <c r="Z696" i="3"/>
  <c r="S697" i="3"/>
  <c r="T697" i="3"/>
  <c r="U697" i="3"/>
  <c r="V697" i="3"/>
  <c r="W697" i="3"/>
  <c r="X697" i="3"/>
  <c r="Y697" i="3"/>
  <c r="Z697" i="3"/>
  <c r="AA697" i="3"/>
  <c r="S698" i="3"/>
  <c r="T698" i="3"/>
  <c r="V698" i="3"/>
  <c r="W698" i="3"/>
  <c r="Y698" i="3"/>
  <c r="Z698" i="3"/>
  <c r="S699" i="3"/>
  <c r="T699" i="3"/>
  <c r="U699" i="3"/>
  <c r="V699" i="3"/>
  <c r="W699" i="3"/>
  <c r="X699" i="3"/>
  <c r="Y699" i="3"/>
  <c r="Z699" i="3"/>
  <c r="AA699" i="3"/>
  <c r="S700" i="3"/>
  <c r="T700" i="3"/>
  <c r="V700" i="3"/>
  <c r="W700" i="3"/>
  <c r="Y700" i="3"/>
  <c r="Z700" i="3"/>
  <c r="S701" i="3"/>
  <c r="T701" i="3"/>
  <c r="U701" i="3"/>
  <c r="V701" i="3"/>
  <c r="W701" i="3"/>
  <c r="X701" i="3"/>
  <c r="Y701" i="3"/>
  <c r="Z701" i="3"/>
  <c r="AA701" i="3"/>
  <c r="S702" i="3"/>
  <c r="T702" i="3"/>
  <c r="U702" i="3"/>
  <c r="V702" i="3"/>
  <c r="W702" i="3"/>
  <c r="X702" i="3"/>
  <c r="Y702" i="3"/>
  <c r="Z702" i="3"/>
  <c r="AA702" i="3"/>
  <c r="S703" i="3"/>
  <c r="T703" i="3"/>
  <c r="U703" i="3"/>
  <c r="V703" i="3"/>
  <c r="W703" i="3"/>
  <c r="X703" i="3"/>
  <c r="Y703" i="3"/>
  <c r="Z703" i="3"/>
  <c r="AA703" i="3"/>
  <c r="S704" i="3"/>
  <c r="T704" i="3"/>
  <c r="V704" i="3"/>
  <c r="W704" i="3"/>
  <c r="Y704" i="3"/>
  <c r="Z704" i="3"/>
  <c r="S705" i="3"/>
  <c r="T705" i="3"/>
  <c r="U705" i="3"/>
  <c r="V705" i="3"/>
  <c r="W705" i="3"/>
  <c r="X705" i="3"/>
  <c r="Y705" i="3"/>
  <c r="Z705" i="3"/>
  <c r="AA705" i="3"/>
  <c r="S706" i="3"/>
  <c r="T706" i="3"/>
  <c r="U706" i="3"/>
  <c r="V706" i="3"/>
  <c r="W706" i="3"/>
  <c r="X706" i="3"/>
  <c r="Y706" i="3"/>
  <c r="Z706" i="3"/>
  <c r="AA706" i="3"/>
  <c r="S707" i="3"/>
  <c r="T707" i="3"/>
  <c r="V707" i="3"/>
  <c r="W707" i="3"/>
  <c r="Y707" i="3"/>
  <c r="Z707" i="3"/>
  <c r="S708" i="3"/>
  <c r="T708" i="3"/>
  <c r="U708" i="3"/>
  <c r="V708" i="3"/>
  <c r="W708" i="3"/>
  <c r="X708" i="3"/>
  <c r="Y708" i="3"/>
  <c r="Z708" i="3"/>
  <c r="AA708" i="3"/>
  <c r="S709" i="3"/>
  <c r="T709" i="3"/>
  <c r="V709" i="3"/>
  <c r="W709" i="3"/>
  <c r="Y709" i="3"/>
  <c r="Z709" i="3"/>
  <c r="S710" i="3"/>
  <c r="T710" i="3"/>
  <c r="V710" i="3"/>
  <c r="W710" i="3"/>
  <c r="Y710" i="3"/>
  <c r="Z710" i="3"/>
  <c r="S711" i="3"/>
  <c r="T711" i="3"/>
  <c r="V711" i="3"/>
  <c r="W711" i="3"/>
  <c r="Y711" i="3"/>
  <c r="Z711" i="3"/>
  <c r="S712" i="3"/>
  <c r="T712" i="3"/>
  <c r="V712" i="3"/>
  <c r="W712" i="3"/>
  <c r="Y712" i="3"/>
  <c r="Z712" i="3"/>
  <c r="S713" i="3"/>
  <c r="T713" i="3"/>
  <c r="V713" i="3"/>
  <c r="W713" i="3"/>
  <c r="Y713" i="3"/>
  <c r="Z713" i="3"/>
  <c r="S714" i="3"/>
  <c r="T714" i="3"/>
  <c r="V714" i="3"/>
  <c r="W714" i="3"/>
  <c r="Y714" i="3"/>
  <c r="Z714" i="3"/>
  <c r="S715" i="3"/>
  <c r="T715" i="3"/>
  <c r="V715" i="3"/>
  <c r="W715" i="3"/>
  <c r="Y715" i="3"/>
  <c r="Z715" i="3"/>
  <c r="S716" i="3"/>
  <c r="T716" i="3"/>
  <c r="V716" i="3"/>
  <c r="W716" i="3"/>
  <c r="Y716" i="3"/>
  <c r="Z716" i="3"/>
  <c r="S717" i="3"/>
  <c r="T717" i="3"/>
  <c r="V717" i="3"/>
  <c r="W717" i="3"/>
  <c r="Y717" i="3"/>
  <c r="Z717" i="3"/>
  <c r="S718" i="3"/>
  <c r="T718" i="3"/>
  <c r="V718" i="3"/>
  <c r="W718" i="3"/>
  <c r="Y718" i="3"/>
  <c r="Z718" i="3"/>
  <c r="S719" i="3"/>
  <c r="T719" i="3"/>
  <c r="V719" i="3"/>
  <c r="W719" i="3"/>
  <c r="Y719" i="3"/>
  <c r="Z719" i="3"/>
  <c r="S720" i="3"/>
  <c r="T720" i="3"/>
  <c r="V720" i="3"/>
  <c r="W720" i="3"/>
  <c r="Y720" i="3"/>
  <c r="Z720" i="3"/>
  <c r="S721" i="3"/>
  <c r="T721" i="3"/>
  <c r="V721" i="3"/>
  <c r="W721" i="3"/>
  <c r="Y721" i="3"/>
  <c r="Z721" i="3"/>
  <c r="S722" i="3"/>
  <c r="T722" i="3"/>
  <c r="V722" i="3"/>
  <c r="W722" i="3"/>
  <c r="Y722" i="3"/>
  <c r="Z722" i="3"/>
  <c r="S723" i="3"/>
  <c r="T723" i="3"/>
  <c r="V723" i="3"/>
  <c r="W723" i="3"/>
  <c r="Y723" i="3"/>
  <c r="Z723" i="3"/>
  <c r="S724" i="3"/>
  <c r="T724" i="3"/>
  <c r="V724" i="3"/>
  <c r="W724" i="3"/>
  <c r="Y724" i="3"/>
  <c r="Z724" i="3"/>
  <c r="S725" i="3"/>
  <c r="T725" i="3"/>
  <c r="V725" i="3"/>
  <c r="W725" i="3"/>
  <c r="Y725" i="3"/>
  <c r="Z725" i="3"/>
  <c r="S726" i="3"/>
  <c r="T726" i="3"/>
  <c r="U726" i="3"/>
  <c r="V726" i="3"/>
  <c r="W726" i="3"/>
  <c r="X726" i="3"/>
  <c r="Y726" i="3"/>
  <c r="Z726" i="3"/>
  <c r="AA726" i="3"/>
  <c r="S727" i="3"/>
  <c r="T727" i="3"/>
  <c r="V727" i="3"/>
  <c r="W727" i="3"/>
  <c r="Y727" i="3"/>
  <c r="Z727" i="3"/>
  <c r="S728" i="3"/>
  <c r="T728" i="3"/>
  <c r="V728" i="3"/>
  <c r="W728" i="3"/>
  <c r="Y728" i="3"/>
  <c r="Z728" i="3"/>
  <c r="S729" i="3"/>
  <c r="T729" i="3"/>
  <c r="V729" i="3"/>
  <c r="W729" i="3"/>
  <c r="Y729" i="3"/>
  <c r="Z729" i="3"/>
  <c r="S730" i="3"/>
  <c r="T730" i="3"/>
  <c r="U730" i="3"/>
  <c r="V730" i="3"/>
  <c r="W730" i="3"/>
  <c r="X730" i="3"/>
  <c r="Y730" i="3"/>
  <c r="Z730" i="3"/>
  <c r="AA730" i="3"/>
  <c r="S731" i="3"/>
  <c r="T731" i="3"/>
  <c r="V731" i="3"/>
  <c r="W731" i="3"/>
  <c r="Y731" i="3"/>
  <c r="Z731" i="3"/>
  <c r="S732" i="3"/>
  <c r="T732" i="3"/>
  <c r="V732" i="3"/>
  <c r="W732" i="3"/>
  <c r="Y732" i="3"/>
  <c r="Z732" i="3"/>
  <c r="S733" i="3"/>
  <c r="T733" i="3"/>
  <c r="U733" i="3"/>
  <c r="V733" i="3"/>
  <c r="W733" i="3"/>
  <c r="X733" i="3"/>
  <c r="Y733" i="3"/>
  <c r="Z733" i="3"/>
  <c r="AA733" i="3"/>
  <c r="S734" i="3"/>
  <c r="T734" i="3"/>
  <c r="U734" i="3"/>
  <c r="V734" i="3"/>
  <c r="W734" i="3"/>
  <c r="X734" i="3"/>
  <c r="Y734" i="3"/>
  <c r="Z734" i="3"/>
  <c r="AA734" i="3"/>
  <c r="S735" i="3"/>
  <c r="T735" i="3"/>
  <c r="U735" i="3"/>
  <c r="V735" i="3"/>
  <c r="W735" i="3"/>
  <c r="X735" i="3"/>
  <c r="Y735" i="3"/>
  <c r="Z735" i="3"/>
  <c r="AA735" i="3"/>
  <c r="S736" i="3"/>
  <c r="T736" i="3"/>
  <c r="U736" i="3"/>
  <c r="V736" i="3"/>
  <c r="W736" i="3"/>
  <c r="X736" i="3"/>
  <c r="Y736" i="3"/>
  <c r="Z736" i="3"/>
  <c r="AA736" i="3"/>
  <c r="S737" i="3"/>
  <c r="T737" i="3"/>
  <c r="U737" i="3"/>
  <c r="V737" i="3"/>
  <c r="W737" i="3"/>
  <c r="X737" i="3"/>
  <c r="Y737" i="3"/>
  <c r="Z737" i="3"/>
  <c r="AA737" i="3"/>
  <c r="S738" i="3"/>
  <c r="T738" i="3"/>
  <c r="V738" i="3"/>
  <c r="W738" i="3"/>
  <c r="Y738" i="3"/>
  <c r="Z738" i="3"/>
  <c r="S739" i="3"/>
  <c r="T739" i="3"/>
  <c r="V739" i="3"/>
  <c r="W739" i="3"/>
  <c r="Y739" i="3"/>
  <c r="Z739" i="3"/>
  <c r="S740" i="3"/>
  <c r="T740" i="3"/>
  <c r="V740" i="3"/>
  <c r="W740" i="3"/>
  <c r="Y740" i="3"/>
  <c r="Z740" i="3"/>
  <c r="S741" i="3"/>
  <c r="T741" i="3"/>
  <c r="V741" i="3"/>
  <c r="W741" i="3"/>
  <c r="Y741" i="3"/>
  <c r="Z741" i="3"/>
  <c r="S742" i="3"/>
  <c r="T742" i="3"/>
  <c r="V742" i="3"/>
  <c r="W742" i="3"/>
  <c r="Y742" i="3"/>
  <c r="Z742" i="3"/>
  <c r="S743" i="3"/>
  <c r="T743" i="3"/>
  <c r="U743" i="3"/>
  <c r="V743" i="3"/>
  <c r="W743" i="3"/>
  <c r="X743" i="3"/>
  <c r="Y743" i="3"/>
  <c r="Z743" i="3"/>
  <c r="AA743" i="3"/>
  <c r="S744" i="3"/>
  <c r="T744" i="3"/>
  <c r="V744" i="3"/>
  <c r="W744" i="3"/>
  <c r="Y744" i="3"/>
  <c r="Z744" i="3"/>
  <c r="S745" i="3"/>
  <c r="T745" i="3"/>
  <c r="V745" i="3"/>
  <c r="W745" i="3"/>
  <c r="Y745" i="3"/>
  <c r="Z745" i="3"/>
  <c r="S746" i="3"/>
  <c r="T746" i="3"/>
  <c r="U746" i="3"/>
  <c r="V746" i="3"/>
  <c r="W746" i="3"/>
  <c r="X746" i="3"/>
  <c r="Y746" i="3"/>
  <c r="Z746" i="3"/>
  <c r="AA746" i="3"/>
  <c r="S747" i="3"/>
  <c r="T747" i="3"/>
  <c r="V747" i="3"/>
  <c r="W747" i="3"/>
  <c r="Y747" i="3"/>
  <c r="Z747" i="3"/>
  <c r="S748" i="3"/>
  <c r="T748" i="3"/>
  <c r="V748" i="3"/>
  <c r="W748" i="3"/>
  <c r="Y748" i="3"/>
  <c r="Z748" i="3"/>
  <c r="S749" i="3"/>
  <c r="T749" i="3"/>
  <c r="V749" i="3"/>
  <c r="W749" i="3"/>
  <c r="Y749" i="3"/>
  <c r="Z749" i="3"/>
  <c r="S750" i="3"/>
  <c r="T750" i="3"/>
  <c r="V750" i="3"/>
  <c r="W750" i="3"/>
  <c r="Y750" i="3"/>
  <c r="Z750" i="3"/>
  <c r="S751" i="3"/>
  <c r="T751" i="3"/>
  <c r="V751" i="3"/>
  <c r="W751" i="3"/>
  <c r="Y751" i="3"/>
  <c r="Z751" i="3"/>
  <c r="S752" i="3"/>
  <c r="T752" i="3"/>
  <c r="V752" i="3"/>
  <c r="W752" i="3"/>
  <c r="Y752" i="3"/>
  <c r="Z752" i="3"/>
  <c r="S753" i="3"/>
  <c r="T753" i="3"/>
  <c r="V753" i="3"/>
  <c r="W753" i="3"/>
  <c r="Y753" i="3"/>
  <c r="Z753" i="3"/>
  <c r="S754" i="3"/>
  <c r="T754" i="3"/>
  <c r="V754" i="3"/>
  <c r="W754" i="3"/>
  <c r="Y754" i="3"/>
  <c r="Z754" i="3"/>
  <c r="S755" i="3"/>
  <c r="T755" i="3"/>
  <c r="U755" i="3"/>
  <c r="V755" i="3"/>
  <c r="W755" i="3"/>
  <c r="X755" i="3"/>
  <c r="Y755" i="3"/>
  <c r="Z755" i="3"/>
  <c r="AA755" i="3"/>
  <c r="S756" i="3"/>
  <c r="T756" i="3"/>
  <c r="V756" i="3"/>
  <c r="W756" i="3"/>
  <c r="Y756" i="3"/>
  <c r="Z756" i="3"/>
  <c r="S757" i="3"/>
  <c r="T757" i="3"/>
  <c r="V757" i="3"/>
  <c r="W757" i="3"/>
  <c r="Y757" i="3"/>
  <c r="Z757" i="3"/>
  <c r="S758" i="3"/>
  <c r="T758" i="3"/>
  <c r="V758" i="3"/>
  <c r="W758" i="3"/>
  <c r="Y758" i="3"/>
  <c r="Z758" i="3"/>
  <c r="S759" i="3"/>
  <c r="T759" i="3"/>
  <c r="V759" i="3"/>
  <c r="W759" i="3"/>
  <c r="Y759" i="3"/>
  <c r="Z759" i="3"/>
  <c r="S760" i="3"/>
  <c r="T760" i="3"/>
  <c r="V760" i="3"/>
  <c r="W760" i="3"/>
  <c r="Y760" i="3"/>
  <c r="Z760" i="3"/>
  <c r="S761" i="3"/>
  <c r="T761" i="3"/>
  <c r="V761" i="3"/>
  <c r="W761" i="3"/>
  <c r="Y761" i="3"/>
  <c r="Z761" i="3"/>
  <c r="S762" i="3"/>
  <c r="T762" i="3"/>
  <c r="V762" i="3"/>
  <c r="W762" i="3"/>
  <c r="Y762" i="3"/>
  <c r="Z762" i="3"/>
  <c r="S763" i="3"/>
  <c r="T763" i="3"/>
  <c r="V763" i="3"/>
  <c r="W763" i="3"/>
  <c r="Y763" i="3"/>
  <c r="Z763" i="3"/>
  <c r="S764" i="3"/>
  <c r="T764" i="3"/>
  <c r="U764" i="3"/>
  <c r="V764" i="3"/>
  <c r="W764" i="3"/>
  <c r="X764" i="3"/>
  <c r="Y764" i="3"/>
  <c r="Z764" i="3"/>
  <c r="AA764" i="3"/>
  <c r="S765" i="3"/>
  <c r="T765" i="3"/>
  <c r="V765" i="3"/>
  <c r="W765" i="3"/>
  <c r="Y765" i="3"/>
  <c r="Z765" i="3"/>
  <c r="S766" i="3"/>
  <c r="T766" i="3"/>
  <c r="V766" i="3"/>
  <c r="W766" i="3"/>
  <c r="Y766" i="3"/>
  <c r="Z766" i="3"/>
  <c r="S767" i="3"/>
  <c r="T767" i="3"/>
  <c r="V767" i="3"/>
  <c r="W767" i="3"/>
  <c r="Y767" i="3"/>
  <c r="Z767" i="3"/>
  <c r="S768" i="3"/>
  <c r="T768" i="3"/>
  <c r="U768" i="3"/>
  <c r="V768" i="3"/>
  <c r="W768" i="3"/>
  <c r="X768" i="3"/>
  <c r="Y768" i="3"/>
  <c r="Z768" i="3"/>
  <c r="AA768" i="3"/>
  <c r="S769" i="3"/>
  <c r="T769" i="3"/>
  <c r="U769" i="3"/>
  <c r="V769" i="3"/>
  <c r="W769" i="3"/>
  <c r="X769" i="3"/>
  <c r="Y769" i="3"/>
  <c r="Z769" i="3"/>
  <c r="AA769" i="3"/>
  <c r="S770" i="3"/>
  <c r="T770" i="3"/>
  <c r="U770" i="3"/>
  <c r="V770" i="3"/>
  <c r="W770" i="3"/>
  <c r="X770" i="3"/>
  <c r="Y770" i="3"/>
  <c r="Z770" i="3"/>
  <c r="AA770" i="3"/>
  <c r="S771" i="3"/>
  <c r="T771" i="3"/>
  <c r="U771" i="3"/>
  <c r="V771" i="3"/>
  <c r="W771" i="3"/>
  <c r="X771" i="3"/>
  <c r="Y771" i="3"/>
  <c r="Z771" i="3"/>
  <c r="AA771" i="3"/>
  <c r="S772" i="3"/>
  <c r="T772" i="3"/>
  <c r="U772" i="3"/>
  <c r="V772" i="3"/>
  <c r="W772" i="3"/>
  <c r="X772" i="3"/>
  <c r="Y772" i="3"/>
  <c r="Z772" i="3"/>
  <c r="AA772" i="3"/>
  <c r="S773" i="3"/>
  <c r="T773" i="3"/>
  <c r="U773" i="3"/>
  <c r="V773" i="3"/>
  <c r="W773" i="3"/>
  <c r="X773" i="3"/>
  <c r="Y773" i="3"/>
  <c r="Z773" i="3"/>
  <c r="AA773" i="3"/>
  <c r="S774" i="3"/>
  <c r="T774" i="3"/>
  <c r="U774" i="3"/>
  <c r="V774" i="3"/>
  <c r="W774" i="3"/>
  <c r="X774" i="3"/>
  <c r="Y774" i="3"/>
  <c r="Z774" i="3"/>
  <c r="AA774" i="3"/>
  <c r="S775" i="3"/>
  <c r="T775" i="3"/>
  <c r="V775" i="3"/>
  <c r="W775" i="3"/>
  <c r="Y775" i="3"/>
  <c r="Z775" i="3"/>
  <c r="S776" i="3"/>
  <c r="T776" i="3"/>
  <c r="U776" i="3"/>
  <c r="V776" i="3"/>
  <c r="W776" i="3"/>
  <c r="X776" i="3"/>
  <c r="Y776" i="3"/>
  <c r="Z776" i="3"/>
  <c r="AA776" i="3"/>
  <c r="S777" i="3"/>
  <c r="T777" i="3"/>
  <c r="U777" i="3"/>
  <c r="V777" i="3"/>
  <c r="W777" i="3"/>
  <c r="X777" i="3"/>
  <c r="Y777" i="3"/>
  <c r="Z777" i="3"/>
  <c r="AA777" i="3"/>
  <c r="S778" i="3"/>
  <c r="T778" i="3"/>
  <c r="U778" i="3"/>
  <c r="V778" i="3"/>
  <c r="W778" i="3"/>
  <c r="X778" i="3"/>
  <c r="Y778" i="3"/>
  <c r="Z778" i="3"/>
  <c r="AA778" i="3"/>
  <c r="S779" i="3"/>
  <c r="T779" i="3"/>
  <c r="U779" i="3"/>
  <c r="V779" i="3"/>
  <c r="W779" i="3"/>
  <c r="X779" i="3"/>
  <c r="Y779" i="3"/>
  <c r="Z779" i="3"/>
  <c r="AA779" i="3"/>
  <c r="S780" i="3"/>
  <c r="T780" i="3"/>
  <c r="V780" i="3"/>
  <c r="W780" i="3"/>
  <c r="Y780" i="3"/>
  <c r="Z780" i="3"/>
  <c r="S781" i="3"/>
  <c r="T781" i="3"/>
  <c r="V781" i="3"/>
  <c r="W781" i="3"/>
  <c r="Y781" i="3"/>
  <c r="Z781" i="3"/>
  <c r="S782" i="3"/>
  <c r="T782" i="3"/>
  <c r="V782" i="3"/>
  <c r="W782" i="3"/>
  <c r="Y782" i="3"/>
  <c r="Z782" i="3"/>
  <c r="S783" i="3"/>
  <c r="T783" i="3"/>
  <c r="V783" i="3"/>
  <c r="W783" i="3"/>
  <c r="Y783" i="3"/>
  <c r="Z783" i="3"/>
  <c r="S784" i="3"/>
  <c r="T784" i="3"/>
  <c r="V784" i="3"/>
  <c r="W784" i="3"/>
  <c r="Y784" i="3"/>
  <c r="Z784" i="3"/>
  <c r="S785" i="3"/>
  <c r="T785" i="3"/>
  <c r="V785" i="3"/>
  <c r="W785" i="3"/>
  <c r="Y785" i="3"/>
  <c r="Z785" i="3"/>
  <c r="S786" i="3"/>
  <c r="T786" i="3"/>
  <c r="V786" i="3"/>
  <c r="W786" i="3"/>
  <c r="Y786" i="3"/>
  <c r="Z786" i="3"/>
  <c r="S787" i="3"/>
  <c r="T787" i="3"/>
  <c r="V787" i="3"/>
  <c r="W787" i="3"/>
  <c r="Y787" i="3"/>
  <c r="Z787" i="3"/>
  <c r="S788" i="3"/>
  <c r="T788" i="3"/>
  <c r="V788" i="3"/>
  <c r="W788" i="3"/>
  <c r="Y788" i="3"/>
  <c r="Z788" i="3"/>
  <c r="S789" i="3"/>
  <c r="T789" i="3"/>
  <c r="V789" i="3"/>
  <c r="W789" i="3"/>
  <c r="Y789" i="3"/>
  <c r="Z789" i="3"/>
  <c r="S790" i="3"/>
  <c r="T790" i="3"/>
  <c r="V790" i="3"/>
  <c r="W790" i="3"/>
  <c r="Y790" i="3"/>
  <c r="Z790" i="3"/>
  <c r="S791" i="3"/>
  <c r="T791" i="3"/>
  <c r="V791" i="3"/>
  <c r="W791" i="3"/>
  <c r="Y791" i="3"/>
  <c r="Z791" i="3"/>
  <c r="S792" i="3"/>
  <c r="T792" i="3"/>
  <c r="V792" i="3"/>
  <c r="W792" i="3"/>
  <c r="Y792" i="3"/>
  <c r="Z792" i="3"/>
  <c r="S793" i="3"/>
  <c r="T793" i="3"/>
  <c r="V793" i="3"/>
  <c r="W793" i="3"/>
  <c r="Y793" i="3"/>
  <c r="Z793" i="3"/>
  <c r="S794" i="3"/>
  <c r="T794" i="3"/>
  <c r="V794" i="3"/>
  <c r="W794" i="3"/>
  <c r="Y794" i="3"/>
  <c r="Z794" i="3"/>
  <c r="S795" i="3"/>
  <c r="T795" i="3"/>
  <c r="V795" i="3"/>
  <c r="W795" i="3"/>
  <c r="Y795" i="3"/>
  <c r="Z795" i="3"/>
  <c r="S796" i="3"/>
  <c r="T796" i="3"/>
  <c r="V796" i="3"/>
  <c r="W796" i="3"/>
  <c r="Y796" i="3"/>
  <c r="Z796" i="3"/>
  <c r="S797" i="3"/>
  <c r="T797" i="3"/>
  <c r="V797" i="3"/>
  <c r="W797" i="3"/>
  <c r="Y797" i="3"/>
  <c r="Z797" i="3"/>
  <c r="S798" i="3"/>
  <c r="T798" i="3"/>
  <c r="U798" i="3"/>
  <c r="V798" i="3"/>
  <c r="W798" i="3"/>
  <c r="X798" i="3"/>
  <c r="Y798" i="3"/>
  <c r="Z798" i="3"/>
  <c r="AA798" i="3"/>
  <c r="S799" i="3"/>
  <c r="T799" i="3"/>
  <c r="V799" i="3"/>
  <c r="W799" i="3"/>
  <c r="Y799" i="3"/>
  <c r="Z799" i="3"/>
  <c r="S800" i="3"/>
  <c r="T800" i="3"/>
  <c r="V800" i="3"/>
  <c r="W800" i="3"/>
  <c r="Y800" i="3"/>
  <c r="Z800" i="3"/>
  <c r="S801" i="3"/>
  <c r="T801" i="3"/>
  <c r="V801" i="3"/>
  <c r="W801" i="3"/>
  <c r="Y801" i="3"/>
  <c r="Z801" i="3"/>
  <c r="S802" i="3"/>
  <c r="T802" i="3"/>
  <c r="V802" i="3"/>
  <c r="W802" i="3"/>
  <c r="Y802" i="3"/>
  <c r="Z802" i="3"/>
  <c r="S803" i="3"/>
  <c r="T803" i="3"/>
  <c r="V803" i="3"/>
  <c r="W803" i="3"/>
  <c r="Y803" i="3"/>
  <c r="Z803" i="3"/>
  <c r="S804" i="3"/>
  <c r="T804" i="3"/>
  <c r="V804" i="3"/>
  <c r="W804" i="3"/>
  <c r="Y804" i="3"/>
  <c r="Z804" i="3"/>
  <c r="S805" i="3"/>
  <c r="T805" i="3"/>
  <c r="V805" i="3"/>
  <c r="W805" i="3"/>
  <c r="Y805" i="3"/>
  <c r="Z805" i="3"/>
  <c r="S806" i="3"/>
  <c r="T806" i="3"/>
  <c r="V806" i="3"/>
  <c r="W806" i="3"/>
  <c r="Y806" i="3"/>
  <c r="Z806" i="3"/>
  <c r="S807" i="3"/>
  <c r="T807" i="3"/>
  <c r="V807" i="3"/>
  <c r="W807" i="3"/>
  <c r="Y807" i="3"/>
  <c r="Z807" i="3"/>
  <c r="S808" i="3"/>
  <c r="T808" i="3"/>
  <c r="U808" i="3"/>
  <c r="V808" i="3"/>
  <c r="W808" i="3"/>
  <c r="X808" i="3"/>
  <c r="Y808" i="3"/>
  <c r="Z808" i="3"/>
  <c r="AA808" i="3"/>
  <c r="S809" i="3"/>
  <c r="T809" i="3"/>
  <c r="V809" i="3"/>
  <c r="W809" i="3"/>
  <c r="Y809" i="3"/>
  <c r="Z809" i="3"/>
  <c r="S810" i="3"/>
  <c r="T810" i="3"/>
  <c r="V810" i="3"/>
  <c r="W810" i="3"/>
  <c r="Y810" i="3"/>
  <c r="Z810" i="3"/>
  <c r="S811" i="3"/>
  <c r="T811" i="3"/>
  <c r="V811" i="3"/>
  <c r="W811" i="3"/>
  <c r="Y811" i="3"/>
  <c r="Z811" i="3"/>
  <c r="S812" i="3"/>
  <c r="T812" i="3"/>
  <c r="V812" i="3"/>
  <c r="W812" i="3"/>
  <c r="Y812" i="3"/>
  <c r="Z812" i="3"/>
  <c r="S813" i="3"/>
  <c r="T813" i="3"/>
  <c r="V813" i="3"/>
  <c r="W813" i="3"/>
  <c r="Y813" i="3"/>
  <c r="Z813" i="3"/>
  <c r="S814" i="3"/>
  <c r="T814" i="3"/>
  <c r="V814" i="3"/>
  <c r="W814" i="3"/>
  <c r="Y814" i="3"/>
  <c r="Z814" i="3"/>
  <c r="S815" i="3"/>
  <c r="T815" i="3"/>
  <c r="V815" i="3"/>
  <c r="W815" i="3"/>
  <c r="Y815" i="3"/>
  <c r="Z815" i="3"/>
  <c r="S816" i="3"/>
  <c r="T816" i="3"/>
  <c r="V816" i="3"/>
  <c r="W816" i="3"/>
  <c r="Y816" i="3"/>
  <c r="Z816" i="3"/>
  <c r="S817" i="3"/>
  <c r="T817" i="3"/>
  <c r="V817" i="3"/>
  <c r="W817" i="3"/>
  <c r="Y817" i="3"/>
  <c r="Z817" i="3"/>
  <c r="S818" i="3"/>
  <c r="T818" i="3"/>
  <c r="V818" i="3"/>
  <c r="W818" i="3"/>
  <c r="Y818" i="3"/>
  <c r="Z818" i="3"/>
  <c r="S819" i="3"/>
  <c r="T819" i="3"/>
  <c r="U819" i="3"/>
  <c r="V819" i="3"/>
  <c r="W819" i="3"/>
  <c r="X819" i="3"/>
  <c r="Y819" i="3"/>
  <c r="Z819" i="3"/>
  <c r="AA819" i="3"/>
  <c r="S820" i="3"/>
  <c r="T820" i="3"/>
  <c r="V820" i="3"/>
  <c r="W820" i="3"/>
  <c r="Y820" i="3"/>
  <c r="Z820" i="3"/>
  <c r="S821" i="3"/>
  <c r="T821" i="3"/>
  <c r="V821" i="3"/>
  <c r="W821" i="3"/>
  <c r="Y821" i="3"/>
  <c r="Z821" i="3"/>
  <c r="S822" i="3"/>
  <c r="T822" i="3"/>
  <c r="U822" i="3"/>
  <c r="V822" i="3"/>
  <c r="W822" i="3"/>
  <c r="X822" i="3"/>
  <c r="Y822" i="3"/>
  <c r="Z822" i="3"/>
  <c r="AA822" i="3"/>
  <c r="S823" i="3"/>
  <c r="T823" i="3"/>
  <c r="V823" i="3"/>
  <c r="W823" i="3"/>
  <c r="Y823" i="3"/>
  <c r="Z823" i="3"/>
  <c r="S824" i="3"/>
  <c r="T824" i="3"/>
  <c r="V824" i="3"/>
  <c r="W824" i="3"/>
  <c r="Y824" i="3"/>
  <c r="Z824" i="3"/>
  <c r="S825" i="3"/>
  <c r="T825" i="3"/>
  <c r="V825" i="3"/>
  <c r="W825" i="3"/>
  <c r="Y825" i="3"/>
  <c r="Z825" i="3"/>
  <c r="S826" i="3"/>
  <c r="T826" i="3"/>
  <c r="V826" i="3"/>
  <c r="W826" i="3"/>
  <c r="Y826" i="3"/>
  <c r="Z826" i="3"/>
  <c r="S827" i="3"/>
  <c r="T827" i="3"/>
  <c r="V827" i="3"/>
  <c r="W827" i="3"/>
  <c r="Y827" i="3"/>
  <c r="Z827" i="3"/>
  <c r="S828" i="3"/>
  <c r="T828" i="3"/>
  <c r="V828" i="3"/>
  <c r="W828" i="3"/>
  <c r="Y828" i="3"/>
  <c r="Z828" i="3"/>
  <c r="S829" i="3"/>
  <c r="T829" i="3"/>
  <c r="V829" i="3"/>
  <c r="W829" i="3"/>
  <c r="Y829" i="3"/>
  <c r="Z829" i="3"/>
  <c r="S830" i="3"/>
  <c r="T830" i="3"/>
  <c r="V830" i="3"/>
  <c r="W830" i="3"/>
  <c r="Y830" i="3"/>
  <c r="Z830" i="3"/>
  <c r="S831" i="3"/>
  <c r="T831" i="3"/>
  <c r="V831" i="3"/>
  <c r="W831" i="3"/>
  <c r="Y831" i="3"/>
  <c r="Z831" i="3"/>
  <c r="S832" i="3"/>
  <c r="T832" i="3"/>
  <c r="U832" i="3"/>
  <c r="V832" i="3"/>
  <c r="W832" i="3"/>
  <c r="X832" i="3"/>
  <c r="Y832" i="3"/>
  <c r="Z832" i="3"/>
  <c r="AA832" i="3"/>
  <c r="S833" i="3"/>
  <c r="T833" i="3"/>
  <c r="U833" i="3"/>
  <c r="V833" i="3"/>
  <c r="W833" i="3"/>
  <c r="X833" i="3"/>
  <c r="Y833" i="3"/>
  <c r="Z833" i="3"/>
  <c r="AA833" i="3"/>
  <c r="S834" i="3"/>
  <c r="T834" i="3"/>
  <c r="U834" i="3"/>
  <c r="V834" i="3"/>
  <c r="W834" i="3"/>
  <c r="X834" i="3"/>
  <c r="Y834" i="3"/>
  <c r="Z834" i="3"/>
  <c r="AA834" i="3"/>
  <c r="S835" i="3"/>
  <c r="T835" i="3"/>
  <c r="U835" i="3"/>
  <c r="V835" i="3"/>
  <c r="W835" i="3"/>
  <c r="X835" i="3"/>
  <c r="Y835" i="3"/>
  <c r="Z835" i="3"/>
  <c r="AA835" i="3"/>
  <c r="S836" i="3"/>
  <c r="T836" i="3"/>
  <c r="V836" i="3"/>
  <c r="W836" i="3"/>
  <c r="Y836" i="3"/>
  <c r="Z836" i="3"/>
  <c r="S837" i="3"/>
  <c r="T837" i="3"/>
  <c r="U837" i="3"/>
  <c r="V837" i="3"/>
  <c r="W837" i="3"/>
  <c r="X837" i="3"/>
  <c r="Y837" i="3"/>
  <c r="Z837" i="3"/>
  <c r="AA837" i="3"/>
  <c r="S838" i="3"/>
  <c r="T838" i="3"/>
  <c r="U838" i="3"/>
  <c r="V838" i="3"/>
  <c r="W838" i="3"/>
  <c r="X838" i="3"/>
  <c r="Y838" i="3"/>
  <c r="Z838" i="3"/>
  <c r="AA838" i="3"/>
  <c r="S839" i="3"/>
  <c r="T839" i="3"/>
  <c r="V839" i="3"/>
  <c r="W839" i="3"/>
  <c r="Y839" i="3"/>
  <c r="Z839" i="3"/>
  <c r="S840" i="3"/>
  <c r="T840" i="3"/>
  <c r="V840" i="3"/>
  <c r="W840" i="3"/>
  <c r="Y840" i="3"/>
  <c r="Z840" i="3"/>
  <c r="S841" i="3"/>
  <c r="T841" i="3"/>
  <c r="V841" i="3"/>
  <c r="W841" i="3"/>
  <c r="Y841" i="3"/>
  <c r="Z841" i="3"/>
  <c r="S842" i="3"/>
  <c r="T842" i="3"/>
  <c r="V842" i="3"/>
  <c r="W842" i="3"/>
  <c r="Y842" i="3"/>
  <c r="Z842" i="3"/>
  <c r="S843" i="3"/>
  <c r="T843" i="3"/>
  <c r="V843" i="3"/>
  <c r="W843" i="3"/>
  <c r="Y843" i="3"/>
  <c r="Z843" i="3"/>
  <c r="S844" i="3"/>
  <c r="T844" i="3"/>
  <c r="V844" i="3"/>
  <c r="W844" i="3"/>
  <c r="Y844" i="3"/>
  <c r="Z844" i="3"/>
  <c r="S845" i="3"/>
  <c r="T845" i="3"/>
  <c r="U845" i="3"/>
  <c r="V845" i="3"/>
  <c r="W845" i="3"/>
  <c r="X845" i="3"/>
  <c r="Y845" i="3"/>
  <c r="Z845" i="3"/>
  <c r="AA845" i="3"/>
  <c r="S846" i="3"/>
  <c r="T846" i="3"/>
  <c r="V846" i="3"/>
  <c r="W846" i="3"/>
  <c r="Y846" i="3"/>
  <c r="Z846" i="3"/>
  <c r="S847" i="3"/>
  <c r="T847" i="3"/>
  <c r="V847" i="3"/>
  <c r="W847" i="3"/>
  <c r="Y847" i="3"/>
  <c r="Z847" i="3"/>
  <c r="S848" i="3"/>
  <c r="T848" i="3"/>
  <c r="V848" i="3"/>
  <c r="W848" i="3"/>
  <c r="Y848" i="3"/>
  <c r="Z848" i="3"/>
  <c r="S849" i="3"/>
  <c r="T849" i="3"/>
  <c r="V849" i="3"/>
  <c r="W849" i="3"/>
  <c r="Y849" i="3"/>
  <c r="Z849" i="3"/>
  <c r="S850" i="3"/>
  <c r="T850" i="3"/>
  <c r="V850" i="3"/>
  <c r="W850" i="3"/>
  <c r="Y850" i="3"/>
  <c r="Z850" i="3"/>
  <c r="S851" i="3"/>
  <c r="T851" i="3"/>
  <c r="V851" i="3"/>
  <c r="W851" i="3"/>
  <c r="Y851" i="3"/>
  <c r="Z851" i="3"/>
  <c r="S852" i="3"/>
  <c r="T852" i="3"/>
  <c r="V852" i="3"/>
  <c r="W852" i="3"/>
  <c r="Y852" i="3"/>
  <c r="Z852" i="3"/>
  <c r="S853" i="3"/>
  <c r="T853" i="3"/>
  <c r="V853" i="3"/>
  <c r="W853" i="3"/>
  <c r="Y853" i="3"/>
  <c r="Z853" i="3"/>
  <c r="S854" i="3"/>
  <c r="T854" i="3"/>
  <c r="V854" i="3"/>
  <c r="W854" i="3"/>
  <c r="Y854" i="3"/>
  <c r="Z854" i="3"/>
  <c r="S855" i="3"/>
  <c r="T855" i="3"/>
  <c r="V855" i="3"/>
  <c r="W855" i="3"/>
  <c r="Y855" i="3"/>
  <c r="Z855" i="3"/>
  <c r="S856" i="3"/>
  <c r="T856" i="3"/>
  <c r="U856" i="3"/>
  <c r="V856" i="3"/>
  <c r="W856" i="3"/>
  <c r="X856" i="3"/>
  <c r="Y856" i="3"/>
  <c r="Z856" i="3"/>
  <c r="AA856" i="3"/>
  <c r="S857" i="3"/>
  <c r="T857" i="3"/>
  <c r="V857" i="3"/>
  <c r="W857" i="3"/>
  <c r="Y857" i="3"/>
  <c r="Z857" i="3"/>
  <c r="S858" i="3"/>
  <c r="T858" i="3"/>
  <c r="V858" i="3"/>
  <c r="W858" i="3"/>
  <c r="Y858" i="3"/>
  <c r="Z858" i="3"/>
  <c r="S859" i="3"/>
  <c r="T859" i="3"/>
  <c r="V859" i="3"/>
  <c r="W859" i="3"/>
  <c r="Y859" i="3"/>
  <c r="Z859" i="3"/>
  <c r="S860" i="3"/>
  <c r="T860" i="3"/>
  <c r="V860" i="3"/>
  <c r="W860" i="3"/>
  <c r="Y860" i="3"/>
  <c r="Z860" i="3"/>
  <c r="S861" i="3"/>
  <c r="T861" i="3"/>
  <c r="U861" i="3"/>
  <c r="V861" i="3"/>
  <c r="W861" i="3"/>
  <c r="X861" i="3"/>
  <c r="Y861" i="3"/>
  <c r="Z861" i="3"/>
  <c r="AA861" i="3"/>
  <c r="S862" i="3"/>
  <c r="T862" i="3"/>
  <c r="V862" i="3"/>
  <c r="W862" i="3"/>
  <c r="Y862" i="3"/>
  <c r="Z862" i="3"/>
  <c r="S863" i="3"/>
  <c r="T863" i="3"/>
  <c r="U863" i="3"/>
  <c r="V863" i="3"/>
  <c r="W863" i="3"/>
  <c r="X863" i="3"/>
  <c r="Y863" i="3"/>
  <c r="Z863" i="3"/>
  <c r="AA863" i="3"/>
  <c r="S864" i="3"/>
  <c r="T864" i="3"/>
  <c r="V864" i="3"/>
  <c r="W864" i="3"/>
  <c r="Y864" i="3"/>
  <c r="Z864" i="3"/>
  <c r="S865" i="3"/>
  <c r="T865" i="3"/>
  <c r="V865" i="3"/>
  <c r="W865" i="3"/>
  <c r="Y865" i="3"/>
  <c r="Z865" i="3"/>
  <c r="S866" i="3"/>
  <c r="T866" i="3"/>
  <c r="V866" i="3"/>
  <c r="W866" i="3"/>
  <c r="Y866" i="3"/>
  <c r="Z866" i="3"/>
  <c r="S867" i="3"/>
  <c r="T867" i="3"/>
  <c r="V867" i="3"/>
  <c r="W867" i="3"/>
  <c r="Y867" i="3"/>
  <c r="Z867" i="3"/>
  <c r="S868" i="3"/>
  <c r="T868" i="3"/>
  <c r="V868" i="3"/>
  <c r="W868" i="3"/>
  <c r="Y868" i="3"/>
  <c r="Z868" i="3"/>
  <c r="S869" i="3"/>
  <c r="T869" i="3"/>
  <c r="V869" i="3"/>
  <c r="W869" i="3"/>
  <c r="Y869" i="3"/>
  <c r="Z869" i="3"/>
  <c r="S870" i="3"/>
  <c r="T870" i="3"/>
  <c r="V870" i="3"/>
  <c r="W870" i="3"/>
  <c r="Y870" i="3"/>
  <c r="Z870" i="3"/>
  <c r="S871" i="3"/>
  <c r="T871" i="3"/>
  <c r="U871" i="3"/>
  <c r="V871" i="3"/>
  <c r="W871" i="3"/>
  <c r="X871" i="3"/>
  <c r="Y871" i="3"/>
  <c r="Z871" i="3"/>
  <c r="AA871" i="3"/>
  <c r="S872" i="3"/>
  <c r="T872" i="3"/>
  <c r="U872" i="3"/>
  <c r="V872" i="3"/>
  <c r="W872" i="3"/>
  <c r="X872" i="3"/>
  <c r="Y872" i="3"/>
  <c r="Z872" i="3"/>
  <c r="AA872" i="3"/>
  <c r="S873" i="3"/>
  <c r="T873" i="3"/>
  <c r="U873" i="3"/>
  <c r="V873" i="3"/>
  <c r="W873" i="3"/>
  <c r="X873" i="3"/>
  <c r="Y873" i="3"/>
  <c r="Z873" i="3"/>
  <c r="AA873" i="3"/>
  <c r="S874" i="3"/>
  <c r="T874" i="3"/>
  <c r="U874" i="3"/>
  <c r="V874" i="3"/>
  <c r="W874" i="3"/>
  <c r="X874" i="3"/>
  <c r="Y874" i="3"/>
  <c r="Z874" i="3"/>
  <c r="AA874" i="3"/>
  <c r="S875" i="3"/>
  <c r="T875" i="3"/>
  <c r="U875" i="3"/>
  <c r="V875" i="3"/>
  <c r="W875" i="3"/>
  <c r="X875" i="3"/>
  <c r="Y875" i="3"/>
  <c r="Z875" i="3"/>
  <c r="AA875" i="3"/>
  <c r="S876" i="3"/>
  <c r="T876" i="3"/>
  <c r="U876" i="3"/>
  <c r="V876" i="3"/>
  <c r="W876" i="3"/>
  <c r="X876" i="3"/>
  <c r="Y876" i="3"/>
  <c r="Z876" i="3"/>
  <c r="AA876" i="3"/>
  <c r="S877" i="3"/>
  <c r="T877" i="3"/>
  <c r="U877" i="3"/>
  <c r="V877" i="3"/>
  <c r="W877" i="3"/>
  <c r="X877" i="3"/>
  <c r="Y877" i="3"/>
  <c r="Z877" i="3"/>
  <c r="AA877" i="3"/>
  <c r="S878" i="3"/>
  <c r="T878" i="3"/>
  <c r="U878" i="3"/>
  <c r="V878" i="3"/>
  <c r="W878" i="3"/>
  <c r="X878" i="3"/>
  <c r="Y878" i="3"/>
  <c r="Z878" i="3"/>
  <c r="AA878" i="3"/>
  <c r="S879" i="3"/>
  <c r="T879" i="3"/>
  <c r="V879" i="3"/>
  <c r="W879" i="3"/>
  <c r="Y879" i="3"/>
  <c r="Z879" i="3"/>
  <c r="S880" i="3"/>
  <c r="T880" i="3"/>
  <c r="V880" i="3"/>
  <c r="W880" i="3"/>
  <c r="Y880" i="3"/>
  <c r="Z880" i="3"/>
  <c r="S881" i="3"/>
  <c r="T881" i="3"/>
  <c r="V881" i="3"/>
  <c r="W881" i="3"/>
  <c r="Y881" i="3"/>
  <c r="Z881" i="3"/>
  <c r="S882" i="3"/>
  <c r="T882" i="3"/>
  <c r="V882" i="3"/>
  <c r="W882" i="3"/>
  <c r="Y882" i="3"/>
  <c r="Z882" i="3"/>
  <c r="S883" i="3"/>
  <c r="T883" i="3"/>
  <c r="U883" i="3"/>
  <c r="V883" i="3"/>
  <c r="W883" i="3"/>
  <c r="X883" i="3"/>
  <c r="Y883" i="3"/>
  <c r="Z883" i="3"/>
  <c r="AA883" i="3"/>
  <c r="S884" i="3"/>
  <c r="T884" i="3"/>
  <c r="V884" i="3"/>
  <c r="W884" i="3"/>
  <c r="Y884" i="3"/>
  <c r="Z884" i="3"/>
  <c r="S885" i="3"/>
  <c r="T885" i="3"/>
  <c r="V885" i="3"/>
  <c r="W885" i="3"/>
  <c r="Y885" i="3"/>
  <c r="Z885" i="3"/>
  <c r="S886" i="3"/>
  <c r="T886" i="3"/>
  <c r="V886" i="3"/>
  <c r="W886" i="3"/>
  <c r="Y886" i="3"/>
  <c r="Z886" i="3"/>
  <c r="S887" i="3"/>
  <c r="T887" i="3"/>
  <c r="V887" i="3"/>
  <c r="W887" i="3"/>
  <c r="Y887" i="3"/>
  <c r="Z887" i="3"/>
  <c r="S888" i="3"/>
  <c r="T888" i="3"/>
  <c r="V888" i="3"/>
  <c r="W888" i="3"/>
  <c r="Y888" i="3"/>
  <c r="Z888" i="3"/>
  <c r="S889" i="3"/>
  <c r="T889" i="3"/>
  <c r="V889" i="3"/>
  <c r="W889" i="3"/>
  <c r="Y889" i="3"/>
  <c r="Z889" i="3"/>
  <c r="S890" i="3"/>
  <c r="T890" i="3"/>
  <c r="U890" i="3"/>
  <c r="V890" i="3"/>
  <c r="W890" i="3"/>
  <c r="X890" i="3"/>
  <c r="Y890" i="3"/>
  <c r="Z890" i="3"/>
  <c r="AA890" i="3"/>
  <c r="S891" i="3"/>
  <c r="T891" i="3"/>
  <c r="V891" i="3"/>
  <c r="W891" i="3"/>
  <c r="Y891" i="3"/>
  <c r="Z891" i="3"/>
  <c r="S892" i="3"/>
  <c r="T892" i="3"/>
  <c r="V892" i="3"/>
  <c r="W892" i="3"/>
  <c r="Y892" i="3"/>
  <c r="Z892" i="3"/>
  <c r="S893" i="3"/>
  <c r="T893" i="3"/>
  <c r="V893" i="3"/>
  <c r="W893" i="3"/>
  <c r="Y893" i="3"/>
  <c r="Z893" i="3"/>
  <c r="S894" i="3"/>
  <c r="T894" i="3"/>
  <c r="V894" i="3"/>
  <c r="W894" i="3"/>
  <c r="Y894" i="3"/>
  <c r="Z894" i="3"/>
  <c r="S895" i="3"/>
  <c r="T895" i="3"/>
  <c r="V895" i="3"/>
  <c r="W895" i="3"/>
  <c r="Y895" i="3"/>
  <c r="Z895" i="3"/>
  <c r="S896" i="3"/>
  <c r="T896" i="3"/>
  <c r="V896" i="3"/>
  <c r="W896" i="3"/>
  <c r="Y896" i="3"/>
  <c r="Z896" i="3"/>
  <c r="S897" i="3"/>
  <c r="T897" i="3"/>
  <c r="V897" i="3"/>
  <c r="W897" i="3"/>
  <c r="Y897" i="3"/>
  <c r="Z897" i="3"/>
  <c r="S898" i="3"/>
  <c r="T898" i="3"/>
  <c r="V898" i="3"/>
  <c r="W898" i="3"/>
  <c r="Y898" i="3"/>
  <c r="Z898" i="3"/>
  <c r="S899" i="3"/>
  <c r="T899" i="3"/>
  <c r="U899" i="3"/>
  <c r="V899" i="3"/>
  <c r="W899" i="3"/>
  <c r="X899" i="3"/>
  <c r="Y899" i="3"/>
  <c r="Z899" i="3"/>
  <c r="AA899" i="3"/>
  <c r="S900" i="3"/>
  <c r="T900" i="3"/>
  <c r="V900" i="3"/>
  <c r="W900" i="3"/>
  <c r="Y900" i="3"/>
  <c r="Z900" i="3"/>
  <c r="S901" i="3"/>
  <c r="T901" i="3"/>
  <c r="V901" i="3"/>
  <c r="W901" i="3"/>
  <c r="Y901" i="3"/>
  <c r="Z901" i="3"/>
  <c r="S902" i="3"/>
  <c r="T902" i="3"/>
  <c r="U902" i="3"/>
  <c r="V902" i="3"/>
  <c r="W902" i="3"/>
  <c r="X902" i="3"/>
  <c r="Y902" i="3"/>
  <c r="Z902" i="3"/>
  <c r="AA902" i="3"/>
  <c r="S903" i="3"/>
  <c r="T903" i="3"/>
  <c r="V903" i="3"/>
  <c r="W903" i="3"/>
  <c r="Y903" i="3"/>
  <c r="Z903" i="3"/>
  <c r="S904" i="3"/>
  <c r="T904" i="3"/>
  <c r="V904" i="3"/>
  <c r="W904" i="3"/>
  <c r="Y904" i="3"/>
  <c r="Z904" i="3"/>
  <c r="S905" i="3"/>
  <c r="T905" i="3"/>
  <c r="V905" i="3"/>
  <c r="W905" i="3"/>
  <c r="Y905" i="3"/>
  <c r="Z905" i="3"/>
  <c r="S906" i="3"/>
  <c r="T906" i="3"/>
  <c r="U906" i="3"/>
  <c r="V906" i="3"/>
  <c r="W906" i="3"/>
  <c r="X906" i="3"/>
  <c r="Y906" i="3"/>
  <c r="Z906" i="3"/>
  <c r="AA906" i="3"/>
  <c r="S907" i="3"/>
  <c r="T907" i="3"/>
  <c r="U907" i="3"/>
  <c r="V907" i="3"/>
  <c r="W907" i="3"/>
  <c r="X907" i="3"/>
  <c r="Y907" i="3"/>
  <c r="Z907" i="3"/>
  <c r="AA907" i="3"/>
  <c r="S908" i="3"/>
  <c r="T908" i="3"/>
  <c r="V908" i="3"/>
  <c r="W908" i="3"/>
  <c r="Y908" i="3"/>
  <c r="Z908" i="3"/>
  <c r="S909" i="3"/>
  <c r="T909" i="3"/>
  <c r="V909" i="3"/>
  <c r="W909" i="3"/>
  <c r="Y909" i="3"/>
  <c r="Z909" i="3"/>
  <c r="S910" i="3"/>
  <c r="T910" i="3"/>
  <c r="V910" i="3"/>
  <c r="W910" i="3"/>
  <c r="Y910" i="3"/>
  <c r="Z910" i="3"/>
  <c r="S911" i="3"/>
  <c r="T911" i="3"/>
  <c r="U911" i="3"/>
  <c r="V911" i="3"/>
  <c r="W911" i="3"/>
  <c r="X911" i="3"/>
  <c r="Y911" i="3"/>
  <c r="Z911" i="3"/>
  <c r="AA911" i="3"/>
  <c r="S912" i="3"/>
  <c r="T912" i="3"/>
  <c r="V912" i="3"/>
  <c r="W912" i="3"/>
  <c r="Y912" i="3"/>
  <c r="Z912" i="3"/>
  <c r="S913" i="3"/>
  <c r="T913" i="3"/>
  <c r="V913" i="3"/>
  <c r="W913" i="3"/>
  <c r="Y913" i="3"/>
  <c r="Z913" i="3"/>
  <c r="S914" i="3"/>
  <c r="T914" i="3"/>
  <c r="U914" i="3"/>
  <c r="V914" i="3"/>
  <c r="W914" i="3"/>
  <c r="X914" i="3"/>
  <c r="Y914" i="3"/>
  <c r="Z914" i="3"/>
  <c r="AA914" i="3"/>
  <c r="S915" i="3"/>
  <c r="T915" i="3"/>
  <c r="V915" i="3"/>
  <c r="W915" i="3"/>
  <c r="Y915" i="3"/>
  <c r="Z915" i="3"/>
  <c r="S916" i="3"/>
  <c r="T916" i="3"/>
  <c r="V916" i="3"/>
  <c r="W916" i="3"/>
  <c r="Y916" i="3"/>
  <c r="Z916" i="3"/>
  <c r="S917" i="3"/>
  <c r="T917" i="3"/>
  <c r="V917" i="3"/>
  <c r="W917" i="3"/>
  <c r="Y917" i="3"/>
  <c r="Z917" i="3"/>
  <c r="S918" i="3"/>
  <c r="T918" i="3"/>
  <c r="V918" i="3"/>
  <c r="W918" i="3"/>
  <c r="Y918" i="3"/>
  <c r="Z918" i="3"/>
  <c r="S919" i="3"/>
  <c r="T919" i="3"/>
  <c r="V919" i="3"/>
  <c r="W919" i="3"/>
  <c r="Y919" i="3"/>
  <c r="Z919" i="3"/>
  <c r="S920" i="3"/>
  <c r="T920" i="3"/>
  <c r="V920" i="3"/>
  <c r="W920" i="3"/>
  <c r="Y920" i="3"/>
  <c r="Z920" i="3"/>
  <c r="S921" i="3"/>
  <c r="T921" i="3"/>
  <c r="U921" i="3"/>
  <c r="V921" i="3"/>
  <c r="W921" i="3"/>
  <c r="X921" i="3"/>
  <c r="Y921" i="3"/>
  <c r="Z921" i="3"/>
  <c r="AA921" i="3"/>
  <c r="S922" i="3"/>
  <c r="T922" i="3"/>
  <c r="U922" i="3"/>
  <c r="V922" i="3"/>
  <c r="W922" i="3"/>
  <c r="X922" i="3"/>
  <c r="Y922" i="3"/>
  <c r="Z922" i="3"/>
  <c r="AA922" i="3"/>
  <c r="S923" i="3"/>
  <c r="T923" i="3"/>
  <c r="V923" i="3"/>
  <c r="W923" i="3"/>
  <c r="Y923" i="3"/>
  <c r="Z923" i="3"/>
  <c r="S924" i="3"/>
  <c r="T924" i="3"/>
  <c r="V924" i="3"/>
  <c r="W924" i="3"/>
  <c r="Y924" i="3"/>
  <c r="Z924" i="3"/>
  <c r="S925" i="3"/>
  <c r="T925" i="3"/>
  <c r="V925" i="3"/>
  <c r="W925" i="3"/>
  <c r="Y925" i="3"/>
  <c r="Z925" i="3"/>
  <c r="S926" i="3"/>
  <c r="T926" i="3"/>
  <c r="V926" i="3"/>
  <c r="W926" i="3"/>
  <c r="Y926" i="3"/>
  <c r="Z926" i="3"/>
  <c r="S927" i="3"/>
  <c r="T927" i="3"/>
  <c r="V927" i="3"/>
  <c r="W927" i="3"/>
  <c r="Y927" i="3"/>
  <c r="Z927" i="3"/>
  <c r="S928" i="3"/>
  <c r="T928" i="3"/>
  <c r="U928" i="3"/>
  <c r="V928" i="3"/>
  <c r="W928" i="3"/>
  <c r="X928" i="3"/>
  <c r="Y928" i="3"/>
  <c r="Z928" i="3"/>
  <c r="AA928" i="3"/>
  <c r="S929" i="3"/>
  <c r="T929" i="3"/>
  <c r="V929" i="3"/>
  <c r="W929" i="3"/>
  <c r="Y929" i="3"/>
  <c r="Z929" i="3"/>
  <c r="S930" i="3"/>
  <c r="T930" i="3"/>
  <c r="U930" i="3"/>
  <c r="V930" i="3"/>
  <c r="W930" i="3"/>
  <c r="X930" i="3"/>
  <c r="Y930" i="3"/>
  <c r="Z930" i="3"/>
  <c r="AA930" i="3"/>
  <c r="S931" i="3"/>
  <c r="T931" i="3"/>
  <c r="V931" i="3"/>
  <c r="W931" i="3"/>
  <c r="Y931" i="3"/>
  <c r="Z931" i="3"/>
  <c r="S932" i="3"/>
  <c r="T932" i="3"/>
  <c r="V932" i="3"/>
  <c r="W932" i="3"/>
  <c r="Y932" i="3"/>
  <c r="Z932" i="3"/>
  <c r="S933" i="3"/>
  <c r="T933" i="3"/>
  <c r="V933" i="3"/>
  <c r="W933" i="3"/>
  <c r="Y933" i="3"/>
  <c r="Z933" i="3"/>
  <c r="S934" i="3"/>
  <c r="T934" i="3"/>
  <c r="V934" i="3"/>
  <c r="W934" i="3"/>
  <c r="Y934" i="3"/>
  <c r="Z934" i="3"/>
  <c r="S935" i="3"/>
  <c r="T935" i="3"/>
  <c r="V935" i="3"/>
  <c r="W935" i="3"/>
  <c r="Y935" i="3"/>
  <c r="Z935" i="3"/>
  <c r="S936" i="3"/>
  <c r="T936" i="3"/>
  <c r="V936" i="3"/>
  <c r="W936" i="3"/>
  <c r="Y936" i="3"/>
  <c r="Z936" i="3"/>
  <c r="S937" i="3"/>
  <c r="T937" i="3"/>
  <c r="V937" i="3"/>
  <c r="W937" i="3"/>
  <c r="Y937" i="3"/>
  <c r="Z937" i="3"/>
  <c r="S938" i="3"/>
  <c r="T938" i="3"/>
  <c r="U938" i="3"/>
  <c r="V938" i="3"/>
  <c r="W938" i="3"/>
  <c r="X938" i="3"/>
  <c r="Y938" i="3"/>
  <c r="Z938" i="3"/>
  <c r="AA938" i="3"/>
  <c r="S939" i="3"/>
  <c r="T939" i="3"/>
  <c r="U939" i="3"/>
  <c r="V939" i="3"/>
  <c r="W939" i="3"/>
  <c r="X939" i="3"/>
  <c r="Y939" i="3"/>
  <c r="Z939" i="3"/>
  <c r="AA939" i="3"/>
  <c r="S940" i="3"/>
  <c r="T940" i="3"/>
  <c r="V940" i="3"/>
  <c r="W940" i="3"/>
  <c r="Y940" i="3"/>
  <c r="Z940" i="3"/>
  <c r="S941" i="3"/>
  <c r="T941" i="3"/>
  <c r="V941" i="3"/>
  <c r="W941" i="3"/>
  <c r="Y941" i="3"/>
  <c r="Z941" i="3"/>
  <c r="S942" i="3"/>
  <c r="T942" i="3"/>
  <c r="V942" i="3"/>
  <c r="W942" i="3"/>
  <c r="Y942" i="3"/>
  <c r="Z942" i="3"/>
  <c r="S943" i="3"/>
  <c r="T943" i="3"/>
  <c r="V943" i="3"/>
  <c r="W943" i="3"/>
  <c r="Y943" i="3"/>
  <c r="Z943" i="3"/>
  <c r="S944" i="3"/>
  <c r="T944" i="3"/>
  <c r="V944" i="3"/>
  <c r="W944" i="3"/>
  <c r="Y944" i="3"/>
  <c r="Z944" i="3"/>
  <c r="S945" i="3"/>
  <c r="T945" i="3"/>
  <c r="V945" i="3"/>
  <c r="W945" i="3"/>
  <c r="Y945" i="3"/>
  <c r="Z945" i="3"/>
  <c r="S946" i="3"/>
  <c r="T946" i="3"/>
  <c r="V946" i="3"/>
  <c r="W946" i="3"/>
  <c r="Y946" i="3"/>
  <c r="Z946" i="3"/>
  <c r="S947" i="3"/>
  <c r="T947" i="3"/>
  <c r="V947" i="3"/>
  <c r="W947" i="3"/>
  <c r="Y947" i="3"/>
  <c r="Z947" i="3"/>
  <c r="S948" i="3"/>
  <c r="T948" i="3"/>
  <c r="V948" i="3"/>
  <c r="W948" i="3"/>
  <c r="Y948" i="3"/>
  <c r="Z948" i="3"/>
  <c r="S949" i="3"/>
  <c r="T949" i="3"/>
  <c r="V949" i="3"/>
  <c r="W949" i="3"/>
  <c r="Y949" i="3"/>
  <c r="Z949" i="3"/>
  <c r="S950" i="3"/>
  <c r="T950" i="3"/>
  <c r="V950" i="3"/>
  <c r="W950" i="3"/>
  <c r="Y950" i="3"/>
  <c r="Z950" i="3"/>
  <c r="S951" i="3"/>
  <c r="T951" i="3"/>
  <c r="U951" i="3"/>
  <c r="V951" i="3"/>
  <c r="W951" i="3"/>
  <c r="X951" i="3"/>
  <c r="Y951" i="3"/>
  <c r="Z951" i="3"/>
  <c r="AA951" i="3"/>
  <c r="S952" i="3"/>
  <c r="T952" i="3"/>
  <c r="U952" i="3"/>
  <c r="V952" i="3"/>
  <c r="W952" i="3"/>
  <c r="X952" i="3"/>
  <c r="Y952" i="3"/>
  <c r="Z952" i="3"/>
  <c r="AA952" i="3"/>
  <c r="S953" i="3"/>
  <c r="T953" i="3"/>
  <c r="V953" i="3"/>
  <c r="W953" i="3"/>
  <c r="Y953" i="3"/>
  <c r="Z953" i="3"/>
  <c r="S954" i="3"/>
  <c r="T954" i="3"/>
  <c r="V954" i="3"/>
  <c r="W954" i="3"/>
  <c r="Y954" i="3"/>
  <c r="Z954" i="3"/>
  <c r="S955" i="3"/>
  <c r="T955" i="3"/>
  <c r="V955" i="3"/>
  <c r="W955" i="3"/>
  <c r="Y955" i="3"/>
  <c r="Z955" i="3"/>
  <c r="S956" i="3"/>
  <c r="T956" i="3"/>
  <c r="V956" i="3"/>
  <c r="W956" i="3"/>
  <c r="Y956" i="3"/>
  <c r="Z956" i="3"/>
  <c r="S957" i="3"/>
  <c r="T957" i="3"/>
  <c r="V957" i="3"/>
  <c r="W957" i="3"/>
  <c r="Y957" i="3"/>
  <c r="Z957" i="3"/>
  <c r="S958" i="3"/>
  <c r="T958" i="3"/>
  <c r="V958" i="3"/>
  <c r="W958" i="3"/>
  <c r="Y958" i="3"/>
  <c r="Z958" i="3"/>
  <c r="S959" i="3"/>
  <c r="T959" i="3"/>
  <c r="V959" i="3"/>
  <c r="W959" i="3"/>
  <c r="Y959" i="3"/>
  <c r="Z959" i="3"/>
  <c r="S960" i="3"/>
  <c r="T960" i="3"/>
  <c r="U960" i="3"/>
  <c r="V960" i="3"/>
  <c r="W960" i="3"/>
  <c r="X960" i="3"/>
  <c r="Y960" i="3"/>
  <c r="Z960" i="3"/>
  <c r="AA960" i="3"/>
  <c r="S961" i="3"/>
  <c r="T961" i="3"/>
  <c r="V961" i="3"/>
  <c r="W961" i="3"/>
  <c r="Y961" i="3"/>
  <c r="Z961" i="3"/>
  <c r="S962" i="3"/>
  <c r="T962" i="3"/>
  <c r="V962" i="3"/>
  <c r="W962" i="3"/>
  <c r="Y962" i="3"/>
  <c r="Z962" i="3"/>
  <c r="S963" i="3"/>
  <c r="T963" i="3"/>
  <c r="V963" i="3"/>
  <c r="W963" i="3"/>
  <c r="Y963" i="3"/>
  <c r="Z963" i="3"/>
  <c r="S964" i="3"/>
  <c r="T964" i="3"/>
  <c r="V964" i="3"/>
  <c r="W964" i="3"/>
  <c r="Y964" i="3"/>
  <c r="Z964" i="3"/>
  <c r="S965" i="3"/>
  <c r="T965" i="3"/>
  <c r="V965" i="3"/>
  <c r="W965" i="3"/>
  <c r="Y965" i="3"/>
  <c r="Z965" i="3"/>
  <c r="S966" i="3"/>
  <c r="T966" i="3"/>
  <c r="V966" i="3"/>
  <c r="W966" i="3"/>
  <c r="Y966" i="3"/>
  <c r="Z966" i="3"/>
  <c r="S967" i="3"/>
  <c r="T967" i="3"/>
  <c r="V967" i="3"/>
  <c r="W967" i="3"/>
  <c r="Y967" i="3"/>
  <c r="Z967" i="3"/>
  <c r="S968" i="3"/>
  <c r="T968" i="3"/>
  <c r="V968" i="3"/>
  <c r="W968" i="3"/>
  <c r="Y968" i="3"/>
  <c r="Z968" i="3"/>
  <c r="S969" i="3"/>
  <c r="T969" i="3"/>
  <c r="U969" i="3"/>
  <c r="V969" i="3"/>
  <c r="W969" i="3"/>
  <c r="X969" i="3"/>
  <c r="Y969" i="3"/>
  <c r="Z969" i="3"/>
  <c r="AA969" i="3"/>
  <c r="S970" i="3"/>
  <c r="T970" i="3"/>
  <c r="V970" i="3"/>
  <c r="W970" i="3"/>
  <c r="Y970" i="3"/>
  <c r="Z970" i="3"/>
  <c r="S971" i="3"/>
  <c r="T971" i="3"/>
  <c r="V971" i="3"/>
  <c r="W971" i="3"/>
  <c r="Y971" i="3"/>
  <c r="Z971" i="3"/>
  <c r="S972" i="3"/>
  <c r="T972" i="3"/>
  <c r="V972" i="3"/>
  <c r="W972" i="3"/>
  <c r="Y972" i="3"/>
  <c r="Z972" i="3"/>
  <c r="S973" i="3"/>
  <c r="T973" i="3"/>
  <c r="V973" i="3"/>
  <c r="W973" i="3"/>
  <c r="Y973" i="3"/>
  <c r="Z973" i="3"/>
  <c r="S974" i="3"/>
  <c r="T974" i="3"/>
  <c r="V974" i="3"/>
  <c r="W974" i="3"/>
  <c r="Y974" i="3"/>
  <c r="Z974" i="3"/>
  <c r="S975" i="3"/>
  <c r="T975" i="3"/>
  <c r="V975" i="3"/>
  <c r="W975" i="3"/>
  <c r="Y975" i="3"/>
  <c r="Z975" i="3"/>
  <c r="S976" i="3"/>
  <c r="T976" i="3"/>
  <c r="V976" i="3"/>
  <c r="W976" i="3"/>
  <c r="Y976" i="3"/>
  <c r="Z976" i="3"/>
  <c r="S977" i="3"/>
  <c r="T977" i="3"/>
  <c r="U977" i="3"/>
  <c r="V977" i="3"/>
  <c r="W977" i="3"/>
  <c r="X977" i="3"/>
  <c r="Y977" i="3"/>
  <c r="Z977" i="3"/>
  <c r="AA977" i="3"/>
  <c r="S978" i="3"/>
  <c r="T978" i="3"/>
  <c r="U978" i="3"/>
  <c r="V978" i="3"/>
  <c r="W978" i="3"/>
  <c r="X978" i="3"/>
  <c r="Y978" i="3"/>
  <c r="Z978" i="3"/>
  <c r="AA978" i="3"/>
  <c r="S979" i="3"/>
  <c r="T979" i="3"/>
  <c r="U979" i="3"/>
  <c r="V979" i="3"/>
  <c r="W979" i="3"/>
  <c r="X979" i="3"/>
  <c r="Y979" i="3"/>
  <c r="Z979" i="3"/>
  <c r="AA979" i="3"/>
  <c r="S980" i="3"/>
  <c r="T980" i="3"/>
  <c r="U980" i="3"/>
  <c r="V980" i="3"/>
  <c r="W980" i="3"/>
  <c r="X980" i="3"/>
  <c r="Y980" i="3"/>
  <c r="Z980" i="3"/>
  <c r="AA980" i="3"/>
  <c r="S981" i="3"/>
  <c r="T981" i="3"/>
  <c r="U981" i="3"/>
  <c r="V981" i="3"/>
  <c r="W981" i="3"/>
  <c r="X981" i="3"/>
  <c r="Y981" i="3"/>
  <c r="Z981" i="3"/>
  <c r="AA981" i="3"/>
  <c r="S982" i="3"/>
  <c r="T982" i="3"/>
  <c r="U982" i="3"/>
  <c r="V982" i="3"/>
  <c r="W982" i="3"/>
  <c r="X982" i="3"/>
  <c r="Y982" i="3"/>
  <c r="Z982" i="3"/>
  <c r="AA982" i="3"/>
  <c r="S983" i="3"/>
  <c r="T983" i="3"/>
  <c r="U983" i="3"/>
  <c r="V983" i="3"/>
  <c r="W983" i="3"/>
  <c r="X983" i="3"/>
  <c r="Y983" i="3"/>
  <c r="Z983" i="3"/>
  <c r="AA983" i="3"/>
  <c r="S984" i="3"/>
  <c r="T984" i="3"/>
  <c r="U984" i="3"/>
  <c r="V984" i="3"/>
  <c r="W984" i="3"/>
  <c r="X984" i="3"/>
  <c r="Y984" i="3"/>
  <c r="Z984" i="3"/>
  <c r="AA984" i="3"/>
  <c r="S985" i="3"/>
  <c r="T985" i="3"/>
  <c r="U985" i="3"/>
  <c r="V985" i="3"/>
  <c r="W985" i="3"/>
  <c r="X985" i="3"/>
  <c r="Y985" i="3"/>
  <c r="Z985" i="3"/>
  <c r="AA985" i="3"/>
  <c r="S986" i="3"/>
  <c r="T986" i="3"/>
  <c r="U986" i="3"/>
  <c r="V986" i="3"/>
  <c r="W986" i="3"/>
  <c r="X986" i="3"/>
  <c r="Y986" i="3"/>
  <c r="Z986" i="3"/>
  <c r="AA986" i="3"/>
  <c r="S987" i="3"/>
  <c r="T987" i="3"/>
  <c r="U987" i="3"/>
  <c r="V987" i="3"/>
  <c r="W987" i="3"/>
  <c r="X987" i="3"/>
  <c r="Y987" i="3"/>
  <c r="Z987" i="3"/>
  <c r="AA987" i="3"/>
  <c r="S988" i="3"/>
  <c r="T988" i="3"/>
  <c r="U988" i="3"/>
  <c r="V988" i="3"/>
  <c r="W988" i="3"/>
  <c r="X988" i="3"/>
  <c r="Y988" i="3"/>
  <c r="Z988" i="3"/>
  <c r="AA988" i="3"/>
  <c r="S989" i="3"/>
  <c r="T989" i="3"/>
  <c r="U989" i="3"/>
  <c r="V989" i="3"/>
  <c r="W989" i="3"/>
  <c r="X989" i="3"/>
  <c r="Y989" i="3"/>
  <c r="Z989" i="3"/>
  <c r="AA989" i="3"/>
  <c r="S990" i="3"/>
  <c r="T990" i="3"/>
  <c r="U990" i="3"/>
  <c r="V990" i="3"/>
  <c r="W990" i="3"/>
  <c r="X990" i="3"/>
  <c r="Y990" i="3"/>
  <c r="Z990" i="3"/>
  <c r="AA990" i="3"/>
  <c r="S991" i="3"/>
  <c r="T991" i="3"/>
  <c r="U991" i="3"/>
  <c r="V991" i="3"/>
  <c r="W991" i="3"/>
  <c r="X991" i="3"/>
  <c r="Y991" i="3"/>
  <c r="Z991" i="3"/>
  <c r="AA991" i="3"/>
  <c r="S992" i="3"/>
  <c r="T992" i="3"/>
  <c r="U992" i="3"/>
  <c r="V992" i="3"/>
  <c r="W992" i="3"/>
  <c r="X992" i="3"/>
  <c r="Y992" i="3"/>
  <c r="Z992" i="3"/>
  <c r="AA992" i="3"/>
  <c r="S993" i="3"/>
  <c r="T993" i="3"/>
  <c r="U993" i="3"/>
  <c r="V993" i="3"/>
  <c r="W993" i="3"/>
  <c r="X993" i="3"/>
  <c r="Y993" i="3"/>
  <c r="Z993" i="3"/>
  <c r="AA993" i="3"/>
  <c r="S994" i="3"/>
  <c r="T994" i="3"/>
  <c r="U994" i="3"/>
  <c r="V994" i="3"/>
  <c r="W994" i="3"/>
  <c r="X994" i="3"/>
  <c r="Y994" i="3"/>
  <c r="Z994" i="3"/>
  <c r="AA994" i="3"/>
  <c r="S995" i="3"/>
  <c r="T995" i="3"/>
  <c r="U995" i="3"/>
  <c r="V995" i="3"/>
  <c r="W995" i="3"/>
  <c r="X995" i="3"/>
  <c r="Y995" i="3"/>
  <c r="Z995" i="3"/>
  <c r="AA995" i="3"/>
  <c r="S996" i="3"/>
  <c r="T996" i="3"/>
  <c r="U996" i="3"/>
  <c r="V996" i="3"/>
  <c r="W996" i="3"/>
  <c r="X996" i="3"/>
  <c r="Y996" i="3"/>
  <c r="Z996" i="3"/>
  <c r="AA996" i="3"/>
  <c r="S997" i="3"/>
  <c r="T997" i="3"/>
  <c r="U997" i="3"/>
  <c r="V997" i="3"/>
  <c r="W997" i="3"/>
  <c r="X997" i="3"/>
  <c r="Y997" i="3"/>
  <c r="Z997" i="3"/>
  <c r="AA997" i="3"/>
  <c r="S998" i="3"/>
  <c r="T998" i="3"/>
  <c r="U998" i="3"/>
  <c r="V998" i="3"/>
  <c r="W998" i="3"/>
  <c r="X998" i="3"/>
  <c r="Y998" i="3"/>
  <c r="Z998" i="3"/>
  <c r="AA998" i="3"/>
  <c r="S999" i="3"/>
  <c r="T999" i="3"/>
  <c r="U999" i="3"/>
  <c r="V999" i="3"/>
  <c r="W999" i="3"/>
  <c r="X999" i="3"/>
  <c r="Y999" i="3"/>
  <c r="Z999" i="3"/>
  <c r="AA999" i="3"/>
  <c r="S1000" i="3"/>
  <c r="T1000" i="3"/>
  <c r="U1000" i="3"/>
  <c r="V1000" i="3"/>
  <c r="W1000" i="3"/>
  <c r="X1000" i="3"/>
  <c r="Y1000" i="3"/>
  <c r="Z1000" i="3"/>
  <c r="AA1000" i="3"/>
  <c r="S1001" i="3"/>
  <c r="T1001" i="3"/>
  <c r="U1001" i="3"/>
  <c r="V1001" i="3"/>
  <c r="W1001" i="3"/>
  <c r="X1001" i="3"/>
  <c r="Y1001" i="3"/>
  <c r="Z1001" i="3"/>
  <c r="AA1001" i="3"/>
  <c r="S1002" i="3"/>
  <c r="T1002" i="3"/>
  <c r="U1002" i="3"/>
  <c r="V1002" i="3"/>
  <c r="W1002" i="3"/>
  <c r="X1002" i="3"/>
  <c r="Y1002" i="3"/>
  <c r="Z1002" i="3"/>
  <c r="AA1002" i="3"/>
  <c r="S1003" i="3"/>
  <c r="T1003" i="3"/>
  <c r="U1003" i="3"/>
  <c r="V1003" i="3"/>
  <c r="W1003" i="3"/>
  <c r="X1003" i="3"/>
  <c r="Y1003" i="3"/>
  <c r="Z1003" i="3"/>
  <c r="AA1003" i="3"/>
  <c r="S1004" i="3"/>
  <c r="T1004" i="3"/>
  <c r="U1004" i="3"/>
  <c r="V1004" i="3"/>
  <c r="W1004" i="3"/>
  <c r="X1004" i="3"/>
  <c r="Y1004" i="3"/>
  <c r="Z1004" i="3"/>
  <c r="AA1004" i="3"/>
  <c r="S1005" i="3"/>
  <c r="T1005" i="3"/>
  <c r="U1005" i="3"/>
  <c r="V1005" i="3"/>
  <c r="W1005" i="3"/>
  <c r="X1005" i="3"/>
  <c r="Y1005" i="3"/>
  <c r="Z1005" i="3"/>
  <c r="AA1005" i="3"/>
  <c r="S1006" i="3"/>
  <c r="T1006" i="3"/>
  <c r="U1006" i="3"/>
  <c r="V1006" i="3"/>
  <c r="W1006" i="3"/>
  <c r="X1006" i="3"/>
  <c r="Y1006" i="3"/>
  <c r="Z1006" i="3"/>
  <c r="AA1006" i="3"/>
  <c r="S1007" i="3"/>
  <c r="T1007" i="3"/>
  <c r="U1007" i="3"/>
  <c r="V1007" i="3"/>
  <c r="W1007" i="3"/>
  <c r="X1007" i="3"/>
  <c r="Y1007" i="3"/>
  <c r="Z1007" i="3"/>
  <c r="AA1007" i="3"/>
  <c r="S1008" i="3"/>
  <c r="T1008" i="3"/>
  <c r="U1008" i="3"/>
  <c r="V1008" i="3"/>
  <c r="W1008" i="3"/>
  <c r="X1008" i="3"/>
  <c r="Y1008" i="3"/>
  <c r="Z1008" i="3"/>
  <c r="AA1008" i="3"/>
  <c r="S1009" i="3"/>
  <c r="T1009" i="3"/>
  <c r="U1009" i="3"/>
  <c r="V1009" i="3"/>
  <c r="W1009" i="3"/>
  <c r="X1009" i="3"/>
  <c r="Y1009" i="3"/>
  <c r="Z1009" i="3"/>
  <c r="AA1009" i="3"/>
  <c r="S1010" i="3"/>
  <c r="T1010" i="3"/>
  <c r="U1010" i="3"/>
  <c r="V1010" i="3"/>
  <c r="W1010" i="3"/>
  <c r="X1010" i="3"/>
  <c r="Y1010" i="3"/>
  <c r="Z1010" i="3"/>
  <c r="AA1010" i="3"/>
  <c r="S1011" i="3"/>
  <c r="T1011" i="3"/>
  <c r="U1011" i="3"/>
  <c r="V1011" i="3"/>
  <c r="W1011" i="3"/>
  <c r="X1011" i="3"/>
  <c r="Y1011" i="3"/>
  <c r="Z1011" i="3"/>
  <c r="AA1011" i="3"/>
  <c r="S1012" i="3"/>
  <c r="T1012" i="3"/>
  <c r="U1012" i="3"/>
  <c r="V1012" i="3"/>
  <c r="W1012" i="3"/>
  <c r="X1012" i="3"/>
  <c r="Y1012" i="3"/>
  <c r="Z1012" i="3"/>
  <c r="AA1012" i="3"/>
  <c r="S1013" i="3"/>
  <c r="T1013" i="3"/>
  <c r="U1013" i="3"/>
  <c r="V1013" i="3"/>
  <c r="W1013" i="3"/>
  <c r="X1013" i="3"/>
  <c r="Y1013" i="3"/>
  <c r="Z1013" i="3"/>
  <c r="AA1013" i="3"/>
  <c r="S1014" i="3"/>
  <c r="T1014" i="3"/>
  <c r="U1014" i="3"/>
  <c r="V1014" i="3"/>
  <c r="W1014" i="3"/>
  <c r="X1014" i="3"/>
  <c r="Y1014" i="3"/>
  <c r="Z1014" i="3"/>
  <c r="AA1014" i="3"/>
  <c r="S1015" i="3"/>
  <c r="T1015" i="3"/>
  <c r="U1015" i="3"/>
  <c r="V1015" i="3"/>
  <c r="W1015" i="3"/>
  <c r="X1015" i="3"/>
  <c r="Y1015" i="3"/>
  <c r="Z1015" i="3"/>
  <c r="AA1015" i="3"/>
  <c r="S1016" i="3"/>
  <c r="T1016" i="3"/>
  <c r="U1016" i="3"/>
  <c r="V1016" i="3"/>
  <c r="W1016" i="3"/>
  <c r="X1016" i="3"/>
  <c r="Y1016" i="3"/>
  <c r="Z1016" i="3"/>
  <c r="AA1016" i="3"/>
  <c r="S1017" i="3"/>
  <c r="T1017" i="3"/>
  <c r="U1017" i="3"/>
  <c r="V1017" i="3"/>
  <c r="W1017" i="3"/>
  <c r="X1017" i="3"/>
  <c r="Y1017" i="3"/>
  <c r="Z1017" i="3"/>
  <c r="AA1017" i="3"/>
  <c r="S1018" i="3"/>
  <c r="T1018" i="3"/>
  <c r="U1018" i="3"/>
  <c r="V1018" i="3"/>
  <c r="W1018" i="3"/>
  <c r="X1018" i="3"/>
  <c r="Y1018" i="3"/>
  <c r="Z1018" i="3"/>
  <c r="AA1018" i="3"/>
  <c r="S1019" i="3"/>
  <c r="T1019" i="3"/>
  <c r="U1019" i="3"/>
  <c r="V1019" i="3"/>
  <c r="W1019" i="3"/>
  <c r="X1019" i="3"/>
  <c r="Y1019" i="3"/>
  <c r="Z1019" i="3"/>
  <c r="AA1019" i="3"/>
  <c r="S1020" i="3"/>
  <c r="T1020" i="3"/>
  <c r="U1020" i="3"/>
  <c r="V1020" i="3"/>
  <c r="W1020" i="3"/>
  <c r="X1020" i="3"/>
  <c r="Y1020" i="3"/>
  <c r="Z1020" i="3"/>
  <c r="AA1020" i="3"/>
  <c r="S1021" i="3"/>
  <c r="T1021" i="3"/>
  <c r="U1021" i="3"/>
  <c r="V1021" i="3"/>
  <c r="W1021" i="3"/>
  <c r="X1021" i="3"/>
  <c r="Y1021" i="3"/>
  <c r="Z1021" i="3"/>
  <c r="AA1021" i="3"/>
  <c r="S1022" i="3"/>
  <c r="T1022" i="3"/>
  <c r="U1022" i="3"/>
  <c r="V1022" i="3"/>
  <c r="W1022" i="3"/>
  <c r="X1022" i="3"/>
  <c r="Y1022" i="3"/>
  <c r="Z1022" i="3"/>
  <c r="AA1022" i="3"/>
  <c r="S1023" i="3"/>
  <c r="T1023" i="3"/>
  <c r="U1023" i="3"/>
  <c r="V1023" i="3"/>
  <c r="W1023" i="3"/>
  <c r="X1023" i="3"/>
  <c r="Y1023" i="3"/>
  <c r="Z1023" i="3"/>
  <c r="AA1023" i="3"/>
  <c r="S1024" i="3"/>
  <c r="T1024" i="3"/>
  <c r="U1024" i="3"/>
  <c r="V1024" i="3"/>
  <c r="W1024" i="3"/>
  <c r="X1024" i="3"/>
  <c r="Y1024" i="3"/>
  <c r="Z1024" i="3"/>
  <c r="AA1024" i="3"/>
  <c r="S1025" i="3"/>
  <c r="T1025" i="3"/>
  <c r="U1025" i="3"/>
  <c r="V1025" i="3"/>
  <c r="W1025" i="3"/>
  <c r="X1025" i="3"/>
  <c r="Y1025" i="3"/>
  <c r="Z1025" i="3"/>
  <c r="AA1025" i="3"/>
  <c r="S1026" i="3"/>
  <c r="T1026" i="3"/>
  <c r="U1026" i="3"/>
  <c r="V1026" i="3"/>
  <c r="W1026" i="3"/>
  <c r="X1026" i="3"/>
  <c r="Y1026" i="3"/>
  <c r="Z1026" i="3"/>
  <c r="AA1026" i="3"/>
  <c r="S1027" i="3"/>
  <c r="T1027" i="3"/>
  <c r="U1027" i="3"/>
  <c r="V1027" i="3"/>
  <c r="W1027" i="3"/>
  <c r="X1027" i="3"/>
  <c r="Y1027" i="3"/>
  <c r="Z1027" i="3"/>
  <c r="AA1027" i="3"/>
  <c r="S1028" i="3"/>
  <c r="T1028" i="3"/>
  <c r="U1028" i="3"/>
  <c r="V1028" i="3"/>
  <c r="W1028" i="3"/>
  <c r="X1028" i="3"/>
  <c r="Y1028" i="3"/>
  <c r="Z1028" i="3"/>
  <c r="AA1028" i="3"/>
  <c r="S1029" i="3"/>
  <c r="T1029" i="3"/>
  <c r="U1029" i="3"/>
  <c r="V1029" i="3"/>
  <c r="W1029" i="3"/>
  <c r="X1029" i="3"/>
  <c r="Y1029" i="3"/>
  <c r="Z1029" i="3"/>
  <c r="AA1029" i="3"/>
  <c r="S1030" i="3"/>
  <c r="T1030" i="3"/>
  <c r="U1030" i="3"/>
  <c r="V1030" i="3"/>
  <c r="W1030" i="3"/>
  <c r="X1030" i="3"/>
  <c r="Y1030" i="3"/>
  <c r="Z1030" i="3"/>
  <c r="AA1030" i="3"/>
  <c r="S1031" i="3"/>
  <c r="T1031" i="3"/>
  <c r="U1031" i="3"/>
  <c r="V1031" i="3"/>
  <c r="W1031" i="3"/>
  <c r="X1031" i="3"/>
  <c r="Y1031" i="3"/>
  <c r="Z1031" i="3"/>
  <c r="AA1031" i="3"/>
  <c r="S1032" i="3"/>
  <c r="T1032" i="3"/>
  <c r="U1032" i="3"/>
  <c r="V1032" i="3"/>
  <c r="W1032" i="3"/>
  <c r="X1032" i="3"/>
  <c r="Y1032" i="3"/>
  <c r="Z1032" i="3"/>
  <c r="AA1032" i="3"/>
  <c r="S1033" i="3"/>
  <c r="T1033" i="3"/>
  <c r="U1033" i="3"/>
  <c r="V1033" i="3"/>
  <c r="W1033" i="3"/>
  <c r="X1033" i="3"/>
  <c r="Y1033" i="3"/>
  <c r="Z1033" i="3"/>
  <c r="AA1033" i="3"/>
  <c r="S1034" i="3"/>
  <c r="T1034" i="3"/>
  <c r="U1034" i="3"/>
  <c r="V1034" i="3"/>
  <c r="W1034" i="3"/>
  <c r="X1034" i="3"/>
  <c r="Y1034" i="3"/>
  <c r="Z1034" i="3"/>
  <c r="AA1034" i="3"/>
  <c r="S1035" i="3"/>
  <c r="T1035" i="3"/>
  <c r="U1035" i="3"/>
  <c r="V1035" i="3"/>
  <c r="W1035" i="3"/>
  <c r="X1035" i="3"/>
  <c r="Y1035" i="3"/>
  <c r="Z1035" i="3"/>
  <c r="AA1035" i="3"/>
  <c r="S1036" i="3"/>
  <c r="T1036" i="3"/>
  <c r="U1036" i="3"/>
  <c r="V1036" i="3"/>
  <c r="W1036" i="3"/>
  <c r="X1036" i="3"/>
  <c r="Y1036" i="3"/>
  <c r="Z1036" i="3"/>
  <c r="AA1036" i="3"/>
  <c r="S1037" i="3"/>
  <c r="T1037" i="3"/>
  <c r="U1037" i="3"/>
  <c r="V1037" i="3"/>
  <c r="W1037" i="3"/>
  <c r="X1037" i="3"/>
  <c r="Y1037" i="3"/>
  <c r="Z1037" i="3"/>
  <c r="AA1037" i="3"/>
  <c r="S1038" i="3"/>
  <c r="T1038" i="3"/>
  <c r="U1038" i="3"/>
  <c r="V1038" i="3"/>
  <c r="W1038" i="3"/>
  <c r="X1038" i="3"/>
  <c r="Y1038" i="3"/>
  <c r="Z1038" i="3"/>
  <c r="AA1038" i="3"/>
  <c r="S1039" i="3"/>
  <c r="T1039" i="3"/>
  <c r="U1039" i="3"/>
  <c r="V1039" i="3"/>
  <c r="W1039" i="3"/>
  <c r="X1039" i="3"/>
  <c r="Y1039" i="3"/>
  <c r="Z1039" i="3"/>
  <c r="AA1039" i="3"/>
  <c r="S1040" i="3"/>
  <c r="T1040" i="3"/>
  <c r="U1040" i="3"/>
  <c r="V1040" i="3"/>
  <c r="W1040" i="3"/>
  <c r="X1040" i="3"/>
  <c r="Y1040" i="3"/>
  <c r="Z1040" i="3"/>
  <c r="AA1040" i="3"/>
  <c r="S1041" i="3"/>
  <c r="T1041" i="3"/>
  <c r="U1041" i="3"/>
  <c r="V1041" i="3"/>
  <c r="W1041" i="3"/>
  <c r="X1041" i="3"/>
  <c r="Y1041" i="3"/>
  <c r="Z1041" i="3"/>
  <c r="AA1041" i="3"/>
  <c r="S1042" i="3"/>
  <c r="T1042" i="3"/>
  <c r="U1042" i="3"/>
  <c r="V1042" i="3"/>
  <c r="W1042" i="3"/>
  <c r="X1042" i="3"/>
  <c r="Y1042" i="3"/>
  <c r="Z1042" i="3"/>
  <c r="AA1042" i="3"/>
  <c r="S1043" i="3"/>
  <c r="T1043" i="3"/>
  <c r="V1043" i="3"/>
  <c r="W1043" i="3"/>
  <c r="Y1043" i="3"/>
  <c r="Z1043" i="3"/>
  <c r="S1044" i="3"/>
  <c r="T1044" i="3"/>
  <c r="V1044" i="3"/>
  <c r="W1044" i="3"/>
  <c r="Y1044" i="3"/>
  <c r="Z1044" i="3"/>
  <c r="S1045" i="3"/>
  <c r="T1045" i="3"/>
  <c r="V1045" i="3"/>
  <c r="W1045" i="3"/>
  <c r="Y1045" i="3"/>
  <c r="Z1045" i="3"/>
  <c r="S1046" i="3"/>
  <c r="T1046" i="3"/>
  <c r="U1046" i="3"/>
  <c r="V1046" i="3"/>
  <c r="W1046" i="3"/>
  <c r="X1046" i="3"/>
  <c r="Y1046" i="3"/>
  <c r="Z1046" i="3"/>
  <c r="AA1046" i="3"/>
  <c r="S1047" i="3"/>
  <c r="T1047" i="3"/>
  <c r="V1047" i="3"/>
  <c r="W1047" i="3"/>
  <c r="Y1047" i="3"/>
  <c r="Z1047" i="3"/>
  <c r="S1048" i="3"/>
  <c r="T1048" i="3"/>
  <c r="U1048" i="3"/>
  <c r="V1048" i="3"/>
  <c r="W1048" i="3"/>
  <c r="X1048" i="3"/>
  <c r="Y1048" i="3"/>
  <c r="Z1048" i="3"/>
  <c r="AA1048" i="3"/>
  <c r="S1049" i="3"/>
  <c r="T1049" i="3"/>
  <c r="U1049" i="3"/>
  <c r="V1049" i="3"/>
  <c r="W1049" i="3"/>
  <c r="X1049" i="3"/>
  <c r="Y1049" i="3"/>
  <c r="Z1049" i="3"/>
  <c r="AA1049" i="3"/>
  <c r="S1050" i="3"/>
  <c r="T1050" i="3"/>
  <c r="U1050" i="3"/>
  <c r="V1050" i="3"/>
  <c r="W1050" i="3"/>
  <c r="X1050" i="3"/>
  <c r="Y1050" i="3"/>
  <c r="Z1050" i="3"/>
  <c r="AA1050" i="3"/>
  <c r="S1051" i="3"/>
  <c r="T1051" i="3"/>
  <c r="U1051" i="3"/>
  <c r="V1051" i="3"/>
  <c r="W1051" i="3"/>
  <c r="X1051" i="3"/>
  <c r="Y1051" i="3"/>
  <c r="Z1051" i="3"/>
  <c r="AA1051" i="3"/>
  <c r="S1052" i="3"/>
  <c r="T1052" i="3"/>
  <c r="U1052" i="3"/>
  <c r="V1052" i="3"/>
  <c r="W1052" i="3"/>
  <c r="X1052" i="3"/>
  <c r="Y1052" i="3"/>
  <c r="Z1052" i="3"/>
  <c r="AA1052" i="3"/>
  <c r="S1053" i="3"/>
  <c r="T1053" i="3"/>
  <c r="U1053" i="3"/>
  <c r="V1053" i="3"/>
  <c r="W1053" i="3"/>
  <c r="X1053" i="3"/>
  <c r="Y1053" i="3"/>
  <c r="Z1053" i="3"/>
  <c r="AA1053" i="3"/>
  <c r="S1054" i="3"/>
  <c r="T1054" i="3"/>
  <c r="V1054" i="3"/>
  <c r="W1054" i="3"/>
  <c r="Y1054" i="3"/>
  <c r="Z1054" i="3"/>
  <c r="S1055" i="3"/>
  <c r="T1055" i="3"/>
  <c r="V1055" i="3"/>
  <c r="W1055" i="3"/>
  <c r="Y1055" i="3"/>
  <c r="Z1055" i="3"/>
  <c r="S1056" i="3"/>
  <c r="T1056" i="3"/>
  <c r="U1056" i="3"/>
  <c r="V1056" i="3"/>
  <c r="W1056" i="3"/>
  <c r="X1056" i="3"/>
  <c r="Y1056" i="3"/>
  <c r="Z1056" i="3"/>
  <c r="AA1056" i="3"/>
  <c r="S1057" i="3"/>
  <c r="T1057" i="3"/>
  <c r="V1057" i="3"/>
  <c r="W1057" i="3"/>
  <c r="Y1057" i="3"/>
  <c r="Z1057" i="3"/>
  <c r="S1058" i="3"/>
  <c r="T1058" i="3"/>
  <c r="V1058" i="3"/>
  <c r="W1058" i="3"/>
  <c r="Y1058" i="3"/>
  <c r="Z1058" i="3"/>
  <c r="S1059" i="3"/>
  <c r="T1059" i="3"/>
  <c r="V1059" i="3"/>
  <c r="W1059" i="3"/>
  <c r="Y1059" i="3"/>
  <c r="Z1059" i="3"/>
  <c r="S1060" i="3"/>
  <c r="T1060" i="3"/>
  <c r="V1060" i="3"/>
  <c r="W1060" i="3"/>
  <c r="Y1060" i="3"/>
  <c r="Z1060" i="3"/>
  <c r="S1061" i="3"/>
  <c r="T1061" i="3"/>
  <c r="V1061" i="3"/>
  <c r="W1061" i="3"/>
  <c r="Y1061" i="3"/>
  <c r="Z1061" i="3"/>
  <c r="S1062" i="3"/>
  <c r="T1062" i="3"/>
  <c r="V1062" i="3"/>
  <c r="W1062" i="3"/>
  <c r="Y1062" i="3"/>
  <c r="Z1062" i="3"/>
  <c r="S1063" i="3"/>
  <c r="T1063" i="3"/>
  <c r="V1063" i="3"/>
  <c r="W1063" i="3"/>
  <c r="Y1063" i="3"/>
  <c r="Z1063" i="3"/>
  <c r="S1064" i="3"/>
  <c r="T1064" i="3"/>
  <c r="V1064" i="3"/>
  <c r="W1064" i="3"/>
  <c r="Y1064" i="3"/>
  <c r="Z1064" i="3"/>
  <c r="S1065" i="3"/>
  <c r="T1065" i="3"/>
  <c r="V1065" i="3"/>
  <c r="W1065" i="3"/>
  <c r="Y1065" i="3"/>
  <c r="Z1065" i="3"/>
  <c r="S1066" i="3"/>
  <c r="T1066" i="3"/>
  <c r="V1066" i="3"/>
  <c r="W1066" i="3"/>
  <c r="Y1066" i="3"/>
  <c r="Z1066" i="3"/>
  <c r="S1067" i="3"/>
  <c r="T1067" i="3"/>
  <c r="V1067" i="3"/>
  <c r="W1067" i="3"/>
  <c r="Y1067" i="3"/>
  <c r="Z1067" i="3"/>
  <c r="S1068" i="3"/>
  <c r="T1068" i="3"/>
  <c r="V1068" i="3"/>
  <c r="W1068" i="3"/>
  <c r="Y1068" i="3"/>
  <c r="Z1068" i="3"/>
  <c r="S1069" i="3"/>
  <c r="T1069" i="3"/>
  <c r="V1069" i="3"/>
  <c r="W1069" i="3"/>
  <c r="Y1069" i="3"/>
  <c r="Z1069" i="3"/>
  <c r="S1070" i="3"/>
  <c r="T1070" i="3"/>
  <c r="U1070" i="3"/>
  <c r="V1070" i="3"/>
  <c r="W1070" i="3"/>
  <c r="X1070" i="3"/>
  <c r="Y1070" i="3"/>
  <c r="Z1070" i="3"/>
  <c r="AA1070" i="3"/>
  <c r="S1071" i="3"/>
  <c r="T1071" i="3"/>
  <c r="U1071" i="3"/>
  <c r="V1071" i="3"/>
  <c r="W1071" i="3"/>
  <c r="X1071" i="3"/>
  <c r="Y1071" i="3"/>
  <c r="Z1071" i="3"/>
  <c r="AA1071" i="3"/>
  <c r="S1072" i="3"/>
  <c r="T1072" i="3"/>
  <c r="U1072" i="3"/>
  <c r="V1072" i="3"/>
  <c r="W1072" i="3"/>
  <c r="X1072" i="3"/>
  <c r="Y1072" i="3"/>
  <c r="Z1072" i="3"/>
  <c r="AA1072" i="3"/>
  <c r="S1073" i="3"/>
  <c r="T1073" i="3"/>
  <c r="U1073" i="3"/>
  <c r="V1073" i="3"/>
  <c r="W1073" i="3"/>
  <c r="X1073" i="3"/>
  <c r="Y1073" i="3"/>
  <c r="Z1073" i="3"/>
  <c r="AA1073" i="3"/>
  <c r="S1074" i="3"/>
  <c r="T1074" i="3"/>
  <c r="U1074" i="3"/>
  <c r="V1074" i="3"/>
  <c r="W1074" i="3"/>
  <c r="X1074" i="3"/>
  <c r="Y1074" i="3"/>
  <c r="Z1074" i="3"/>
  <c r="AA1074" i="3"/>
  <c r="S1075" i="3"/>
  <c r="T1075" i="3"/>
  <c r="U1075" i="3"/>
  <c r="V1075" i="3"/>
  <c r="W1075" i="3"/>
  <c r="X1075" i="3"/>
  <c r="Y1075" i="3"/>
  <c r="Z1075" i="3"/>
  <c r="AA1075" i="3"/>
  <c r="S1076" i="3"/>
  <c r="T1076" i="3"/>
  <c r="U1076" i="3"/>
  <c r="V1076" i="3"/>
  <c r="W1076" i="3"/>
  <c r="X1076" i="3"/>
  <c r="Y1076" i="3"/>
  <c r="Z1076" i="3"/>
  <c r="AA1076" i="3"/>
  <c r="S1077" i="3"/>
  <c r="T1077" i="3"/>
  <c r="U1077" i="3"/>
  <c r="V1077" i="3"/>
  <c r="W1077" i="3"/>
  <c r="X1077" i="3"/>
  <c r="Y1077" i="3"/>
  <c r="Z1077" i="3"/>
  <c r="AA1077" i="3"/>
  <c r="S1078" i="3"/>
  <c r="T1078" i="3"/>
  <c r="U1078" i="3"/>
  <c r="V1078" i="3"/>
  <c r="W1078" i="3"/>
  <c r="X1078" i="3"/>
  <c r="Y1078" i="3"/>
  <c r="Z1078" i="3"/>
  <c r="AA1078" i="3"/>
  <c r="S1079" i="3"/>
  <c r="T1079" i="3"/>
  <c r="U1079" i="3"/>
  <c r="V1079" i="3"/>
  <c r="W1079" i="3"/>
  <c r="X1079" i="3"/>
  <c r="Y1079" i="3"/>
  <c r="Z1079" i="3"/>
  <c r="AA1079" i="3"/>
  <c r="S1080" i="3"/>
  <c r="T1080" i="3"/>
  <c r="U1080" i="3"/>
  <c r="V1080" i="3"/>
  <c r="W1080" i="3"/>
  <c r="X1080" i="3"/>
  <c r="Y1080" i="3"/>
  <c r="Z1080" i="3"/>
  <c r="AA1080" i="3"/>
  <c r="S1081" i="3"/>
  <c r="T1081" i="3"/>
  <c r="U1081" i="3"/>
  <c r="V1081" i="3"/>
  <c r="W1081" i="3"/>
  <c r="X1081" i="3"/>
  <c r="Y1081" i="3"/>
  <c r="Z1081" i="3"/>
  <c r="AA1081" i="3"/>
  <c r="S1082" i="3"/>
  <c r="T1082" i="3"/>
  <c r="U1082" i="3"/>
  <c r="V1082" i="3"/>
  <c r="W1082" i="3"/>
  <c r="X1082" i="3"/>
  <c r="Y1082" i="3"/>
  <c r="Z1082" i="3"/>
  <c r="AA1082" i="3"/>
  <c r="S1083" i="3"/>
  <c r="T1083" i="3"/>
  <c r="U1083" i="3"/>
  <c r="V1083" i="3"/>
  <c r="W1083" i="3"/>
  <c r="X1083" i="3"/>
  <c r="Y1083" i="3"/>
  <c r="Z1083" i="3"/>
  <c r="AA1083" i="3"/>
  <c r="S1084" i="3"/>
  <c r="T1084" i="3"/>
  <c r="U1084" i="3"/>
  <c r="V1084" i="3"/>
  <c r="W1084" i="3"/>
  <c r="X1084" i="3"/>
  <c r="Y1084" i="3"/>
  <c r="Z1084" i="3"/>
  <c r="AA1084" i="3"/>
  <c r="S1085" i="3"/>
  <c r="T1085" i="3"/>
  <c r="U1085" i="3"/>
  <c r="V1085" i="3"/>
  <c r="W1085" i="3"/>
  <c r="X1085" i="3"/>
  <c r="Y1085" i="3"/>
  <c r="Z1085" i="3"/>
  <c r="AA1085" i="3"/>
  <c r="S1086" i="3"/>
  <c r="T1086" i="3"/>
  <c r="U1086" i="3"/>
  <c r="V1086" i="3"/>
  <c r="W1086" i="3"/>
  <c r="X1086" i="3"/>
  <c r="Y1086" i="3"/>
  <c r="Z1086" i="3"/>
  <c r="AA1086" i="3"/>
  <c r="S1087" i="3"/>
  <c r="T1087" i="3"/>
  <c r="U1087" i="3"/>
  <c r="V1087" i="3"/>
  <c r="W1087" i="3"/>
  <c r="X1087" i="3"/>
  <c r="Y1087" i="3"/>
  <c r="Z1087" i="3"/>
  <c r="AA1087" i="3"/>
  <c r="S1088" i="3"/>
  <c r="T1088" i="3"/>
  <c r="U1088" i="3"/>
  <c r="V1088" i="3"/>
  <c r="W1088" i="3"/>
  <c r="X1088" i="3"/>
  <c r="Y1088" i="3"/>
  <c r="Z1088" i="3"/>
  <c r="AA1088" i="3"/>
  <c r="S1089" i="3"/>
  <c r="T1089" i="3"/>
  <c r="U1089" i="3"/>
  <c r="V1089" i="3"/>
  <c r="W1089" i="3"/>
  <c r="X1089" i="3"/>
  <c r="Y1089" i="3"/>
  <c r="Z1089" i="3"/>
  <c r="AA1089" i="3"/>
  <c r="S1090" i="3"/>
  <c r="T1090" i="3"/>
  <c r="U1090" i="3"/>
  <c r="V1090" i="3"/>
  <c r="W1090" i="3"/>
  <c r="X1090" i="3"/>
  <c r="Y1090" i="3"/>
  <c r="Z1090" i="3"/>
  <c r="AA1090" i="3"/>
  <c r="S1091" i="3"/>
  <c r="T1091" i="3"/>
  <c r="U1091" i="3"/>
  <c r="V1091" i="3"/>
  <c r="W1091" i="3"/>
  <c r="X1091" i="3"/>
  <c r="Y1091" i="3"/>
  <c r="Z1091" i="3"/>
  <c r="AA1091" i="3"/>
  <c r="S1092" i="3"/>
  <c r="T1092" i="3"/>
  <c r="V1092" i="3"/>
  <c r="W1092" i="3"/>
  <c r="Y1092" i="3"/>
  <c r="Z1092" i="3"/>
  <c r="S1093" i="3"/>
  <c r="T1093" i="3"/>
  <c r="V1093" i="3"/>
  <c r="W1093" i="3"/>
  <c r="Y1093" i="3"/>
  <c r="Z1093" i="3"/>
  <c r="S1094" i="3"/>
  <c r="T1094" i="3"/>
  <c r="V1094" i="3"/>
  <c r="W1094" i="3"/>
  <c r="Y1094" i="3"/>
  <c r="Z1094" i="3"/>
  <c r="S1095" i="3"/>
  <c r="T1095" i="3"/>
  <c r="U1095" i="3"/>
  <c r="V1095" i="3"/>
  <c r="W1095" i="3"/>
  <c r="X1095" i="3"/>
  <c r="Y1095" i="3"/>
  <c r="Z1095" i="3"/>
  <c r="AA1095" i="3"/>
  <c r="S1096" i="3"/>
  <c r="T1096" i="3"/>
  <c r="U1096" i="3"/>
  <c r="V1096" i="3"/>
  <c r="W1096" i="3"/>
  <c r="X1096" i="3"/>
  <c r="Y1096" i="3"/>
  <c r="Z1096" i="3"/>
  <c r="AA1096" i="3"/>
  <c r="S1097" i="3"/>
  <c r="T1097" i="3"/>
  <c r="U1097" i="3"/>
  <c r="V1097" i="3"/>
  <c r="W1097" i="3"/>
  <c r="X1097" i="3"/>
  <c r="Y1097" i="3"/>
  <c r="Z1097" i="3"/>
  <c r="AA1097" i="3"/>
  <c r="S1098" i="3"/>
  <c r="T1098" i="3"/>
  <c r="V1098" i="3"/>
  <c r="W1098" i="3"/>
  <c r="Y1098" i="3"/>
  <c r="Z1098" i="3"/>
  <c r="S1099" i="3"/>
  <c r="T1099" i="3"/>
  <c r="V1099" i="3"/>
  <c r="W1099" i="3"/>
  <c r="Y1099" i="3"/>
  <c r="Z1099" i="3"/>
  <c r="S1100" i="3"/>
  <c r="T1100" i="3"/>
  <c r="V1100" i="3"/>
  <c r="W1100" i="3"/>
  <c r="Y1100" i="3"/>
  <c r="Z1100" i="3"/>
  <c r="S1101" i="3"/>
  <c r="T1101" i="3"/>
  <c r="V1101" i="3"/>
  <c r="W1101" i="3"/>
  <c r="Y1101" i="3"/>
  <c r="Z1101" i="3"/>
  <c r="S1102" i="3"/>
  <c r="T1102" i="3"/>
  <c r="V1102" i="3"/>
  <c r="W1102" i="3"/>
  <c r="Y1102" i="3"/>
  <c r="Z1102" i="3"/>
  <c r="S1103" i="3"/>
  <c r="T1103" i="3"/>
  <c r="V1103" i="3"/>
  <c r="W1103" i="3"/>
  <c r="Y1103" i="3"/>
  <c r="Z1103" i="3"/>
  <c r="S1104" i="3"/>
  <c r="T1104" i="3"/>
  <c r="V1104" i="3"/>
  <c r="W1104" i="3"/>
  <c r="Y1104" i="3"/>
  <c r="Z1104" i="3"/>
  <c r="S1105" i="3"/>
  <c r="T1105" i="3"/>
  <c r="V1105" i="3"/>
  <c r="W1105" i="3"/>
  <c r="Y1105" i="3"/>
  <c r="Z1105" i="3"/>
  <c r="S1111" i="3"/>
  <c r="T1111" i="3"/>
  <c r="U1111" i="3"/>
  <c r="V1111" i="3"/>
  <c r="W1111" i="3"/>
  <c r="X1111" i="3"/>
  <c r="Y1111" i="3"/>
  <c r="Z1111" i="3"/>
  <c r="AA1111" i="3"/>
  <c r="S1112" i="3"/>
  <c r="T1112" i="3"/>
  <c r="U1112" i="3"/>
  <c r="V1112" i="3"/>
  <c r="W1112" i="3"/>
  <c r="X1112" i="3"/>
  <c r="Y1112" i="3"/>
  <c r="Z1112" i="3"/>
  <c r="AA1112" i="3"/>
  <c r="S1113" i="3"/>
  <c r="T1113" i="3"/>
  <c r="U1113" i="3"/>
  <c r="V1113" i="3"/>
  <c r="W1113" i="3"/>
  <c r="X1113" i="3"/>
  <c r="Y1113" i="3"/>
  <c r="Z1113" i="3"/>
  <c r="AA1113" i="3"/>
  <c r="S1114" i="3"/>
  <c r="T1114" i="3"/>
  <c r="U1114" i="3"/>
  <c r="V1114" i="3"/>
  <c r="W1114" i="3"/>
  <c r="X1114" i="3"/>
  <c r="Y1114" i="3"/>
  <c r="Z1114" i="3"/>
  <c r="AA1114" i="3"/>
  <c r="S1115" i="3"/>
  <c r="T1115" i="3"/>
  <c r="U1115" i="3"/>
  <c r="V1115" i="3"/>
  <c r="W1115" i="3"/>
  <c r="X1115" i="3"/>
  <c r="Y1115" i="3"/>
  <c r="Z1115" i="3"/>
  <c r="AA1115" i="3"/>
  <c r="S1116" i="3"/>
  <c r="T1116" i="3"/>
  <c r="U1116" i="3"/>
  <c r="V1116" i="3"/>
  <c r="W1116" i="3"/>
  <c r="X1116" i="3"/>
  <c r="Y1116" i="3"/>
  <c r="Z1116" i="3"/>
  <c r="AA1116" i="3"/>
  <c r="S1117" i="3"/>
  <c r="T1117" i="3"/>
  <c r="U1117" i="3"/>
  <c r="V1117" i="3"/>
  <c r="W1117" i="3"/>
  <c r="X1117" i="3"/>
  <c r="Y1117" i="3"/>
  <c r="Z1117" i="3"/>
  <c r="AA1117" i="3"/>
  <c r="S1118" i="3"/>
  <c r="T1118" i="3"/>
  <c r="U1118" i="3"/>
  <c r="V1118" i="3"/>
  <c r="W1118" i="3"/>
  <c r="X1118" i="3"/>
  <c r="Y1118" i="3"/>
  <c r="Z1118" i="3"/>
  <c r="AA1118" i="3"/>
  <c r="S1119" i="3"/>
  <c r="T1119" i="3"/>
  <c r="U1119" i="3"/>
  <c r="V1119" i="3"/>
  <c r="W1119" i="3"/>
  <c r="X1119" i="3"/>
  <c r="Y1119" i="3"/>
  <c r="Z1119" i="3"/>
  <c r="AA1119" i="3"/>
  <c r="S1120" i="3"/>
  <c r="T1120" i="3"/>
  <c r="U1120" i="3"/>
  <c r="V1120" i="3"/>
  <c r="W1120" i="3"/>
  <c r="X1120" i="3"/>
  <c r="Y1120" i="3"/>
  <c r="Z1120" i="3"/>
  <c r="AA1120" i="3"/>
  <c r="S1121" i="3"/>
  <c r="T1121" i="3"/>
  <c r="V1121" i="3"/>
  <c r="W1121" i="3"/>
  <c r="Y1121" i="3"/>
  <c r="Z1121" i="3"/>
  <c r="S1122" i="3"/>
  <c r="T1122" i="3"/>
  <c r="V1122" i="3"/>
  <c r="W1122" i="3"/>
  <c r="Y1122" i="3"/>
  <c r="Z1122" i="3"/>
  <c r="S1123" i="3"/>
  <c r="T1123" i="3"/>
  <c r="U1123" i="3"/>
  <c r="V1123" i="3"/>
  <c r="W1123" i="3"/>
  <c r="X1123" i="3"/>
  <c r="Y1123" i="3"/>
  <c r="Z1123" i="3"/>
  <c r="AA1123" i="3"/>
  <c r="S1124" i="3"/>
  <c r="T1124" i="3"/>
  <c r="U1124" i="3"/>
  <c r="V1124" i="3"/>
  <c r="W1124" i="3"/>
  <c r="X1124" i="3"/>
  <c r="Y1124" i="3"/>
  <c r="Z1124" i="3"/>
  <c r="AA1124" i="3"/>
  <c r="S1125" i="3"/>
  <c r="T1125" i="3"/>
  <c r="U1125" i="3"/>
  <c r="V1125" i="3"/>
  <c r="W1125" i="3"/>
  <c r="X1125" i="3"/>
  <c r="Y1125" i="3"/>
  <c r="Z1125" i="3"/>
  <c r="AA1125" i="3"/>
  <c r="S1126" i="3"/>
  <c r="T1126" i="3"/>
  <c r="U1126" i="3"/>
  <c r="V1126" i="3"/>
  <c r="W1126" i="3"/>
  <c r="X1126" i="3"/>
  <c r="Y1126" i="3"/>
  <c r="Z1126" i="3"/>
  <c r="AA1126" i="3"/>
  <c r="S1127" i="3"/>
  <c r="T1127" i="3"/>
  <c r="U1127" i="3"/>
  <c r="V1127" i="3"/>
  <c r="W1127" i="3"/>
  <c r="X1127" i="3"/>
  <c r="Y1127" i="3"/>
  <c r="Z1127" i="3"/>
  <c r="AA1127" i="3"/>
  <c r="S1128" i="3"/>
  <c r="T1128" i="3"/>
  <c r="U1128" i="3"/>
  <c r="V1128" i="3"/>
  <c r="W1128" i="3"/>
  <c r="X1128" i="3"/>
  <c r="Y1128" i="3"/>
  <c r="Z1128" i="3"/>
  <c r="AA1128" i="3"/>
  <c r="S1129" i="3"/>
  <c r="T1129" i="3"/>
  <c r="V1129" i="3"/>
  <c r="W1129" i="3"/>
  <c r="Y1129" i="3"/>
  <c r="Z1129" i="3"/>
  <c r="S1130" i="3"/>
  <c r="T1130" i="3"/>
  <c r="U1130" i="3"/>
  <c r="V1130" i="3"/>
  <c r="W1130" i="3"/>
  <c r="X1130" i="3"/>
  <c r="Y1130" i="3"/>
  <c r="Z1130" i="3"/>
  <c r="AA1130" i="3"/>
  <c r="S1131" i="3"/>
  <c r="T1131" i="3"/>
  <c r="V1131" i="3"/>
  <c r="W1131" i="3"/>
  <c r="Y1131" i="3"/>
  <c r="Z1131" i="3"/>
  <c r="S1132" i="3"/>
  <c r="T1132" i="3"/>
  <c r="U1132" i="3"/>
  <c r="V1132" i="3"/>
  <c r="W1132" i="3"/>
  <c r="X1132" i="3"/>
  <c r="Y1132" i="3"/>
  <c r="Z1132" i="3"/>
  <c r="AA1132" i="3"/>
  <c r="S1133" i="3"/>
  <c r="T1133" i="3"/>
  <c r="U1133" i="3"/>
  <c r="V1133" i="3"/>
  <c r="W1133" i="3"/>
  <c r="X1133" i="3"/>
  <c r="Y1133" i="3"/>
  <c r="Z1133" i="3"/>
  <c r="AA1133" i="3"/>
  <c r="S1134" i="3"/>
  <c r="T1134" i="3"/>
  <c r="U1134" i="3"/>
  <c r="V1134" i="3"/>
  <c r="W1134" i="3"/>
  <c r="X1134" i="3"/>
  <c r="Y1134" i="3"/>
  <c r="Z1134" i="3"/>
  <c r="AA1134" i="3"/>
  <c r="S1135" i="3"/>
  <c r="T1135" i="3"/>
  <c r="U1135" i="3"/>
  <c r="V1135" i="3"/>
  <c r="W1135" i="3"/>
  <c r="X1135" i="3"/>
  <c r="Y1135" i="3"/>
  <c r="Z1135" i="3"/>
  <c r="AA1135" i="3"/>
  <c r="S1136" i="3"/>
  <c r="T1136" i="3"/>
  <c r="U1136" i="3"/>
  <c r="V1136" i="3"/>
  <c r="W1136" i="3"/>
  <c r="X1136" i="3"/>
  <c r="Y1136" i="3"/>
  <c r="Z1136" i="3"/>
  <c r="AA1136" i="3"/>
  <c r="S1137" i="3"/>
  <c r="T1137" i="3"/>
  <c r="U1137" i="3"/>
  <c r="V1137" i="3"/>
  <c r="W1137" i="3"/>
  <c r="X1137" i="3"/>
  <c r="Y1137" i="3"/>
  <c r="Z1137" i="3"/>
  <c r="AA1137" i="3"/>
  <c r="S1138" i="3"/>
  <c r="T1138" i="3"/>
  <c r="U1138" i="3"/>
  <c r="V1138" i="3"/>
  <c r="W1138" i="3"/>
  <c r="X1138" i="3"/>
  <c r="Y1138" i="3"/>
  <c r="Z1138" i="3"/>
  <c r="AA1138" i="3"/>
  <c r="S1139" i="3"/>
  <c r="T1139" i="3"/>
  <c r="U1139" i="3"/>
  <c r="V1139" i="3"/>
  <c r="W1139" i="3"/>
  <c r="X1139" i="3"/>
  <c r="Y1139" i="3"/>
  <c r="Z1139" i="3"/>
  <c r="AA1139" i="3"/>
  <c r="S1140" i="3"/>
  <c r="T1140" i="3"/>
  <c r="U1140" i="3"/>
  <c r="V1140" i="3"/>
  <c r="W1140" i="3"/>
  <c r="X1140" i="3"/>
  <c r="Y1140" i="3"/>
  <c r="Z1140" i="3"/>
  <c r="AA1140" i="3"/>
  <c r="S1141" i="3"/>
  <c r="T1141" i="3"/>
  <c r="U1141" i="3"/>
  <c r="V1141" i="3"/>
  <c r="W1141" i="3"/>
  <c r="X1141" i="3"/>
  <c r="Y1141" i="3"/>
  <c r="Z1141" i="3"/>
  <c r="AA1141" i="3"/>
  <c r="S1142" i="3"/>
  <c r="T1142" i="3"/>
  <c r="U1142" i="3"/>
  <c r="V1142" i="3"/>
  <c r="W1142" i="3"/>
  <c r="X1142" i="3"/>
  <c r="Y1142" i="3"/>
  <c r="Z1142" i="3"/>
  <c r="AA1142" i="3"/>
  <c r="S1143" i="3"/>
  <c r="T1143" i="3"/>
  <c r="U1143" i="3"/>
  <c r="V1143" i="3"/>
  <c r="W1143" i="3"/>
  <c r="X1143" i="3"/>
  <c r="Y1143" i="3"/>
  <c r="Z1143" i="3"/>
  <c r="AA1143" i="3"/>
  <c r="S1144" i="3"/>
  <c r="T1144" i="3"/>
  <c r="U1144" i="3"/>
  <c r="V1144" i="3"/>
  <c r="W1144" i="3"/>
  <c r="X1144" i="3"/>
  <c r="Y1144" i="3"/>
  <c r="Z1144" i="3"/>
  <c r="AA1144" i="3"/>
  <c r="S1145" i="3"/>
  <c r="T1145" i="3"/>
  <c r="U1145" i="3"/>
  <c r="V1145" i="3"/>
  <c r="W1145" i="3"/>
  <c r="X1145" i="3"/>
  <c r="Y1145" i="3"/>
  <c r="Z1145" i="3"/>
  <c r="AA1145" i="3"/>
  <c r="S1146" i="3"/>
  <c r="T1146" i="3"/>
  <c r="U1146" i="3"/>
  <c r="V1146" i="3"/>
  <c r="W1146" i="3"/>
  <c r="X1146" i="3"/>
  <c r="Y1146" i="3"/>
  <c r="Z1146" i="3"/>
  <c r="AA1146" i="3"/>
  <c r="S1147" i="3"/>
  <c r="T1147" i="3"/>
  <c r="U1147" i="3"/>
  <c r="V1147" i="3"/>
  <c r="W1147" i="3"/>
  <c r="X1147" i="3"/>
  <c r="Y1147" i="3"/>
  <c r="Z1147" i="3"/>
  <c r="AA1147" i="3"/>
  <c r="S1148" i="3"/>
  <c r="T1148" i="3"/>
  <c r="U1148" i="3"/>
  <c r="V1148" i="3"/>
  <c r="W1148" i="3"/>
  <c r="X1148" i="3"/>
  <c r="Y1148" i="3"/>
  <c r="Z1148" i="3"/>
  <c r="AA1148" i="3"/>
  <c r="S1149" i="3"/>
  <c r="T1149" i="3"/>
  <c r="U1149" i="3"/>
  <c r="V1149" i="3"/>
  <c r="W1149" i="3"/>
  <c r="X1149" i="3"/>
  <c r="Y1149" i="3"/>
  <c r="Z1149" i="3"/>
  <c r="AA1149" i="3"/>
  <c r="S1150" i="3"/>
  <c r="T1150" i="3"/>
  <c r="U1150" i="3"/>
  <c r="V1150" i="3"/>
  <c r="W1150" i="3"/>
  <c r="X1150" i="3"/>
  <c r="Y1150" i="3"/>
  <c r="Z1150" i="3"/>
  <c r="AA1150" i="3"/>
  <c r="S1151" i="3"/>
  <c r="T1151" i="3"/>
  <c r="U1151" i="3"/>
  <c r="V1151" i="3"/>
  <c r="W1151" i="3"/>
  <c r="X1151" i="3"/>
  <c r="Y1151" i="3"/>
  <c r="Z1151" i="3"/>
  <c r="AA1151" i="3"/>
  <c r="S1152" i="3"/>
  <c r="T1152" i="3"/>
  <c r="U1152" i="3"/>
  <c r="V1152" i="3"/>
  <c r="W1152" i="3"/>
  <c r="X1152" i="3"/>
  <c r="Y1152" i="3"/>
  <c r="Z1152" i="3"/>
  <c r="AA1152" i="3"/>
  <c r="S1153" i="3"/>
  <c r="T1153" i="3"/>
  <c r="U1153" i="3"/>
  <c r="V1153" i="3"/>
  <c r="W1153" i="3"/>
  <c r="X1153" i="3"/>
  <c r="Y1153" i="3"/>
  <c r="Z1153" i="3"/>
  <c r="AA1153" i="3"/>
  <c r="S1154" i="3"/>
  <c r="T1154" i="3"/>
  <c r="U1154" i="3"/>
  <c r="V1154" i="3"/>
  <c r="W1154" i="3"/>
  <c r="X1154" i="3"/>
  <c r="Y1154" i="3"/>
  <c r="Z1154" i="3"/>
  <c r="AA1154" i="3"/>
  <c r="S1155" i="3"/>
  <c r="T1155" i="3"/>
  <c r="U1155" i="3"/>
  <c r="V1155" i="3"/>
  <c r="W1155" i="3"/>
  <c r="X1155" i="3"/>
  <c r="Y1155" i="3"/>
  <c r="Z1155" i="3"/>
  <c r="AA1155" i="3"/>
  <c r="S1156" i="3"/>
  <c r="T1156" i="3"/>
  <c r="U1156" i="3"/>
  <c r="V1156" i="3"/>
  <c r="W1156" i="3"/>
  <c r="X1156" i="3"/>
  <c r="Y1156" i="3"/>
  <c r="Z1156" i="3"/>
  <c r="AA1156" i="3"/>
  <c r="S1157" i="3"/>
  <c r="T1157" i="3"/>
  <c r="U1157" i="3"/>
  <c r="V1157" i="3"/>
  <c r="W1157" i="3"/>
  <c r="X1157" i="3"/>
  <c r="Y1157" i="3"/>
  <c r="Z1157" i="3"/>
  <c r="AA1157" i="3"/>
  <c r="S1158" i="3"/>
  <c r="T1158" i="3"/>
  <c r="U1158" i="3"/>
  <c r="V1158" i="3"/>
  <c r="W1158" i="3"/>
  <c r="X1158" i="3"/>
  <c r="Y1158" i="3"/>
  <c r="Z1158" i="3"/>
  <c r="AA1158" i="3"/>
  <c r="S1159" i="3"/>
  <c r="T1159" i="3"/>
  <c r="U1159" i="3"/>
  <c r="V1159" i="3"/>
  <c r="W1159" i="3"/>
  <c r="X1159" i="3"/>
  <c r="Y1159" i="3"/>
  <c r="Z1159" i="3"/>
  <c r="AA1159" i="3"/>
  <c r="S1160" i="3"/>
  <c r="T1160" i="3"/>
  <c r="U1160" i="3"/>
  <c r="V1160" i="3"/>
  <c r="W1160" i="3"/>
  <c r="X1160" i="3"/>
  <c r="Y1160" i="3"/>
  <c r="Z1160" i="3"/>
  <c r="AA1160" i="3"/>
  <c r="S1161" i="3"/>
  <c r="T1161" i="3"/>
  <c r="U1161" i="3"/>
  <c r="V1161" i="3"/>
  <c r="W1161" i="3"/>
  <c r="X1161" i="3"/>
  <c r="Y1161" i="3"/>
  <c r="Z1161" i="3"/>
  <c r="AA1161" i="3"/>
  <c r="S1162" i="3"/>
  <c r="T1162" i="3"/>
  <c r="U1162" i="3"/>
  <c r="V1162" i="3"/>
  <c r="W1162" i="3"/>
  <c r="X1162" i="3"/>
  <c r="Y1162" i="3"/>
  <c r="Z1162" i="3"/>
  <c r="AA1162" i="3"/>
  <c r="S1163" i="3"/>
  <c r="T1163" i="3"/>
  <c r="U1163" i="3"/>
  <c r="V1163" i="3"/>
  <c r="W1163" i="3"/>
  <c r="X1163" i="3"/>
  <c r="Y1163" i="3"/>
  <c r="Z1163" i="3"/>
  <c r="AA1163" i="3"/>
  <c r="S1164" i="3"/>
  <c r="T1164" i="3"/>
  <c r="U1164" i="3"/>
  <c r="V1164" i="3"/>
  <c r="W1164" i="3"/>
  <c r="X1164" i="3"/>
  <c r="Y1164" i="3"/>
  <c r="Z1164" i="3"/>
  <c r="AA1164" i="3"/>
  <c r="S1165" i="3"/>
  <c r="T1165" i="3"/>
  <c r="U1165" i="3"/>
  <c r="V1165" i="3"/>
  <c r="W1165" i="3"/>
  <c r="X1165" i="3"/>
  <c r="Y1165" i="3"/>
  <c r="Z1165" i="3"/>
  <c r="AA1165" i="3"/>
  <c r="S1166" i="3"/>
  <c r="T1166" i="3"/>
  <c r="U1166" i="3"/>
  <c r="V1166" i="3"/>
  <c r="W1166" i="3"/>
  <c r="X1166" i="3"/>
  <c r="Y1166" i="3"/>
  <c r="Z1166" i="3"/>
  <c r="AA1166" i="3"/>
  <c r="S1167" i="3"/>
  <c r="T1167" i="3"/>
  <c r="U1167" i="3"/>
  <c r="V1167" i="3"/>
  <c r="W1167" i="3"/>
  <c r="X1167" i="3"/>
  <c r="Y1167" i="3"/>
  <c r="Z1167" i="3"/>
  <c r="AA1167" i="3"/>
  <c r="S1168" i="3"/>
  <c r="T1168" i="3"/>
  <c r="U1168" i="3"/>
  <c r="V1168" i="3"/>
  <c r="W1168" i="3"/>
  <c r="X1168" i="3"/>
  <c r="Y1168" i="3"/>
  <c r="Z1168" i="3"/>
  <c r="AA1168" i="3"/>
  <c r="S1169" i="3"/>
  <c r="T1169" i="3"/>
  <c r="U1169" i="3"/>
  <c r="V1169" i="3"/>
  <c r="W1169" i="3"/>
  <c r="X1169" i="3"/>
  <c r="Y1169" i="3"/>
  <c r="Z1169" i="3"/>
  <c r="AA1169" i="3"/>
  <c r="S1170" i="3"/>
  <c r="T1170" i="3"/>
  <c r="U1170" i="3"/>
  <c r="V1170" i="3"/>
  <c r="W1170" i="3"/>
  <c r="X1170" i="3"/>
  <c r="Y1170" i="3"/>
  <c r="Z1170" i="3"/>
  <c r="AA1170" i="3"/>
  <c r="S1171" i="3"/>
  <c r="T1171" i="3"/>
  <c r="U1171" i="3"/>
  <c r="V1171" i="3"/>
  <c r="W1171" i="3"/>
  <c r="X1171" i="3"/>
  <c r="Y1171" i="3"/>
  <c r="Z1171" i="3"/>
  <c r="AA1171" i="3"/>
  <c r="S1172" i="3"/>
  <c r="T1172" i="3"/>
  <c r="V1172" i="3"/>
  <c r="W1172" i="3"/>
  <c r="Y1172" i="3"/>
  <c r="Z1172" i="3"/>
  <c r="S1173" i="3"/>
  <c r="T1173" i="3"/>
  <c r="V1173" i="3"/>
  <c r="W1173" i="3"/>
  <c r="Y1173" i="3"/>
  <c r="Z1173" i="3"/>
  <c r="S1174" i="3"/>
  <c r="T1174" i="3"/>
  <c r="U1174" i="3"/>
  <c r="V1174" i="3"/>
  <c r="W1174" i="3"/>
  <c r="X1174" i="3"/>
  <c r="Y1174" i="3"/>
  <c r="Z1174" i="3"/>
  <c r="AA1174" i="3"/>
  <c r="S1175" i="3"/>
  <c r="T1175" i="3"/>
  <c r="V1175" i="3"/>
  <c r="W1175" i="3"/>
  <c r="Y1175" i="3"/>
  <c r="Z1175" i="3"/>
  <c r="S1176" i="3"/>
  <c r="T1176" i="3"/>
  <c r="V1176" i="3"/>
  <c r="W1176" i="3"/>
  <c r="Y1176" i="3"/>
  <c r="Z1176" i="3"/>
  <c r="S1177" i="3"/>
  <c r="T1177" i="3"/>
  <c r="U1177" i="3"/>
  <c r="V1177" i="3"/>
  <c r="W1177" i="3"/>
  <c r="X1177" i="3"/>
  <c r="Y1177" i="3"/>
  <c r="Z1177" i="3"/>
  <c r="AA1177" i="3"/>
  <c r="S1178" i="3"/>
  <c r="T1178" i="3"/>
  <c r="U1178" i="3"/>
  <c r="V1178" i="3"/>
  <c r="W1178" i="3"/>
  <c r="X1178" i="3"/>
  <c r="Y1178" i="3"/>
  <c r="Z1178" i="3"/>
  <c r="AA1178" i="3"/>
  <c r="S1179" i="3"/>
  <c r="T1179" i="3"/>
  <c r="U1179" i="3"/>
  <c r="V1179" i="3"/>
  <c r="W1179" i="3"/>
  <c r="X1179" i="3"/>
  <c r="Y1179" i="3"/>
  <c r="Z1179" i="3"/>
  <c r="AA1179" i="3"/>
  <c r="S1180" i="3"/>
  <c r="T1180" i="3"/>
  <c r="U1180" i="3"/>
  <c r="V1180" i="3"/>
  <c r="W1180" i="3"/>
  <c r="X1180" i="3"/>
  <c r="Y1180" i="3"/>
  <c r="Z1180" i="3"/>
  <c r="AA1180" i="3"/>
  <c r="S1181" i="3"/>
  <c r="T1181" i="3"/>
  <c r="U1181" i="3"/>
  <c r="V1181" i="3"/>
  <c r="W1181" i="3"/>
  <c r="X1181" i="3"/>
  <c r="Y1181" i="3"/>
  <c r="Z1181" i="3"/>
  <c r="AA1181" i="3"/>
  <c r="S1182" i="3"/>
  <c r="T1182" i="3"/>
  <c r="U1182" i="3"/>
  <c r="V1182" i="3"/>
  <c r="W1182" i="3"/>
  <c r="X1182" i="3"/>
  <c r="Y1182" i="3"/>
  <c r="Z1182" i="3"/>
  <c r="AA1182" i="3"/>
  <c r="S1183" i="3"/>
  <c r="T1183" i="3"/>
  <c r="U1183" i="3"/>
  <c r="V1183" i="3"/>
  <c r="W1183" i="3"/>
  <c r="X1183" i="3"/>
  <c r="Y1183" i="3"/>
  <c r="Z1183" i="3"/>
  <c r="AA1183" i="3"/>
  <c r="S1184" i="3"/>
  <c r="T1184" i="3"/>
  <c r="U1184" i="3"/>
  <c r="V1184" i="3"/>
  <c r="W1184" i="3"/>
  <c r="X1184" i="3"/>
  <c r="Y1184" i="3"/>
  <c r="Z1184" i="3"/>
  <c r="AA1184" i="3"/>
  <c r="S1185" i="3"/>
  <c r="T1185" i="3"/>
  <c r="U1185" i="3"/>
  <c r="V1185" i="3"/>
  <c r="W1185" i="3"/>
  <c r="X1185" i="3"/>
  <c r="Y1185" i="3"/>
  <c r="Z1185" i="3"/>
  <c r="AA1185" i="3"/>
  <c r="S1186" i="3"/>
  <c r="T1186" i="3"/>
  <c r="U1186" i="3"/>
  <c r="V1186" i="3"/>
  <c r="W1186" i="3"/>
  <c r="X1186" i="3"/>
  <c r="Y1186" i="3"/>
  <c r="Z1186" i="3"/>
  <c r="AA1186" i="3"/>
  <c r="S1187" i="3"/>
  <c r="T1187" i="3"/>
  <c r="U1187" i="3"/>
  <c r="V1187" i="3"/>
  <c r="W1187" i="3"/>
  <c r="X1187" i="3"/>
  <c r="Y1187" i="3"/>
  <c r="Z1187" i="3"/>
  <c r="AA1187" i="3"/>
  <c r="S1188" i="3"/>
  <c r="T1188" i="3"/>
  <c r="U1188" i="3"/>
  <c r="V1188" i="3"/>
  <c r="W1188" i="3"/>
  <c r="X1188" i="3"/>
  <c r="Y1188" i="3"/>
  <c r="Z1188" i="3"/>
  <c r="AA1188" i="3"/>
  <c r="S1189" i="3"/>
  <c r="T1189" i="3"/>
  <c r="U1189" i="3"/>
  <c r="V1189" i="3"/>
  <c r="W1189" i="3"/>
  <c r="X1189" i="3"/>
  <c r="Y1189" i="3"/>
  <c r="Z1189" i="3"/>
  <c r="AA1189" i="3"/>
  <c r="S1190" i="3"/>
  <c r="T1190" i="3"/>
  <c r="U1190" i="3"/>
  <c r="V1190" i="3"/>
  <c r="W1190" i="3"/>
  <c r="X1190" i="3"/>
  <c r="Y1190" i="3"/>
  <c r="Z1190" i="3"/>
  <c r="AA1190" i="3"/>
  <c r="S1191" i="3"/>
  <c r="T1191" i="3"/>
  <c r="U1191" i="3"/>
  <c r="V1191" i="3"/>
  <c r="W1191" i="3"/>
  <c r="X1191" i="3"/>
  <c r="Y1191" i="3"/>
  <c r="Z1191" i="3"/>
  <c r="AA1191" i="3"/>
  <c r="S1192" i="3"/>
  <c r="T1192" i="3"/>
  <c r="U1192" i="3"/>
  <c r="V1192" i="3"/>
  <c r="W1192" i="3"/>
  <c r="X1192" i="3"/>
  <c r="Y1192" i="3"/>
  <c r="Z1192" i="3"/>
  <c r="AA1192" i="3"/>
  <c r="S1193" i="3"/>
  <c r="T1193" i="3"/>
  <c r="U1193" i="3"/>
  <c r="V1193" i="3"/>
  <c r="W1193" i="3"/>
  <c r="X1193" i="3"/>
  <c r="Y1193" i="3"/>
  <c r="Z1193" i="3"/>
  <c r="AA1193" i="3"/>
  <c r="S1194" i="3"/>
  <c r="T1194" i="3"/>
  <c r="U1194" i="3"/>
  <c r="V1194" i="3"/>
  <c r="W1194" i="3"/>
  <c r="X1194" i="3"/>
  <c r="Y1194" i="3"/>
  <c r="Z1194" i="3"/>
  <c r="AA1194" i="3"/>
  <c r="S1195" i="3"/>
  <c r="T1195" i="3"/>
  <c r="U1195" i="3"/>
  <c r="V1195" i="3"/>
  <c r="W1195" i="3"/>
  <c r="X1195" i="3"/>
  <c r="Y1195" i="3"/>
  <c r="Z1195" i="3"/>
  <c r="AA1195" i="3"/>
  <c r="S1196" i="3"/>
  <c r="T1196" i="3"/>
  <c r="U1196" i="3"/>
  <c r="V1196" i="3"/>
  <c r="W1196" i="3"/>
  <c r="X1196" i="3"/>
  <c r="Y1196" i="3"/>
  <c r="Z1196" i="3"/>
  <c r="AA1196" i="3"/>
  <c r="S1197" i="3"/>
  <c r="T1197" i="3"/>
  <c r="U1197" i="3"/>
  <c r="V1197" i="3"/>
  <c r="W1197" i="3"/>
  <c r="X1197" i="3"/>
  <c r="Y1197" i="3"/>
  <c r="Z1197" i="3"/>
  <c r="AA1197" i="3"/>
  <c r="S1198" i="3"/>
  <c r="T1198" i="3"/>
  <c r="U1198" i="3"/>
  <c r="V1198" i="3"/>
  <c r="W1198" i="3"/>
  <c r="X1198" i="3"/>
  <c r="Y1198" i="3"/>
  <c r="Z1198" i="3"/>
  <c r="AA1198" i="3"/>
  <c r="S1199" i="3"/>
  <c r="T1199" i="3"/>
  <c r="U1199" i="3"/>
  <c r="V1199" i="3"/>
  <c r="W1199" i="3"/>
  <c r="X1199" i="3"/>
  <c r="Y1199" i="3"/>
  <c r="Z1199" i="3"/>
  <c r="AA1199" i="3"/>
  <c r="S1200" i="3"/>
  <c r="T1200" i="3"/>
  <c r="U1200" i="3"/>
  <c r="V1200" i="3"/>
  <c r="W1200" i="3"/>
  <c r="X1200" i="3"/>
  <c r="Y1200" i="3"/>
  <c r="Z1200" i="3"/>
  <c r="AA1200" i="3"/>
  <c r="S1201" i="3"/>
  <c r="T1201" i="3"/>
  <c r="U1201" i="3"/>
  <c r="V1201" i="3"/>
  <c r="W1201" i="3"/>
  <c r="X1201" i="3"/>
  <c r="Y1201" i="3"/>
  <c r="Z1201" i="3"/>
  <c r="AA1201" i="3"/>
  <c r="S1202" i="3"/>
  <c r="T1202" i="3"/>
  <c r="U1202" i="3"/>
  <c r="V1202" i="3"/>
  <c r="W1202" i="3"/>
  <c r="X1202" i="3"/>
  <c r="Y1202" i="3"/>
  <c r="Z1202" i="3"/>
  <c r="AA1202" i="3"/>
  <c r="S1203" i="3"/>
  <c r="T1203" i="3"/>
  <c r="U1203" i="3"/>
  <c r="V1203" i="3"/>
  <c r="W1203" i="3"/>
  <c r="X1203" i="3"/>
  <c r="Y1203" i="3"/>
  <c r="Z1203" i="3"/>
  <c r="AA1203" i="3"/>
  <c r="S1204" i="3"/>
  <c r="T1204" i="3"/>
  <c r="U1204" i="3"/>
  <c r="V1204" i="3"/>
  <c r="W1204" i="3"/>
  <c r="X1204" i="3"/>
  <c r="Y1204" i="3"/>
  <c r="Z1204" i="3"/>
  <c r="AA1204" i="3"/>
  <c r="S1205" i="3"/>
  <c r="T1205" i="3"/>
  <c r="U1205" i="3"/>
  <c r="V1205" i="3"/>
  <c r="W1205" i="3"/>
  <c r="X1205" i="3"/>
  <c r="Y1205" i="3"/>
  <c r="Z1205" i="3"/>
  <c r="AA1205" i="3"/>
  <c r="S1206" i="3"/>
  <c r="T1206" i="3"/>
  <c r="U1206" i="3"/>
  <c r="V1206" i="3"/>
  <c r="W1206" i="3"/>
  <c r="X1206" i="3"/>
  <c r="Y1206" i="3"/>
  <c r="Z1206" i="3"/>
  <c r="AA1206" i="3"/>
  <c r="S1207" i="3"/>
  <c r="T1207" i="3"/>
  <c r="U1207" i="3"/>
  <c r="V1207" i="3"/>
  <c r="W1207" i="3"/>
  <c r="X1207" i="3"/>
  <c r="Y1207" i="3"/>
  <c r="Z1207" i="3"/>
  <c r="AA1207" i="3"/>
  <c r="S1208" i="3"/>
  <c r="T1208" i="3"/>
  <c r="U1208" i="3"/>
  <c r="V1208" i="3"/>
  <c r="W1208" i="3"/>
  <c r="X1208" i="3"/>
  <c r="Y1208" i="3"/>
  <c r="Z1208" i="3"/>
  <c r="AA1208" i="3"/>
  <c r="S1209" i="3"/>
  <c r="T1209" i="3"/>
  <c r="V1209" i="3"/>
  <c r="W1209" i="3"/>
  <c r="Y1209" i="3"/>
  <c r="Z1209" i="3"/>
  <c r="S1210" i="3"/>
  <c r="T1210" i="3"/>
  <c r="V1210" i="3"/>
  <c r="W1210" i="3"/>
  <c r="Y1210" i="3"/>
  <c r="Z1210" i="3"/>
  <c r="S1211" i="3"/>
  <c r="T1211" i="3"/>
  <c r="V1211" i="3"/>
  <c r="W1211" i="3"/>
  <c r="Y1211" i="3"/>
  <c r="Z1211" i="3"/>
  <c r="S1212" i="3"/>
  <c r="T1212" i="3"/>
  <c r="U1212" i="3"/>
  <c r="V1212" i="3"/>
  <c r="W1212" i="3"/>
  <c r="X1212" i="3"/>
  <c r="Y1212" i="3"/>
  <c r="Z1212" i="3"/>
  <c r="AA1212" i="3"/>
  <c r="S1213" i="3"/>
  <c r="T1213" i="3"/>
  <c r="U1213" i="3"/>
  <c r="V1213" i="3"/>
  <c r="W1213" i="3"/>
  <c r="X1213" i="3"/>
  <c r="Y1213" i="3"/>
  <c r="Z1213" i="3"/>
  <c r="AA1213" i="3"/>
  <c r="S1214" i="3"/>
  <c r="T1214" i="3"/>
  <c r="U1214" i="3"/>
  <c r="V1214" i="3"/>
  <c r="W1214" i="3"/>
  <c r="X1214" i="3"/>
  <c r="Y1214" i="3"/>
  <c r="Z1214" i="3"/>
  <c r="AA1214" i="3"/>
  <c r="S1215" i="3"/>
  <c r="T1215" i="3"/>
  <c r="U1215" i="3"/>
  <c r="V1215" i="3"/>
  <c r="W1215" i="3"/>
  <c r="X1215" i="3"/>
  <c r="Y1215" i="3"/>
  <c r="Z1215" i="3"/>
  <c r="AA1215" i="3"/>
  <c r="S1216" i="3"/>
  <c r="T1216" i="3"/>
  <c r="U1216" i="3"/>
  <c r="V1216" i="3"/>
  <c r="W1216" i="3"/>
  <c r="X1216" i="3"/>
  <c r="Y1216" i="3"/>
  <c r="Z1216" i="3"/>
  <c r="AA1216" i="3"/>
  <c r="S1217" i="3"/>
  <c r="T1217" i="3"/>
  <c r="U1217" i="3"/>
  <c r="V1217" i="3"/>
  <c r="W1217" i="3"/>
  <c r="X1217" i="3"/>
  <c r="Y1217" i="3"/>
  <c r="Z1217" i="3"/>
  <c r="AA1217" i="3"/>
  <c r="S1218" i="3"/>
  <c r="T1218" i="3"/>
  <c r="U1218" i="3"/>
  <c r="V1218" i="3"/>
  <c r="W1218" i="3"/>
  <c r="X1218" i="3"/>
  <c r="Y1218" i="3"/>
  <c r="Z1218" i="3"/>
  <c r="AA1218" i="3"/>
  <c r="S1219" i="3"/>
  <c r="T1219" i="3"/>
  <c r="U1219" i="3"/>
  <c r="V1219" i="3"/>
  <c r="W1219" i="3"/>
  <c r="X1219" i="3"/>
  <c r="Y1219" i="3"/>
  <c r="Z1219" i="3"/>
  <c r="AA1219" i="3"/>
  <c r="S1220" i="3"/>
  <c r="T1220" i="3"/>
  <c r="U1220" i="3"/>
  <c r="V1220" i="3"/>
  <c r="W1220" i="3"/>
  <c r="X1220" i="3"/>
  <c r="Y1220" i="3"/>
  <c r="Z1220" i="3"/>
  <c r="AA1220" i="3"/>
  <c r="S1221" i="3"/>
  <c r="T1221" i="3"/>
  <c r="U1221" i="3"/>
  <c r="V1221" i="3"/>
  <c r="W1221" i="3"/>
  <c r="X1221" i="3"/>
  <c r="Y1221" i="3"/>
  <c r="Z1221" i="3"/>
  <c r="AA1221" i="3"/>
  <c r="S1222" i="3"/>
  <c r="T1222" i="3"/>
  <c r="U1222" i="3"/>
  <c r="V1222" i="3"/>
  <c r="W1222" i="3"/>
  <c r="X1222" i="3"/>
  <c r="Y1222" i="3"/>
  <c r="Z1222" i="3"/>
  <c r="AA1222" i="3"/>
  <c r="S1223" i="3"/>
  <c r="T1223" i="3"/>
  <c r="U1223" i="3"/>
  <c r="V1223" i="3"/>
  <c r="W1223" i="3"/>
  <c r="X1223" i="3"/>
  <c r="Y1223" i="3"/>
  <c r="Z1223" i="3"/>
  <c r="AA1223" i="3"/>
  <c r="S1224" i="3"/>
  <c r="T1224" i="3"/>
  <c r="U1224" i="3"/>
  <c r="V1224" i="3"/>
  <c r="W1224" i="3"/>
  <c r="X1224" i="3"/>
  <c r="Y1224" i="3"/>
  <c r="Z1224" i="3"/>
  <c r="AA1224" i="3"/>
  <c r="S1225" i="3"/>
  <c r="T1225" i="3"/>
  <c r="U1225" i="3"/>
  <c r="V1225" i="3"/>
  <c r="W1225" i="3"/>
  <c r="X1225" i="3"/>
  <c r="Y1225" i="3"/>
  <c r="Z1225" i="3"/>
  <c r="AA1225" i="3"/>
  <c r="S1226" i="3"/>
  <c r="T1226" i="3"/>
  <c r="U1226" i="3"/>
  <c r="V1226" i="3"/>
  <c r="W1226" i="3"/>
  <c r="X1226" i="3"/>
  <c r="Y1226" i="3"/>
  <c r="Z1226" i="3"/>
  <c r="AA1226" i="3"/>
  <c r="S1227" i="3"/>
  <c r="T1227" i="3"/>
  <c r="U1227" i="3"/>
  <c r="V1227" i="3"/>
  <c r="W1227" i="3"/>
  <c r="X1227" i="3"/>
  <c r="Y1227" i="3"/>
  <c r="Z1227" i="3"/>
  <c r="AA1227" i="3"/>
  <c r="S1228" i="3"/>
  <c r="T1228" i="3"/>
  <c r="U1228" i="3"/>
  <c r="V1228" i="3"/>
  <c r="W1228" i="3"/>
  <c r="X1228" i="3"/>
  <c r="Y1228" i="3"/>
  <c r="Z1228" i="3"/>
  <c r="AA1228" i="3"/>
  <c r="S1229" i="3"/>
  <c r="T1229" i="3"/>
  <c r="U1229" i="3"/>
  <c r="V1229" i="3"/>
  <c r="W1229" i="3"/>
  <c r="X1229" i="3"/>
  <c r="Y1229" i="3"/>
  <c r="Z1229" i="3"/>
  <c r="AA1229" i="3"/>
  <c r="S1230" i="3"/>
  <c r="T1230" i="3"/>
  <c r="U1230" i="3"/>
  <c r="V1230" i="3"/>
  <c r="W1230" i="3"/>
  <c r="X1230" i="3"/>
  <c r="Y1230" i="3"/>
  <c r="Z1230" i="3"/>
  <c r="AA1230" i="3"/>
  <c r="S1231" i="3"/>
  <c r="T1231" i="3"/>
  <c r="U1231" i="3"/>
  <c r="V1231" i="3"/>
  <c r="W1231" i="3"/>
  <c r="X1231" i="3"/>
  <c r="Y1231" i="3"/>
  <c r="Z1231" i="3"/>
  <c r="AA1231" i="3"/>
  <c r="S1232" i="3"/>
  <c r="T1232" i="3"/>
  <c r="U1232" i="3"/>
  <c r="V1232" i="3"/>
  <c r="W1232" i="3"/>
  <c r="X1232" i="3"/>
  <c r="Y1232" i="3"/>
  <c r="Z1232" i="3"/>
  <c r="AA1232" i="3"/>
  <c r="S1233" i="3"/>
  <c r="T1233" i="3"/>
  <c r="U1233" i="3"/>
  <c r="V1233" i="3"/>
  <c r="W1233" i="3"/>
  <c r="X1233" i="3"/>
  <c r="Y1233" i="3"/>
  <c r="Z1233" i="3"/>
  <c r="AA1233" i="3"/>
  <c r="S1234" i="3"/>
  <c r="T1234" i="3"/>
  <c r="U1234" i="3"/>
  <c r="V1234" i="3"/>
  <c r="W1234" i="3"/>
  <c r="X1234" i="3"/>
  <c r="Y1234" i="3"/>
  <c r="Z1234" i="3"/>
  <c r="AA1234" i="3"/>
  <c r="S1235" i="3"/>
  <c r="T1235" i="3"/>
  <c r="U1235" i="3"/>
  <c r="V1235" i="3"/>
  <c r="W1235" i="3"/>
  <c r="X1235" i="3"/>
  <c r="Y1235" i="3"/>
  <c r="Z1235" i="3"/>
  <c r="AA1235" i="3"/>
  <c r="S1236" i="3"/>
  <c r="T1236" i="3"/>
  <c r="U1236" i="3"/>
  <c r="V1236" i="3"/>
  <c r="W1236" i="3"/>
  <c r="X1236" i="3"/>
  <c r="Y1236" i="3"/>
  <c r="Z1236" i="3"/>
  <c r="AA1236" i="3"/>
  <c r="S1237" i="3"/>
  <c r="T1237" i="3"/>
  <c r="U1237" i="3"/>
  <c r="V1237" i="3"/>
  <c r="W1237" i="3"/>
  <c r="X1237" i="3"/>
  <c r="Y1237" i="3"/>
  <c r="Z1237" i="3"/>
  <c r="AA1237" i="3"/>
  <c r="S1238" i="3"/>
  <c r="T1238" i="3"/>
  <c r="U1238" i="3"/>
  <c r="V1238" i="3"/>
  <c r="W1238" i="3"/>
  <c r="X1238" i="3"/>
  <c r="Y1238" i="3"/>
  <c r="Z1238" i="3"/>
  <c r="AA1238" i="3"/>
  <c r="S1239" i="3"/>
  <c r="T1239" i="3"/>
  <c r="U1239" i="3"/>
  <c r="V1239" i="3"/>
  <c r="W1239" i="3"/>
  <c r="X1239" i="3"/>
  <c r="Y1239" i="3"/>
  <c r="Z1239" i="3"/>
  <c r="AA1239" i="3"/>
  <c r="S1240" i="3"/>
  <c r="T1240" i="3"/>
  <c r="U1240" i="3"/>
  <c r="V1240" i="3"/>
  <c r="W1240" i="3"/>
  <c r="X1240" i="3"/>
  <c r="Y1240" i="3"/>
  <c r="Z1240" i="3"/>
  <c r="AA1240" i="3"/>
  <c r="S1241" i="3"/>
  <c r="T1241" i="3"/>
  <c r="U1241" i="3"/>
  <c r="V1241" i="3"/>
  <c r="W1241" i="3"/>
  <c r="X1241" i="3"/>
  <c r="Y1241" i="3"/>
  <c r="Z1241" i="3"/>
  <c r="AA1241" i="3"/>
  <c r="S1242" i="3"/>
  <c r="T1242" i="3"/>
  <c r="U1242" i="3"/>
  <c r="V1242" i="3"/>
  <c r="W1242" i="3"/>
  <c r="X1242" i="3"/>
  <c r="Y1242" i="3"/>
  <c r="Z1242" i="3"/>
  <c r="AA1242" i="3"/>
  <c r="S1243" i="3"/>
  <c r="T1243" i="3"/>
  <c r="U1243" i="3"/>
  <c r="V1243" i="3"/>
  <c r="W1243" i="3"/>
  <c r="X1243" i="3"/>
  <c r="Y1243" i="3"/>
  <c r="Z1243" i="3"/>
  <c r="AA1243" i="3"/>
  <c r="S1244" i="3"/>
  <c r="T1244" i="3"/>
  <c r="U1244" i="3"/>
  <c r="V1244" i="3"/>
  <c r="W1244" i="3"/>
  <c r="X1244" i="3"/>
  <c r="Y1244" i="3"/>
  <c r="Z1244" i="3"/>
  <c r="AA1244" i="3"/>
  <c r="S1245" i="3"/>
  <c r="T1245" i="3"/>
  <c r="U1245" i="3"/>
  <c r="V1245" i="3"/>
  <c r="W1245" i="3"/>
  <c r="X1245" i="3"/>
  <c r="Y1245" i="3"/>
  <c r="Z1245" i="3"/>
  <c r="AA1245" i="3"/>
  <c r="S1246" i="3"/>
  <c r="T1246" i="3"/>
  <c r="U1246" i="3"/>
  <c r="V1246" i="3"/>
  <c r="W1246" i="3"/>
  <c r="X1246" i="3"/>
  <c r="Y1246" i="3"/>
  <c r="Z1246" i="3"/>
  <c r="AA1246" i="3"/>
  <c r="S1247" i="3"/>
  <c r="T1247" i="3"/>
  <c r="U1247" i="3"/>
  <c r="V1247" i="3"/>
  <c r="W1247" i="3"/>
  <c r="X1247" i="3"/>
  <c r="Y1247" i="3"/>
  <c r="Z1247" i="3"/>
  <c r="AA1247" i="3"/>
  <c r="S1248" i="3"/>
  <c r="T1248" i="3"/>
  <c r="U1248" i="3"/>
  <c r="V1248" i="3"/>
  <c r="W1248" i="3"/>
  <c r="X1248" i="3"/>
  <c r="Y1248" i="3"/>
  <c r="Z1248" i="3"/>
  <c r="AA1248" i="3"/>
  <c r="S1249" i="3"/>
  <c r="T1249" i="3"/>
  <c r="U1249" i="3"/>
  <c r="V1249" i="3"/>
  <c r="W1249" i="3"/>
  <c r="X1249" i="3"/>
  <c r="Y1249" i="3"/>
  <c r="Z1249" i="3"/>
  <c r="AA1249" i="3"/>
  <c r="S1250" i="3"/>
  <c r="T1250" i="3"/>
  <c r="U1250" i="3"/>
  <c r="V1250" i="3"/>
  <c r="W1250" i="3"/>
  <c r="X1250" i="3"/>
  <c r="Y1250" i="3"/>
  <c r="Z1250" i="3"/>
  <c r="AA1250" i="3"/>
  <c r="S1251" i="3"/>
  <c r="T1251" i="3"/>
  <c r="U1251" i="3"/>
  <c r="V1251" i="3"/>
  <c r="W1251" i="3"/>
  <c r="X1251" i="3"/>
  <c r="Y1251" i="3"/>
  <c r="Z1251" i="3"/>
  <c r="AA1251" i="3"/>
  <c r="S1252" i="3"/>
  <c r="T1252" i="3"/>
  <c r="U1252" i="3"/>
  <c r="V1252" i="3"/>
  <c r="W1252" i="3"/>
  <c r="X1252" i="3"/>
  <c r="Y1252" i="3"/>
  <c r="Z1252" i="3"/>
  <c r="AA1252" i="3"/>
  <c r="S1253" i="3"/>
  <c r="T1253" i="3"/>
  <c r="U1253" i="3"/>
  <c r="V1253" i="3"/>
  <c r="W1253" i="3"/>
  <c r="X1253" i="3"/>
  <c r="Y1253" i="3"/>
  <c r="Z1253" i="3"/>
  <c r="AA1253" i="3"/>
  <c r="S1254" i="3"/>
  <c r="T1254" i="3"/>
  <c r="U1254" i="3"/>
  <c r="V1254" i="3"/>
  <c r="W1254" i="3"/>
  <c r="X1254" i="3"/>
  <c r="Y1254" i="3"/>
  <c r="Z1254" i="3"/>
  <c r="AA1254" i="3"/>
  <c r="S1255" i="3"/>
  <c r="T1255" i="3"/>
  <c r="U1255" i="3"/>
  <c r="V1255" i="3"/>
  <c r="W1255" i="3"/>
  <c r="X1255" i="3"/>
  <c r="Y1255" i="3"/>
  <c r="Z1255" i="3"/>
  <c r="AA1255" i="3"/>
  <c r="S1256" i="3"/>
  <c r="T1256" i="3"/>
  <c r="U1256" i="3"/>
  <c r="V1256" i="3"/>
  <c r="W1256" i="3"/>
  <c r="X1256" i="3"/>
  <c r="Y1256" i="3"/>
  <c r="Z1256" i="3"/>
  <c r="AA1256" i="3"/>
  <c r="S1257" i="3"/>
  <c r="T1257" i="3"/>
  <c r="U1257" i="3"/>
  <c r="V1257" i="3"/>
  <c r="W1257" i="3"/>
  <c r="X1257" i="3"/>
  <c r="Y1257" i="3"/>
  <c r="Z1257" i="3"/>
  <c r="AA1257" i="3"/>
  <c r="S1258" i="3"/>
  <c r="T1258" i="3"/>
  <c r="U1258" i="3"/>
  <c r="V1258" i="3"/>
  <c r="W1258" i="3"/>
  <c r="X1258" i="3"/>
  <c r="Y1258" i="3"/>
  <c r="Z1258" i="3"/>
  <c r="AA1258" i="3"/>
  <c r="S1259" i="3"/>
  <c r="T1259" i="3"/>
  <c r="U1259" i="3"/>
  <c r="V1259" i="3"/>
  <c r="W1259" i="3"/>
  <c r="X1259" i="3"/>
  <c r="Y1259" i="3"/>
  <c r="Z1259" i="3"/>
  <c r="AA1259" i="3"/>
  <c r="S1260" i="3"/>
  <c r="T1260" i="3"/>
  <c r="U1260" i="3"/>
  <c r="V1260" i="3"/>
  <c r="W1260" i="3"/>
  <c r="X1260" i="3"/>
  <c r="Y1260" i="3"/>
  <c r="Z1260" i="3"/>
  <c r="AA1260" i="3"/>
  <c r="S1261" i="3"/>
  <c r="T1261" i="3"/>
  <c r="U1261" i="3"/>
  <c r="V1261" i="3"/>
  <c r="W1261" i="3"/>
  <c r="X1261" i="3"/>
  <c r="Y1261" i="3"/>
  <c r="Z1261" i="3"/>
  <c r="AA1261" i="3"/>
  <c r="S1262" i="3"/>
  <c r="T1262" i="3"/>
  <c r="U1262" i="3"/>
  <c r="V1262" i="3"/>
  <c r="W1262" i="3"/>
  <c r="X1262" i="3"/>
  <c r="Y1262" i="3"/>
  <c r="Z1262" i="3"/>
  <c r="AA1262" i="3"/>
  <c r="S1263" i="3"/>
  <c r="T1263" i="3"/>
  <c r="U1263" i="3"/>
  <c r="V1263" i="3"/>
  <c r="W1263" i="3"/>
  <c r="X1263" i="3"/>
  <c r="Y1263" i="3"/>
  <c r="Z1263" i="3"/>
  <c r="AA1263" i="3"/>
  <c r="S1264" i="3"/>
  <c r="T1264" i="3"/>
  <c r="U1264" i="3"/>
  <c r="V1264" i="3"/>
  <c r="W1264" i="3"/>
  <c r="X1264" i="3"/>
  <c r="Y1264" i="3"/>
  <c r="Z1264" i="3"/>
  <c r="AA1264" i="3"/>
  <c r="S1265" i="3"/>
  <c r="T1265" i="3"/>
  <c r="U1265" i="3"/>
  <c r="V1265" i="3"/>
  <c r="W1265" i="3"/>
  <c r="X1265" i="3"/>
  <c r="Y1265" i="3"/>
  <c r="Z1265" i="3"/>
  <c r="AA1265" i="3"/>
  <c r="S1266" i="3"/>
  <c r="T1266" i="3"/>
  <c r="U1266" i="3"/>
  <c r="V1266" i="3"/>
  <c r="W1266" i="3"/>
  <c r="X1266" i="3"/>
  <c r="Y1266" i="3"/>
  <c r="Z1266" i="3"/>
  <c r="AA1266" i="3"/>
  <c r="S1267" i="3"/>
  <c r="T1267" i="3"/>
  <c r="U1267" i="3"/>
  <c r="V1267" i="3"/>
  <c r="W1267" i="3"/>
  <c r="X1267" i="3"/>
  <c r="Y1267" i="3"/>
  <c r="Z1267" i="3"/>
  <c r="AA1267" i="3"/>
  <c r="S1268" i="3"/>
  <c r="T1268" i="3"/>
  <c r="U1268" i="3"/>
  <c r="V1268" i="3"/>
  <c r="W1268" i="3"/>
  <c r="X1268" i="3"/>
  <c r="Y1268" i="3"/>
  <c r="Z1268" i="3"/>
  <c r="AA1268" i="3"/>
  <c r="S1269" i="3"/>
  <c r="T1269" i="3"/>
  <c r="U1269" i="3"/>
  <c r="V1269" i="3"/>
  <c r="W1269" i="3"/>
  <c r="X1269" i="3"/>
  <c r="Y1269" i="3"/>
  <c r="Z1269" i="3"/>
  <c r="AA1269" i="3"/>
  <c r="S1270" i="3"/>
  <c r="T1270" i="3"/>
  <c r="U1270" i="3"/>
  <c r="V1270" i="3"/>
  <c r="W1270" i="3"/>
  <c r="X1270" i="3"/>
  <c r="Y1270" i="3"/>
  <c r="Z1270" i="3"/>
  <c r="AA1270" i="3"/>
  <c r="S1271" i="3"/>
  <c r="T1271" i="3"/>
  <c r="U1271" i="3"/>
  <c r="V1271" i="3"/>
  <c r="W1271" i="3"/>
  <c r="X1271" i="3"/>
  <c r="Y1271" i="3"/>
  <c r="Z1271" i="3"/>
  <c r="AA1271" i="3"/>
  <c r="S1272" i="3"/>
  <c r="T1272" i="3"/>
  <c r="U1272" i="3"/>
  <c r="V1272" i="3"/>
  <c r="W1272" i="3"/>
  <c r="X1272" i="3"/>
  <c r="Y1272" i="3"/>
  <c r="Z1272" i="3"/>
  <c r="AA1272" i="3"/>
  <c r="S1273" i="3"/>
  <c r="T1273" i="3"/>
  <c r="U1273" i="3"/>
  <c r="V1273" i="3"/>
  <c r="W1273" i="3"/>
  <c r="X1273" i="3"/>
  <c r="Y1273" i="3"/>
  <c r="Z1273" i="3"/>
  <c r="AA1273" i="3"/>
  <c r="S1274" i="3"/>
  <c r="T1274" i="3"/>
  <c r="U1274" i="3"/>
  <c r="V1274" i="3"/>
  <c r="W1274" i="3"/>
  <c r="X1274" i="3"/>
  <c r="Y1274" i="3"/>
  <c r="Z1274" i="3"/>
  <c r="AA1274" i="3"/>
  <c r="S1275" i="3"/>
  <c r="T1275" i="3"/>
  <c r="U1275" i="3"/>
  <c r="V1275" i="3"/>
  <c r="W1275" i="3"/>
  <c r="X1275" i="3"/>
  <c r="Y1275" i="3"/>
  <c r="Z1275" i="3"/>
  <c r="AA1275" i="3"/>
  <c r="S1276" i="3"/>
  <c r="T1276" i="3"/>
  <c r="U1276" i="3"/>
  <c r="V1276" i="3"/>
  <c r="W1276" i="3"/>
  <c r="X1276" i="3"/>
  <c r="Y1276" i="3"/>
  <c r="Z1276" i="3"/>
  <c r="AA1276" i="3"/>
  <c r="S1277" i="3"/>
  <c r="T1277" i="3"/>
  <c r="U1277" i="3"/>
  <c r="V1277" i="3"/>
  <c r="W1277" i="3"/>
  <c r="X1277" i="3"/>
  <c r="Y1277" i="3"/>
  <c r="Z1277" i="3"/>
  <c r="AA1277" i="3"/>
  <c r="S1278" i="3"/>
  <c r="T1278" i="3"/>
  <c r="U1278" i="3"/>
  <c r="V1278" i="3"/>
  <c r="W1278" i="3"/>
  <c r="X1278" i="3"/>
  <c r="Y1278" i="3"/>
  <c r="Z1278" i="3"/>
  <c r="AA1278" i="3"/>
  <c r="S1279" i="3"/>
  <c r="T1279" i="3"/>
  <c r="U1279" i="3"/>
  <c r="V1279" i="3"/>
  <c r="W1279" i="3"/>
  <c r="X1279" i="3"/>
  <c r="Y1279" i="3"/>
  <c r="Z1279" i="3"/>
  <c r="AA1279" i="3"/>
  <c r="S1280" i="3"/>
  <c r="T1280" i="3"/>
  <c r="U1280" i="3"/>
  <c r="V1280" i="3"/>
  <c r="W1280" i="3"/>
  <c r="X1280" i="3"/>
  <c r="Y1280" i="3"/>
  <c r="Z1280" i="3"/>
  <c r="AA1280" i="3"/>
  <c r="S1281" i="3"/>
  <c r="T1281" i="3"/>
  <c r="U1281" i="3"/>
  <c r="V1281" i="3"/>
  <c r="W1281" i="3"/>
  <c r="X1281" i="3"/>
  <c r="Y1281" i="3"/>
  <c r="Z1281" i="3"/>
  <c r="AA1281" i="3"/>
  <c r="S1282" i="3"/>
  <c r="T1282" i="3"/>
  <c r="U1282" i="3"/>
  <c r="V1282" i="3"/>
  <c r="W1282" i="3"/>
  <c r="X1282" i="3"/>
  <c r="Y1282" i="3"/>
  <c r="Z1282" i="3"/>
  <c r="AA1282" i="3"/>
  <c r="S1283" i="3"/>
  <c r="T1283" i="3"/>
  <c r="U1283" i="3"/>
  <c r="V1283" i="3"/>
  <c r="W1283" i="3"/>
  <c r="X1283" i="3"/>
  <c r="Y1283" i="3"/>
  <c r="Z1283" i="3"/>
  <c r="AA1283" i="3"/>
  <c r="S1284" i="3"/>
  <c r="T1284" i="3"/>
  <c r="U1284" i="3"/>
  <c r="V1284" i="3"/>
  <c r="W1284" i="3"/>
  <c r="X1284" i="3"/>
  <c r="Y1284" i="3"/>
  <c r="Z1284" i="3"/>
  <c r="AA1284" i="3"/>
  <c r="S1285" i="3"/>
  <c r="T1285" i="3"/>
  <c r="U1285" i="3"/>
  <c r="V1285" i="3"/>
  <c r="W1285" i="3"/>
  <c r="X1285" i="3"/>
  <c r="Y1285" i="3"/>
  <c r="Z1285" i="3"/>
  <c r="AA1285" i="3"/>
  <c r="S1286" i="3"/>
  <c r="T1286" i="3"/>
  <c r="U1286" i="3"/>
  <c r="V1286" i="3"/>
  <c r="W1286" i="3"/>
  <c r="X1286" i="3"/>
  <c r="Y1286" i="3"/>
  <c r="Z1286" i="3"/>
  <c r="AA1286" i="3"/>
  <c r="S1287" i="3"/>
  <c r="T1287" i="3"/>
  <c r="U1287" i="3"/>
  <c r="V1287" i="3"/>
  <c r="W1287" i="3"/>
  <c r="X1287" i="3"/>
  <c r="Y1287" i="3"/>
  <c r="Z1287" i="3"/>
  <c r="AA1287" i="3"/>
  <c r="S1288" i="3"/>
  <c r="T1288" i="3"/>
  <c r="U1288" i="3"/>
  <c r="V1288" i="3"/>
  <c r="W1288" i="3"/>
  <c r="X1288" i="3"/>
  <c r="Y1288" i="3"/>
  <c r="Z1288" i="3"/>
  <c r="AA1288" i="3"/>
  <c r="S1289" i="3"/>
  <c r="T1289" i="3"/>
  <c r="U1289" i="3"/>
  <c r="V1289" i="3"/>
  <c r="W1289" i="3"/>
  <c r="X1289" i="3"/>
  <c r="Y1289" i="3"/>
  <c r="Z1289" i="3"/>
  <c r="AA1289" i="3"/>
  <c r="S1290" i="3"/>
  <c r="T1290" i="3"/>
  <c r="U1290" i="3"/>
  <c r="V1290" i="3"/>
  <c r="W1290" i="3"/>
  <c r="X1290" i="3"/>
  <c r="Y1290" i="3"/>
  <c r="Z1290" i="3"/>
  <c r="AA1290" i="3"/>
  <c r="S1291" i="3"/>
  <c r="T1291" i="3"/>
  <c r="U1291" i="3"/>
  <c r="V1291" i="3"/>
  <c r="W1291" i="3"/>
  <c r="X1291" i="3"/>
  <c r="Y1291" i="3"/>
  <c r="Z1291" i="3"/>
  <c r="AA1291" i="3"/>
  <c r="S1292" i="3"/>
  <c r="T1292" i="3"/>
  <c r="U1292" i="3"/>
  <c r="V1292" i="3"/>
  <c r="W1292" i="3"/>
  <c r="X1292" i="3"/>
  <c r="Y1292" i="3"/>
  <c r="Z1292" i="3"/>
  <c r="AA1292" i="3"/>
  <c r="S1293" i="3"/>
  <c r="T1293" i="3"/>
  <c r="U1293" i="3"/>
  <c r="V1293" i="3"/>
  <c r="W1293" i="3"/>
  <c r="X1293" i="3"/>
  <c r="Y1293" i="3"/>
  <c r="Z1293" i="3"/>
  <c r="AA1293" i="3"/>
  <c r="S1294" i="3"/>
  <c r="T1294" i="3"/>
  <c r="U1294" i="3"/>
  <c r="V1294" i="3"/>
  <c r="W1294" i="3"/>
  <c r="X1294" i="3"/>
  <c r="Y1294" i="3"/>
  <c r="Z1294" i="3"/>
  <c r="AA1294" i="3"/>
  <c r="S1295" i="3"/>
  <c r="T1295" i="3"/>
  <c r="U1295" i="3"/>
  <c r="V1295" i="3"/>
  <c r="W1295" i="3"/>
  <c r="X1295" i="3"/>
  <c r="Y1295" i="3"/>
  <c r="Z1295" i="3"/>
  <c r="AA1295" i="3"/>
  <c r="S1296" i="3"/>
  <c r="T1296" i="3"/>
  <c r="U1296" i="3"/>
  <c r="V1296" i="3"/>
  <c r="W1296" i="3"/>
  <c r="X1296" i="3"/>
  <c r="Y1296" i="3"/>
  <c r="Z1296" i="3"/>
  <c r="AA1296" i="3"/>
  <c r="S1297" i="3"/>
  <c r="T1297" i="3"/>
  <c r="U1297" i="3"/>
  <c r="V1297" i="3"/>
  <c r="W1297" i="3"/>
  <c r="X1297" i="3"/>
  <c r="Y1297" i="3"/>
  <c r="Z1297" i="3"/>
  <c r="AA1297" i="3"/>
  <c r="S1298" i="3"/>
  <c r="T1298" i="3"/>
  <c r="U1298" i="3"/>
  <c r="V1298" i="3"/>
  <c r="W1298" i="3"/>
  <c r="X1298" i="3"/>
  <c r="Y1298" i="3"/>
  <c r="Z1298" i="3"/>
  <c r="AA1298" i="3"/>
  <c r="S1299" i="3"/>
  <c r="T1299" i="3"/>
  <c r="U1299" i="3"/>
  <c r="V1299" i="3"/>
  <c r="W1299" i="3"/>
  <c r="X1299" i="3"/>
  <c r="Y1299" i="3"/>
  <c r="Z1299" i="3"/>
  <c r="AA1299" i="3"/>
  <c r="S1300" i="3"/>
  <c r="T1300" i="3"/>
  <c r="U1300" i="3"/>
  <c r="V1300" i="3"/>
  <c r="W1300" i="3"/>
  <c r="X1300" i="3"/>
  <c r="Y1300" i="3"/>
  <c r="Z1300" i="3"/>
  <c r="AA1300" i="3"/>
  <c r="S1301" i="3"/>
  <c r="T1301" i="3"/>
  <c r="U1301" i="3"/>
  <c r="V1301" i="3"/>
  <c r="W1301" i="3"/>
  <c r="X1301" i="3"/>
  <c r="Y1301" i="3"/>
  <c r="Z1301" i="3"/>
  <c r="AA1301" i="3"/>
  <c r="S1302" i="3"/>
  <c r="T1302" i="3"/>
  <c r="U1302" i="3"/>
  <c r="V1302" i="3"/>
  <c r="W1302" i="3"/>
  <c r="X1302" i="3"/>
  <c r="Y1302" i="3"/>
  <c r="Z1302" i="3"/>
  <c r="AA1302" i="3"/>
  <c r="S1303" i="3"/>
  <c r="T1303" i="3"/>
  <c r="U1303" i="3"/>
  <c r="V1303" i="3"/>
  <c r="W1303" i="3"/>
  <c r="X1303" i="3"/>
  <c r="Y1303" i="3"/>
  <c r="Z1303" i="3"/>
  <c r="AA1303" i="3"/>
  <c r="S1304" i="3"/>
  <c r="T1304" i="3"/>
  <c r="U1304" i="3"/>
  <c r="V1304" i="3"/>
  <c r="W1304" i="3"/>
  <c r="X1304" i="3"/>
  <c r="Y1304" i="3"/>
  <c r="Z1304" i="3"/>
  <c r="AA1304" i="3"/>
  <c r="S1305" i="3"/>
  <c r="T1305" i="3"/>
  <c r="U1305" i="3"/>
  <c r="V1305" i="3"/>
  <c r="W1305" i="3"/>
  <c r="X1305" i="3"/>
  <c r="Y1305" i="3"/>
  <c r="Z1305" i="3"/>
  <c r="AA1305" i="3"/>
  <c r="S1306" i="3"/>
  <c r="T1306" i="3"/>
  <c r="U1306" i="3"/>
  <c r="V1306" i="3"/>
  <c r="W1306" i="3"/>
  <c r="X1306" i="3"/>
  <c r="Y1306" i="3"/>
  <c r="Z1306" i="3"/>
  <c r="AA1306" i="3"/>
  <c r="S1307" i="3"/>
  <c r="T1307" i="3"/>
  <c r="U1307" i="3"/>
  <c r="V1307" i="3"/>
  <c r="W1307" i="3"/>
  <c r="X1307" i="3"/>
  <c r="Y1307" i="3"/>
  <c r="Z1307" i="3"/>
  <c r="AA1307" i="3"/>
  <c r="S1308" i="3"/>
  <c r="T1308" i="3"/>
  <c r="U1308" i="3"/>
  <c r="V1308" i="3"/>
  <c r="W1308" i="3"/>
  <c r="X1308" i="3"/>
  <c r="Y1308" i="3"/>
  <c r="Z1308" i="3"/>
  <c r="AA1308" i="3"/>
  <c r="S1309" i="3"/>
  <c r="T1309" i="3"/>
  <c r="U1309" i="3"/>
  <c r="V1309" i="3"/>
  <c r="W1309" i="3"/>
  <c r="X1309" i="3"/>
  <c r="Y1309" i="3"/>
  <c r="Z1309" i="3"/>
  <c r="AA1309" i="3"/>
  <c r="S1310" i="3"/>
  <c r="T1310" i="3"/>
  <c r="U1310" i="3"/>
  <c r="V1310" i="3"/>
  <c r="W1310" i="3"/>
  <c r="X1310" i="3"/>
  <c r="Y1310" i="3"/>
  <c r="Z1310" i="3"/>
  <c r="AA1310" i="3"/>
  <c r="S1311" i="3"/>
  <c r="T1311" i="3"/>
  <c r="U1311" i="3"/>
  <c r="V1311" i="3"/>
  <c r="W1311" i="3"/>
  <c r="X1311" i="3"/>
  <c r="Y1311" i="3"/>
  <c r="Z1311" i="3"/>
  <c r="AA1311" i="3"/>
  <c r="S1312" i="3"/>
  <c r="T1312" i="3"/>
  <c r="U1312" i="3"/>
  <c r="V1312" i="3"/>
  <c r="W1312" i="3"/>
  <c r="X1312" i="3"/>
  <c r="Y1312" i="3"/>
  <c r="Z1312" i="3"/>
  <c r="AA1312" i="3"/>
  <c r="S1313" i="3"/>
  <c r="T1313" i="3"/>
  <c r="U1313" i="3"/>
  <c r="V1313" i="3"/>
  <c r="W1313" i="3"/>
  <c r="X1313" i="3"/>
  <c r="Y1313" i="3"/>
  <c r="Z1313" i="3"/>
  <c r="AA1313" i="3"/>
  <c r="S1314" i="3"/>
  <c r="T1314" i="3"/>
  <c r="U1314" i="3"/>
  <c r="V1314" i="3"/>
  <c r="W1314" i="3"/>
  <c r="X1314" i="3"/>
  <c r="Y1314" i="3"/>
  <c r="Z1314" i="3"/>
  <c r="AA1314" i="3"/>
  <c r="S1315" i="3"/>
  <c r="T1315" i="3"/>
  <c r="U1315" i="3"/>
  <c r="V1315" i="3"/>
  <c r="W1315" i="3"/>
  <c r="X1315" i="3"/>
  <c r="Y1315" i="3"/>
  <c r="Z1315" i="3"/>
  <c r="AA1315" i="3"/>
  <c r="S1316" i="3"/>
  <c r="T1316" i="3"/>
  <c r="U1316" i="3"/>
  <c r="V1316" i="3"/>
  <c r="W1316" i="3"/>
  <c r="X1316" i="3"/>
  <c r="Y1316" i="3"/>
  <c r="Z1316" i="3"/>
  <c r="AA1316" i="3"/>
  <c r="S1317" i="3"/>
  <c r="T1317" i="3"/>
  <c r="U1317" i="3"/>
  <c r="V1317" i="3"/>
  <c r="W1317" i="3"/>
  <c r="X1317" i="3"/>
  <c r="Y1317" i="3"/>
  <c r="Z1317" i="3"/>
  <c r="AA1317" i="3"/>
  <c r="S1318" i="3"/>
  <c r="T1318" i="3"/>
  <c r="U1318" i="3"/>
  <c r="V1318" i="3"/>
  <c r="W1318" i="3"/>
  <c r="X1318" i="3"/>
  <c r="Y1318" i="3"/>
  <c r="Z1318" i="3"/>
  <c r="AA1318" i="3"/>
  <c r="S1319" i="3"/>
  <c r="T1319" i="3"/>
  <c r="U1319" i="3"/>
  <c r="V1319" i="3"/>
  <c r="W1319" i="3"/>
  <c r="X1319" i="3"/>
  <c r="Y1319" i="3"/>
  <c r="Z1319" i="3"/>
  <c r="AA1319" i="3"/>
  <c r="S1320" i="3"/>
  <c r="T1320" i="3"/>
  <c r="U1320" i="3"/>
  <c r="V1320" i="3"/>
  <c r="W1320" i="3"/>
  <c r="X1320" i="3"/>
  <c r="Y1320" i="3"/>
  <c r="Z1320" i="3"/>
  <c r="AA1320" i="3"/>
  <c r="S1321" i="3"/>
  <c r="T1321" i="3"/>
  <c r="U1321" i="3"/>
  <c r="V1321" i="3"/>
  <c r="W1321" i="3"/>
  <c r="X1321" i="3"/>
  <c r="Y1321" i="3"/>
  <c r="Z1321" i="3"/>
  <c r="AA1321" i="3"/>
  <c r="S1322" i="3"/>
  <c r="T1322" i="3"/>
  <c r="U1322" i="3"/>
  <c r="V1322" i="3"/>
  <c r="W1322" i="3"/>
  <c r="X1322" i="3"/>
  <c r="Y1322" i="3"/>
  <c r="Z1322" i="3"/>
  <c r="AA1322" i="3"/>
  <c r="S1323" i="3"/>
  <c r="T1323" i="3"/>
  <c r="U1323" i="3"/>
  <c r="V1323" i="3"/>
  <c r="W1323" i="3"/>
  <c r="X1323" i="3"/>
  <c r="Y1323" i="3"/>
  <c r="Z1323" i="3"/>
  <c r="AA1323" i="3"/>
  <c r="S1324" i="3"/>
  <c r="T1324" i="3"/>
  <c r="U1324" i="3"/>
  <c r="V1324" i="3"/>
  <c r="W1324" i="3"/>
  <c r="X1324" i="3"/>
  <c r="Y1324" i="3"/>
  <c r="Z1324" i="3"/>
  <c r="AA1324" i="3"/>
  <c r="S1325" i="3"/>
  <c r="T1325" i="3"/>
  <c r="U1325" i="3"/>
  <c r="V1325" i="3"/>
  <c r="W1325" i="3"/>
  <c r="X1325" i="3"/>
  <c r="Y1325" i="3"/>
  <c r="Z1325" i="3"/>
  <c r="AA1325" i="3"/>
  <c r="S1326" i="3"/>
  <c r="T1326" i="3"/>
  <c r="U1326" i="3"/>
  <c r="V1326" i="3"/>
  <c r="W1326" i="3"/>
  <c r="X1326" i="3"/>
  <c r="Y1326" i="3"/>
  <c r="Z1326" i="3"/>
  <c r="AA1326" i="3"/>
  <c r="S1327" i="3"/>
  <c r="T1327" i="3"/>
  <c r="U1327" i="3"/>
  <c r="V1327" i="3"/>
  <c r="W1327" i="3"/>
  <c r="X1327" i="3"/>
  <c r="Y1327" i="3"/>
  <c r="Z1327" i="3"/>
  <c r="AA1327" i="3"/>
  <c r="S1328" i="3"/>
  <c r="T1328" i="3"/>
  <c r="U1328" i="3"/>
  <c r="V1328" i="3"/>
  <c r="W1328" i="3"/>
  <c r="X1328" i="3"/>
  <c r="Y1328" i="3"/>
  <c r="Z1328" i="3"/>
  <c r="AA1328" i="3"/>
  <c r="S1329" i="3"/>
  <c r="T1329" i="3"/>
  <c r="U1329" i="3"/>
  <c r="V1329" i="3"/>
  <c r="W1329" i="3"/>
  <c r="X1329" i="3"/>
  <c r="Y1329" i="3"/>
  <c r="Z1329" i="3"/>
  <c r="AA1329" i="3"/>
  <c r="S1330" i="3"/>
  <c r="T1330" i="3"/>
  <c r="U1330" i="3"/>
  <c r="V1330" i="3"/>
  <c r="W1330" i="3"/>
  <c r="X1330" i="3"/>
  <c r="Y1330" i="3"/>
  <c r="Z1330" i="3"/>
  <c r="AA1330" i="3"/>
  <c r="S1331" i="3"/>
  <c r="T1331" i="3"/>
  <c r="U1331" i="3"/>
  <c r="V1331" i="3"/>
  <c r="W1331" i="3"/>
  <c r="X1331" i="3"/>
  <c r="Y1331" i="3"/>
  <c r="Z1331" i="3"/>
  <c r="AA1331" i="3"/>
  <c r="S1332" i="3"/>
  <c r="T1332" i="3"/>
  <c r="U1332" i="3"/>
  <c r="V1332" i="3"/>
  <c r="W1332" i="3"/>
  <c r="X1332" i="3"/>
  <c r="Y1332" i="3"/>
  <c r="Z1332" i="3"/>
  <c r="AA1332" i="3"/>
  <c r="S1333" i="3"/>
  <c r="T1333" i="3"/>
  <c r="U1333" i="3"/>
  <c r="V1333" i="3"/>
  <c r="W1333" i="3"/>
  <c r="X1333" i="3"/>
  <c r="Y1333" i="3"/>
  <c r="Z1333" i="3"/>
  <c r="AA1333" i="3"/>
  <c r="S1334" i="3"/>
  <c r="T1334" i="3"/>
  <c r="U1334" i="3"/>
  <c r="V1334" i="3"/>
  <c r="W1334" i="3"/>
  <c r="X1334" i="3"/>
  <c r="Y1334" i="3"/>
  <c r="Z1334" i="3"/>
  <c r="AA1334" i="3"/>
  <c r="S1335" i="3"/>
  <c r="T1335" i="3"/>
  <c r="U1335" i="3"/>
  <c r="V1335" i="3"/>
  <c r="W1335" i="3"/>
  <c r="X1335" i="3"/>
  <c r="Y1335" i="3"/>
  <c r="Z1335" i="3"/>
  <c r="AA1335" i="3"/>
  <c r="S1336" i="3"/>
  <c r="T1336" i="3"/>
  <c r="U1336" i="3"/>
  <c r="V1336" i="3"/>
  <c r="W1336" i="3"/>
  <c r="X1336" i="3"/>
  <c r="Y1336" i="3"/>
  <c r="Z1336" i="3"/>
  <c r="AA1336" i="3"/>
  <c r="S1337" i="3"/>
  <c r="T1337" i="3"/>
  <c r="U1337" i="3"/>
  <c r="V1337" i="3"/>
  <c r="W1337" i="3"/>
  <c r="X1337" i="3"/>
  <c r="Y1337" i="3"/>
  <c r="Z1337" i="3"/>
  <c r="AA1337" i="3"/>
  <c r="S1338" i="3"/>
  <c r="T1338" i="3"/>
  <c r="U1338" i="3"/>
  <c r="V1338" i="3"/>
  <c r="W1338" i="3"/>
  <c r="X1338" i="3"/>
  <c r="Y1338" i="3"/>
  <c r="Z1338" i="3"/>
  <c r="AA1338" i="3"/>
  <c r="S1339" i="3"/>
  <c r="T1339" i="3"/>
  <c r="U1339" i="3"/>
  <c r="V1339" i="3"/>
  <c r="W1339" i="3"/>
  <c r="X1339" i="3"/>
  <c r="Y1339" i="3"/>
  <c r="Z1339" i="3"/>
  <c r="AA1339" i="3"/>
  <c r="S1340" i="3"/>
  <c r="T1340" i="3"/>
  <c r="U1340" i="3"/>
  <c r="V1340" i="3"/>
  <c r="W1340" i="3"/>
  <c r="X1340" i="3"/>
  <c r="Y1340" i="3"/>
  <c r="Z1340" i="3"/>
  <c r="AA1340" i="3"/>
  <c r="S1341" i="3"/>
  <c r="T1341" i="3"/>
  <c r="U1341" i="3"/>
  <c r="V1341" i="3"/>
  <c r="W1341" i="3"/>
  <c r="X1341" i="3"/>
  <c r="Y1341" i="3"/>
  <c r="Z1341" i="3"/>
  <c r="AA1341" i="3"/>
  <c r="S1342" i="3"/>
  <c r="T1342" i="3"/>
  <c r="U1342" i="3"/>
  <c r="V1342" i="3"/>
  <c r="W1342" i="3"/>
  <c r="X1342" i="3"/>
  <c r="Y1342" i="3"/>
  <c r="Z1342" i="3"/>
  <c r="AA1342" i="3"/>
  <c r="S1343" i="3"/>
  <c r="T1343" i="3"/>
  <c r="U1343" i="3"/>
  <c r="V1343" i="3"/>
  <c r="W1343" i="3"/>
  <c r="X1343" i="3"/>
  <c r="Y1343" i="3"/>
  <c r="Z1343" i="3"/>
  <c r="AA1343" i="3"/>
  <c r="S1344" i="3"/>
  <c r="T1344" i="3"/>
  <c r="U1344" i="3"/>
  <c r="V1344" i="3"/>
  <c r="W1344" i="3"/>
  <c r="X1344" i="3"/>
  <c r="Y1344" i="3"/>
  <c r="Z1344" i="3"/>
  <c r="AA1344" i="3"/>
  <c r="S1345" i="3"/>
  <c r="T1345" i="3"/>
  <c r="U1345" i="3"/>
  <c r="V1345" i="3"/>
  <c r="W1345" i="3"/>
  <c r="X1345" i="3"/>
  <c r="Y1345" i="3"/>
  <c r="Z1345" i="3"/>
  <c r="AA1345" i="3"/>
  <c r="S1346" i="3"/>
  <c r="T1346" i="3"/>
  <c r="U1346" i="3"/>
  <c r="V1346" i="3"/>
  <c r="W1346" i="3"/>
  <c r="X1346" i="3"/>
  <c r="Y1346" i="3"/>
  <c r="Z1346" i="3"/>
  <c r="AA1346" i="3"/>
  <c r="S1347" i="3"/>
  <c r="T1347" i="3"/>
  <c r="U1347" i="3"/>
  <c r="V1347" i="3"/>
  <c r="W1347" i="3"/>
  <c r="X1347" i="3"/>
  <c r="Y1347" i="3"/>
  <c r="Z1347" i="3"/>
  <c r="AA1347" i="3"/>
  <c r="S1348" i="3"/>
  <c r="T1348" i="3"/>
  <c r="U1348" i="3"/>
  <c r="V1348" i="3"/>
  <c r="W1348" i="3"/>
  <c r="X1348" i="3"/>
  <c r="Y1348" i="3"/>
  <c r="Z1348" i="3"/>
  <c r="AA1348" i="3"/>
  <c r="S1349" i="3"/>
  <c r="T1349" i="3"/>
  <c r="U1349" i="3"/>
  <c r="V1349" i="3"/>
  <c r="W1349" i="3"/>
  <c r="X1349" i="3"/>
  <c r="Y1349" i="3"/>
  <c r="Z1349" i="3"/>
  <c r="AA1349" i="3"/>
  <c r="S1350" i="3"/>
  <c r="T1350" i="3"/>
  <c r="U1350" i="3"/>
  <c r="V1350" i="3"/>
  <c r="W1350" i="3"/>
  <c r="X1350" i="3"/>
  <c r="Y1350" i="3"/>
  <c r="Z1350" i="3"/>
  <c r="AA1350" i="3"/>
  <c r="S1351" i="3"/>
  <c r="T1351" i="3"/>
  <c r="U1351" i="3"/>
  <c r="V1351" i="3"/>
  <c r="W1351" i="3"/>
  <c r="X1351" i="3"/>
  <c r="Y1351" i="3"/>
  <c r="Z1351" i="3"/>
  <c r="AA1351" i="3"/>
  <c r="S1352" i="3"/>
  <c r="T1352" i="3"/>
  <c r="U1352" i="3"/>
  <c r="V1352" i="3"/>
  <c r="W1352" i="3"/>
  <c r="X1352" i="3"/>
  <c r="Y1352" i="3"/>
  <c r="Z1352" i="3"/>
  <c r="AA1352" i="3"/>
  <c r="S1353" i="3"/>
  <c r="T1353" i="3"/>
  <c r="U1353" i="3"/>
  <c r="V1353" i="3"/>
  <c r="W1353" i="3"/>
  <c r="X1353" i="3"/>
  <c r="Y1353" i="3"/>
  <c r="Z1353" i="3"/>
  <c r="AA1353" i="3"/>
  <c r="S1354" i="3"/>
  <c r="T1354" i="3"/>
  <c r="U1354" i="3"/>
  <c r="V1354" i="3"/>
  <c r="W1354" i="3"/>
  <c r="X1354" i="3"/>
  <c r="Y1354" i="3"/>
  <c r="Z1354" i="3"/>
  <c r="AA1354" i="3"/>
  <c r="S1355" i="3"/>
  <c r="T1355" i="3"/>
  <c r="U1355" i="3"/>
  <c r="V1355" i="3"/>
  <c r="W1355" i="3"/>
  <c r="X1355" i="3"/>
  <c r="Y1355" i="3"/>
  <c r="Z1355" i="3"/>
  <c r="AA1355" i="3"/>
  <c r="S1356" i="3"/>
  <c r="T1356" i="3"/>
  <c r="U1356" i="3"/>
  <c r="V1356" i="3"/>
  <c r="W1356" i="3"/>
  <c r="X1356" i="3"/>
  <c r="Y1356" i="3"/>
  <c r="Z1356" i="3"/>
  <c r="AA1356" i="3"/>
  <c r="S1357" i="3"/>
  <c r="T1357" i="3"/>
  <c r="U1357" i="3"/>
  <c r="V1357" i="3"/>
  <c r="W1357" i="3"/>
  <c r="X1357" i="3"/>
  <c r="Y1357" i="3"/>
  <c r="Z1357" i="3"/>
  <c r="AA1357" i="3"/>
  <c r="S1358" i="3"/>
  <c r="T1358" i="3"/>
  <c r="U1358" i="3"/>
  <c r="V1358" i="3"/>
  <c r="W1358" i="3"/>
  <c r="X1358" i="3"/>
  <c r="Y1358" i="3"/>
  <c r="Z1358" i="3"/>
  <c r="AA1358" i="3"/>
  <c r="S1359" i="3"/>
  <c r="T1359" i="3"/>
  <c r="U1359" i="3"/>
  <c r="V1359" i="3"/>
  <c r="W1359" i="3"/>
  <c r="X1359" i="3"/>
  <c r="Y1359" i="3"/>
  <c r="Z1359" i="3"/>
  <c r="AA1359" i="3"/>
  <c r="S1360" i="3"/>
  <c r="T1360" i="3"/>
  <c r="U1360" i="3"/>
  <c r="V1360" i="3"/>
  <c r="W1360" i="3"/>
  <c r="X1360" i="3"/>
  <c r="Y1360" i="3"/>
  <c r="Z1360" i="3"/>
  <c r="AA1360" i="3"/>
  <c r="S1361" i="3"/>
  <c r="T1361" i="3"/>
  <c r="U1361" i="3"/>
  <c r="V1361" i="3"/>
  <c r="W1361" i="3"/>
  <c r="X1361" i="3"/>
  <c r="Y1361" i="3"/>
  <c r="Z1361" i="3"/>
  <c r="AA1361" i="3"/>
  <c r="S1362" i="3"/>
  <c r="T1362" i="3"/>
  <c r="U1362" i="3"/>
  <c r="V1362" i="3"/>
  <c r="W1362" i="3"/>
  <c r="X1362" i="3"/>
  <c r="Y1362" i="3"/>
  <c r="Z1362" i="3"/>
  <c r="AA1362" i="3"/>
  <c r="S1363" i="3"/>
  <c r="T1363" i="3"/>
  <c r="U1363" i="3"/>
  <c r="V1363" i="3"/>
  <c r="W1363" i="3"/>
  <c r="X1363" i="3"/>
  <c r="Y1363" i="3"/>
  <c r="Z1363" i="3"/>
  <c r="AA1363" i="3"/>
  <c r="S1364" i="3"/>
  <c r="T1364" i="3"/>
  <c r="U1364" i="3"/>
  <c r="V1364" i="3"/>
  <c r="W1364" i="3"/>
  <c r="X1364" i="3"/>
  <c r="Y1364" i="3"/>
  <c r="Z1364" i="3"/>
  <c r="AA1364" i="3"/>
  <c r="S1365" i="3"/>
  <c r="T1365" i="3"/>
  <c r="U1365" i="3"/>
  <c r="V1365" i="3"/>
  <c r="W1365" i="3"/>
  <c r="X1365" i="3"/>
  <c r="Y1365" i="3"/>
  <c r="Z1365" i="3"/>
  <c r="AA1365" i="3"/>
  <c r="S1366" i="3"/>
  <c r="T1366" i="3"/>
  <c r="U1366" i="3"/>
  <c r="V1366" i="3"/>
  <c r="W1366" i="3"/>
  <c r="X1366" i="3"/>
  <c r="Y1366" i="3"/>
  <c r="Z1366" i="3"/>
  <c r="AA1366" i="3"/>
  <c r="S1367" i="3"/>
  <c r="T1367" i="3"/>
  <c r="U1367" i="3"/>
  <c r="V1367" i="3"/>
  <c r="W1367" i="3"/>
  <c r="X1367" i="3"/>
  <c r="Y1367" i="3"/>
  <c r="Z1367" i="3"/>
  <c r="AA1367" i="3"/>
  <c r="S1368" i="3"/>
  <c r="T1368" i="3"/>
  <c r="U1368" i="3"/>
  <c r="V1368" i="3"/>
  <c r="W1368" i="3"/>
  <c r="X1368" i="3"/>
  <c r="Y1368" i="3"/>
  <c r="Z1368" i="3"/>
  <c r="AA1368" i="3"/>
  <c r="S1369" i="3"/>
  <c r="T1369" i="3"/>
  <c r="U1369" i="3"/>
  <c r="V1369" i="3"/>
  <c r="W1369" i="3"/>
  <c r="X1369" i="3"/>
  <c r="Y1369" i="3"/>
  <c r="Z1369" i="3"/>
  <c r="AA1369" i="3"/>
  <c r="S1370" i="3"/>
  <c r="T1370" i="3"/>
  <c r="U1370" i="3"/>
  <c r="V1370" i="3"/>
  <c r="W1370" i="3"/>
  <c r="X1370" i="3"/>
  <c r="Y1370" i="3"/>
  <c r="Z1370" i="3"/>
  <c r="AA1370" i="3"/>
  <c r="S1371" i="3"/>
  <c r="T1371" i="3"/>
  <c r="U1371" i="3"/>
  <c r="V1371" i="3"/>
  <c r="W1371" i="3"/>
  <c r="X1371" i="3"/>
  <c r="Y1371" i="3"/>
  <c r="Z1371" i="3"/>
  <c r="AA1371" i="3"/>
  <c r="S1372" i="3"/>
  <c r="T1372" i="3"/>
  <c r="U1372" i="3"/>
  <c r="V1372" i="3"/>
  <c r="W1372" i="3"/>
  <c r="X1372" i="3"/>
  <c r="Y1372" i="3"/>
  <c r="Z1372" i="3"/>
  <c r="AA1372" i="3"/>
  <c r="S1373" i="3"/>
  <c r="T1373" i="3"/>
  <c r="U1373" i="3"/>
  <c r="V1373" i="3"/>
  <c r="W1373" i="3"/>
  <c r="X1373" i="3"/>
  <c r="Y1373" i="3"/>
  <c r="Z1373" i="3"/>
  <c r="AA1373" i="3"/>
  <c r="S1374" i="3"/>
  <c r="T1374" i="3"/>
  <c r="U1374" i="3"/>
  <c r="V1374" i="3"/>
  <c r="W1374" i="3"/>
  <c r="X1374" i="3"/>
  <c r="Y1374" i="3"/>
  <c r="Z1374" i="3"/>
  <c r="AA1374" i="3"/>
  <c r="S1375" i="3"/>
  <c r="T1375" i="3"/>
  <c r="U1375" i="3"/>
  <c r="V1375" i="3"/>
  <c r="W1375" i="3"/>
  <c r="X1375" i="3"/>
  <c r="Y1375" i="3"/>
  <c r="Z1375" i="3"/>
  <c r="AA1375" i="3"/>
  <c r="S1376" i="3"/>
  <c r="T1376" i="3"/>
  <c r="U1376" i="3"/>
  <c r="V1376" i="3"/>
  <c r="W1376" i="3"/>
  <c r="X1376" i="3"/>
  <c r="Y1376" i="3"/>
  <c r="Z1376" i="3"/>
  <c r="AA1376" i="3"/>
  <c r="S1377" i="3"/>
  <c r="T1377" i="3"/>
  <c r="U1377" i="3"/>
  <c r="V1377" i="3"/>
  <c r="W1377" i="3"/>
  <c r="X1377" i="3"/>
  <c r="Y1377" i="3"/>
  <c r="Z1377" i="3"/>
  <c r="AA1377" i="3"/>
  <c r="S1378" i="3"/>
  <c r="T1378" i="3"/>
  <c r="U1378" i="3"/>
  <c r="V1378" i="3"/>
  <c r="W1378" i="3"/>
  <c r="X1378" i="3"/>
  <c r="Y1378" i="3"/>
  <c r="Z1378" i="3"/>
  <c r="AA1378" i="3"/>
  <c r="S1379" i="3"/>
  <c r="T1379" i="3"/>
  <c r="U1379" i="3"/>
  <c r="V1379" i="3"/>
  <c r="W1379" i="3"/>
  <c r="X1379" i="3"/>
  <c r="Y1379" i="3"/>
  <c r="Z1379" i="3"/>
  <c r="AA1379" i="3"/>
  <c r="S1380" i="3"/>
  <c r="T1380" i="3"/>
  <c r="U1380" i="3"/>
  <c r="V1380" i="3"/>
  <c r="W1380" i="3"/>
  <c r="X1380" i="3"/>
  <c r="Y1380" i="3"/>
  <c r="Z1380" i="3"/>
  <c r="AA1380" i="3"/>
  <c r="S1381" i="3"/>
  <c r="T1381" i="3"/>
  <c r="U1381" i="3"/>
  <c r="V1381" i="3"/>
  <c r="W1381" i="3"/>
  <c r="X1381" i="3"/>
  <c r="Y1381" i="3"/>
  <c r="Z1381" i="3"/>
  <c r="AA1381" i="3"/>
  <c r="S1382" i="3"/>
  <c r="T1382" i="3"/>
  <c r="U1382" i="3"/>
  <c r="V1382" i="3"/>
  <c r="W1382" i="3"/>
  <c r="X1382" i="3"/>
  <c r="Y1382" i="3"/>
  <c r="Z1382" i="3"/>
  <c r="AA1382" i="3"/>
  <c r="S1383" i="3"/>
  <c r="T1383" i="3"/>
  <c r="U1383" i="3"/>
  <c r="V1383" i="3"/>
  <c r="W1383" i="3"/>
  <c r="X1383" i="3"/>
  <c r="Y1383" i="3"/>
  <c r="Z1383" i="3"/>
  <c r="AA1383" i="3"/>
  <c r="S1384" i="3"/>
  <c r="T1384" i="3"/>
  <c r="U1384" i="3"/>
  <c r="V1384" i="3"/>
  <c r="W1384" i="3"/>
  <c r="X1384" i="3"/>
  <c r="Y1384" i="3"/>
  <c r="Z1384" i="3"/>
  <c r="AA1384" i="3"/>
  <c r="S1385" i="3"/>
  <c r="T1385" i="3"/>
  <c r="U1385" i="3"/>
  <c r="V1385" i="3"/>
  <c r="W1385" i="3"/>
  <c r="X1385" i="3"/>
  <c r="Y1385" i="3"/>
  <c r="Z1385" i="3"/>
  <c r="AA1385" i="3"/>
  <c r="S1386" i="3"/>
  <c r="T1386" i="3"/>
  <c r="U1386" i="3"/>
  <c r="V1386" i="3"/>
  <c r="W1386" i="3"/>
  <c r="X1386" i="3"/>
  <c r="Y1386" i="3"/>
  <c r="Z1386" i="3"/>
  <c r="AA1386" i="3"/>
  <c r="S1387" i="3"/>
  <c r="T1387" i="3"/>
  <c r="U1387" i="3"/>
  <c r="V1387" i="3"/>
  <c r="W1387" i="3"/>
  <c r="X1387" i="3"/>
  <c r="Y1387" i="3"/>
  <c r="Z1387" i="3"/>
  <c r="AA1387" i="3"/>
  <c r="S1388" i="3"/>
  <c r="T1388" i="3"/>
  <c r="U1388" i="3"/>
  <c r="V1388" i="3"/>
  <c r="W1388" i="3"/>
  <c r="X1388" i="3"/>
  <c r="Y1388" i="3"/>
  <c r="Z1388" i="3"/>
  <c r="AA1388" i="3"/>
  <c r="S1389" i="3"/>
  <c r="T1389" i="3"/>
  <c r="U1389" i="3"/>
  <c r="V1389" i="3"/>
  <c r="W1389" i="3"/>
  <c r="X1389" i="3"/>
  <c r="Y1389" i="3"/>
  <c r="Z1389" i="3"/>
  <c r="AA1389" i="3"/>
  <c r="S1390" i="3"/>
  <c r="T1390" i="3"/>
  <c r="U1390" i="3"/>
  <c r="V1390" i="3"/>
  <c r="W1390" i="3"/>
  <c r="X1390" i="3"/>
  <c r="Y1390" i="3"/>
  <c r="Z1390" i="3"/>
  <c r="AA1390" i="3"/>
  <c r="S1391" i="3"/>
  <c r="T1391" i="3"/>
  <c r="U1391" i="3"/>
  <c r="V1391" i="3"/>
  <c r="W1391" i="3"/>
  <c r="X1391" i="3"/>
  <c r="Y1391" i="3"/>
  <c r="Z1391" i="3"/>
  <c r="AA1391" i="3"/>
  <c r="S1392" i="3"/>
  <c r="T1392" i="3"/>
  <c r="U1392" i="3"/>
  <c r="V1392" i="3"/>
  <c r="W1392" i="3"/>
  <c r="X1392" i="3"/>
  <c r="Y1392" i="3"/>
  <c r="Z1392" i="3"/>
  <c r="AA1392" i="3"/>
  <c r="S1393" i="3"/>
  <c r="T1393" i="3"/>
  <c r="U1393" i="3"/>
  <c r="V1393" i="3"/>
  <c r="W1393" i="3"/>
  <c r="X1393" i="3"/>
  <c r="Y1393" i="3"/>
  <c r="Z1393" i="3"/>
  <c r="AA1393" i="3"/>
  <c r="S1394" i="3"/>
  <c r="T1394" i="3"/>
  <c r="U1394" i="3"/>
  <c r="V1394" i="3"/>
  <c r="W1394" i="3"/>
  <c r="X1394" i="3"/>
  <c r="Y1394" i="3"/>
  <c r="Z1394" i="3"/>
  <c r="AA1394" i="3"/>
  <c r="S1395" i="3"/>
  <c r="T1395" i="3"/>
  <c r="U1395" i="3"/>
  <c r="V1395" i="3"/>
  <c r="W1395" i="3"/>
  <c r="X1395" i="3"/>
  <c r="Y1395" i="3"/>
  <c r="Z1395" i="3"/>
  <c r="AA1395" i="3"/>
  <c r="S1396" i="3"/>
  <c r="T1396" i="3"/>
  <c r="U1396" i="3"/>
  <c r="V1396" i="3"/>
  <c r="W1396" i="3"/>
  <c r="X1396" i="3"/>
  <c r="Y1396" i="3"/>
  <c r="Z1396" i="3"/>
  <c r="AA1396" i="3"/>
  <c r="S1397" i="3"/>
  <c r="T1397" i="3"/>
  <c r="U1397" i="3"/>
  <c r="V1397" i="3"/>
  <c r="W1397" i="3"/>
  <c r="X1397" i="3"/>
  <c r="Y1397" i="3"/>
  <c r="Z1397" i="3"/>
  <c r="AA1397" i="3"/>
  <c r="S1398" i="3"/>
  <c r="T1398" i="3"/>
  <c r="U1398" i="3"/>
  <c r="V1398" i="3"/>
  <c r="W1398" i="3"/>
  <c r="X1398" i="3"/>
  <c r="Y1398" i="3"/>
  <c r="Z1398" i="3"/>
  <c r="AA1398" i="3"/>
  <c r="S1399" i="3"/>
  <c r="T1399" i="3"/>
  <c r="U1399" i="3"/>
  <c r="V1399" i="3"/>
  <c r="W1399" i="3"/>
  <c r="X1399" i="3"/>
  <c r="Y1399" i="3"/>
  <c r="Z1399" i="3"/>
  <c r="AA1399" i="3"/>
  <c r="S1400" i="3"/>
  <c r="T1400" i="3"/>
  <c r="U1400" i="3"/>
  <c r="V1400" i="3"/>
  <c r="W1400" i="3"/>
  <c r="X1400" i="3"/>
  <c r="Y1400" i="3"/>
  <c r="Z1400" i="3"/>
  <c r="AA1400" i="3"/>
  <c r="S1401" i="3"/>
  <c r="T1401" i="3"/>
  <c r="U1401" i="3"/>
  <c r="V1401" i="3"/>
  <c r="W1401" i="3"/>
  <c r="X1401" i="3"/>
  <c r="Y1401" i="3"/>
  <c r="Z1401" i="3"/>
  <c r="AA1401" i="3"/>
  <c r="S1402" i="3"/>
  <c r="T1402" i="3"/>
  <c r="U1402" i="3"/>
  <c r="V1402" i="3"/>
  <c r="W1402" i="3"/>
  <c r="X1402" i="3"/>
  <c r="Y1402" i="3"/>
  <c r="Z1402" i="3"/>
  <c r="AA1402" i="3"/>
  <c r="S1403" i="3"/>
  <c r="T1403" i="3"/>
  <c r="U1403" i="3"/>
  <c r="V1403" i="3"/>
  <c r="W1403" i="3"/>
  <c r="X1403" i="3"/>
  <c r="Y1403" i="3"/>
  <c r="Z1403" i="3"/>
  <c r="AA1403" i="3"/>
  <c r="S1404" i="3"/>
  <c r="T1404" i="3"/>
  <c r="U1404" i="3"/>
  <c r="V1404" i="3"/>
  <c r="W1404" i="3"/>
  <c r="X1404" i="3"/>
  <c r="Y1404" i="3"/>
  <c r="Z1404" i="3"/>
  <c r="AA1404" i="3"/>
  <c r="S1405" i="3"/>
  <c r="T1405" i="3"/>
  <c r="U1405" i="3"/>
  <c r="V1405" i="3"/>
  <c r="W1405" i="3"/>
  <c r="X1405" i="3"/>
  <c r="Y1405" i="3"/>
  <c r="Z1405" i="3"/>
  <c r="AA1405" i="3"/>
  <c r="S1406" i="3"/>
  <c r="T1406" i="3"/>
  <c r="U1406" i="3"/>
  <c r="V1406" i="3"/>
  <c r="W1406" i="3"/>
  <c r="X1406" i="3"/>
  <c r="Y1406" i="3"/>
  <c r="Z1406" i="3"/>
  <c r="AA1406" i="3"/>
  <c r="S1407" i="3"/>
  <c r="T1407" i="3"/>
  <c r="U1407" i="3"/>
  <c r="V1407" i="3"/>
  <c r="W1407" i="3"/>
  <c r="X1407" i="3"/>
  <c r="Y1407" i="3"/>
  <c r="Z1407" i="3"/>
  <c r="AA1407" i="3"/>
  <c r="S1408" i="3"/>
  <c r="T1408" i="3"/>
  <c r="U1408" i="3"/>
  <c r="V1408" i="3"/>
  <c r="W1408" i="3"/>
  <c r="X1408" i="3"/>
  <c r="Y1408" i="3"/>
  <c r="Z1408" i="3"/>
  <c r="AA1408" i="3"/>
  <c r="S1409" i="3"/>
  <c r="T1409" i="3"/>
  <c r="U1409" i="3"/>
  <c r="V1409" i="3"/>
  <c r="W1409" i="3"/>
  <c r="X1409" i="3"/>
  <c r="Y1409" i="3"/>
  <c r="Z1409" i="3"/>
  <c r="AA1409" i="3"/>
  <c r="S1410" i="3"/>
  <c r="T1410" i="3"/>
  <c r="U1410" i="3"/>
  <c r="V1410" i="3"/>
  <c r="W1410" i="3"/>
  <c r="X1410" i="3"/>
  <c r="Y1410" i="3"/>
  <c r="Z1410" i="3"/>
  <c r="AA1410" i="3"/>
  <c r="S1411" i="3"/>
  <c r="T1411" i="3"/>
  <c r="U1411" i="3"/>
  <c r="V1411" i="3"/>
  <c r="W1411" i="3"/>
  <c r="X1411" i="3"/>
  <c r="Y1411" i="3"/>
  <c r="Z1411" i="3"/>
  <c r="AA1411" i="3"/>
  <c r="S1412" i="3"/>
  <c r="T1412" i="3"/>
  <c r="U1412" i="3"/>
  <c r="V1412" i="3"/>
  <c r="W1412" i="3"/>
  <c r="X1412" i="3"/>
  <c r="Y1412" i="3"/>
  <c r="Z1412" i="3"/>
  <c r="AA1412" i="3"/>
  <c r="S1413" i="3"/>
  <c r="T1413" i="3"/>
  <c r="U1413" i="3"/>
  <c r="V1413" i="3"/>
  <c r="W1413" i="3"/>
  <c r="X1413" i="3"/>
  <c r="Y1413" i="3"/>
  <c r="Z1413" i="3"/>
  <c r="AA1413" i="3"/>
  <c r="S1414" i="3"/>
  <c r="T1414" i="3"/>
  <c r="U1414" i="3"/>
  <c r="V1414" i="3"/>
  <c r="W1414" i="3"/>
  <c r="X1414" i="3"/>
  <c r="Y1414" i="3"/>
  <c r="Z1414" i="3"/>
  <c r="AA1414" i="3"/>
  <c r="S1415" i="3"/>
  <c r="T1415" i="3"/>
  <c r="U1415" i="3"/>
  <c r="V1415" i="3"/>
  <c r="W1415" i="3"/>
  <c r="X1415" i="3"/>
  <c r="Y1415" i="3"/>
  <c r="Z1415" i="3"/>
  <c r="AA1415" i="3"/>
  <c r="S1416" i="3"/>
  <c r="T1416" i="3"/>
  <c r="U1416" i="3"/>
  <c r="V1416" i="3"/>
  <c r="W1416" i="3"/>
  <c r="X1416" i="3"/>
  <c r="Y1416" i="3"/>
  <c r="Z1416" i="3"/>
  <c r="AA1416" i="3"/>
  <c r="S1417" i="3"/>
  <c r="T1417" i="3"/>
  <c r="U1417" i="3"/>
  <c r="V1417" i="3"/>
  <c r="W1417" i="3"/>
  <c r="X1417" i="3"/>
  <c r="Y1417" i="3"/>
  <c r="Z1417" i="3"/>
  <c r="AA1417" i="3"/>
  <c r="S1418" i="3"/>
  <c r="T1418" i="3"/>
  <c r="U1418" i="3"/>
  <c r="V1418" i="3"/>
  <c r="W1418" i="3"/>
  <c r="X1418" i="3"/>
  <c r="Y1418" i="3"/>
  <c r="Z1418" i="3"/>
  <c r="AA1418" i="3"/>
  <c r="S1419" i="3"/>
  <c r="T1419" i="3"/>
  <c r="U1419" i="3"/>
  <c r="V1419" i="3"/>
  <c r="W1419" i="3"/>
  <c r="X1419" i="3"/>
  <c r="Y1419" i="3"/>
  <c r="Z1419" i="3"/>
  <c r="AA1419" i="3"/>
  <c r="S1420" i="3"/>
  <c r="T1420" i="3"/>
  <c r="U1420" i="3"/>
  <c r="V1420" i="3"/>
  <c r="W1420" i="3"/>
  <c r="X1420" i="3"/>
  <c r="Y1420" i="3"/>
  <c r="Z1420" i="3"/>
  <c r="AA1420" i="3"/>
  <c r="S1421" i="3"/>
  <c r="T1421" i="3"/>
  <c r="U1421" i="3"/>
  <c r="V1421" i="3"/>
  <c r="W1421" i="3"/>
  <c r="X1421" i="3"/>
  <c r="Y1421" i="3"/>
  <c r="Z1421" i="3"/>
  <c r="AA1421" i="3"/>
  <c r="S1422" i="3"/>
  <c r="T1422" i="3"/>
  <c r="U1422" i="3"/>
  <c r="V1422" i="3"/>
  <c r="W1422" i="3"/>
  <c r="X1422" i="3"/>
  <c r="Y1422" i="3"/>
  <c r="Z1422" i="3"/>
  <c r="AA1422" i="3"/>
  <c r="S1423" i="3"/>
  <c r="T1423" i="3"/>
  <c r="U1423" i="3"/>
  <c r="V1423" i="3"/>
  <c r="W1423" i="3"/>
  <c r="X1423" i="3"/>
  <c r="Y1423" i="3"/>
  <c r="Z1423" i="3"/>
  <c r="AA1423" i="3"/>
  <c r="S1424" i="3"/>
  <c r="T1424" i="3"/>
  <c r="U1424" i="3"/>
  <c r="V1424" i="3"/>
  <c r="W1424" i="3"/>
  <c r="X1424" i="3"/>
  <c r="Y1424" i="3"/>
  <c r="Z1424" i="3"/>
  <c r="AA1424" i="3"/>
  <c r="S1425" i="3"/>
  <c r="T1425" i="3"/>
  <c r="U1425" i="3"/>
  <c r="V1425" i="3"/>
  <c r="W1425" i="3"/>
  <c r="X1425" i="3"/>
  <c r="Y1425" i="3"/>
  <c r="Z1425" i="3"/>
  <c r="AA1425" i="3"/>
  <c r="S1426" i="3"/>
  <c r="T1426" i="3"/>
  <c r="U1426" i="3"/>
  <c r="V1426" i="3"/>
  <c r="W1426" i="3"/>
  <c r="X1426" i="3"/>
  <c r="Y1426" i="3"/>
  <c r="Z1426" i="3"/>
  <c r="AA1426" i="3"/>
  <c r="S1427" i="3"/>
  <c r="T1427" i="3"/>
  <c r="U1427" i="3"/>
  <c r="V1427" i="3"/>
  <c r="W1427" i="3"/>
  <c r="X1427" i="3"/>
  <c r="Y1427" i="3"/>
  <c r="Z1427" i="3"/>
  <c r="AA1427" i="3"/>
  <c r="S1428" i="3"/>
  <c r="T1428" i="3"/>
  <c r="U1428" i="3"/>
  <c r="V1428" i="3"/>
  <c r="W1428" i="3"/>
  <c r="X1428" i="3"/>
  <c r="Y1428" i="3"/>
  <c r="Z1428" i="3"/>
  <c r="AA1428" i="3"/>
  <c r="S1429" i="3"/>
  <c r="T1429" i="3"/>
  <c r="U1429" i="3"/>
  <c r="V1429" i="3"/>
  <c r="W1429" i="3"/>
  <c r="X1429" i="3"/>
  <c r="Y1429" i="3"/>
  <c r="Z1429" i="3"/>
  <c r="AA1429" i="3"/>
  <c r="S1430" i="3"/>
  <c r="T1430" i="3"/>
  <c r="U1430" i="3"/>
  <c r="V1430" i="3"/>
  <c r="W1430" i="3"/>
  <c r="X1430" i="3"/>
  <c r="Y1430" i="3"/>
  <c r="Z1430" i="3"/>
  <c r="AA1430" i="3"/>
  <c r="S1431" i="3"/>
  <c r="T1431" i="3"/>
  <c r="U1431" i="3"/>
  <c r="V1431" i="3"/>
  <c r="W1431" i="3"/>
  <c r="X1431" i="3"/>
  <c r="Y1431" i="3"/>
  <c r="Z1431" i="3"/>
  <c r="AA1431" i="3"/>
  <c r="S1432" i="3"/>
  <c r="T1432" i="3"/>
  <c r="U1432" i="3"/>
  <c r="V1432" i="3"/>
  <c r="W1432" i="3"/>
  <c r="X1432" i="3"/>
  <c r="Y1432" i="3"/>
  <c r="Z1432" i="3"/>
  <c r="AA1432" i="3"/>
  <c r="S1433" i="3"/>
  <c r="T1433" i="3"/>
  <c r="U1433" i="3"/>
  <c r="V1433" i="3"/>
  <c r="W1433" i="3"/>
  <c r="X1433" i="3"/>
  <c r="Y1433" i="3"/>
  <c r="Z1433" i="3"/>
  <c r="AA1433" i="3"/>
  <c r="S1434" i="3"/>
  <c r="T1434" i="3"/>
  <c r="U1434" i="3"/>
  <c r="V1434" i="3"/>
  <c r="W1434" i="3"/>
  <c r="X1434" i="3"/>
  <c r="Y1434" i="3"/>
  <c r="Z1434" i="3"/>
  <c r="AA1434" i="3"/>
  <c r="S1435" i="3"/>
  <c r="T1435" i="3"/>
  <c r="U1435" i="3"/>
  <c r="V1435" i="3"/>
  <c r="W1435" i="3"/>
  <c r="X1435" i="3"/>
  <c r="Y1435" i="3"/>
  <c r="Z1435" i="3"/>
  <c r="AA1435" i="3"/>
  <c r="S1436" i="3"/>
  <c r="T1436" i="3"/>
  <c r="U1436" i="3"/>
  <c r="V1436" i="3"/>
  <c r="W1436" i="3"/>
  <c r="X1436" i="3"/>
  <c r="Y1436" i="3"/>
  <c r="Z1436" i="3"/>
  <c r="AA1436" i="3"/>
  <c r="S1437" i="3"/>
  <c r="T1437" i="3"/>
  <c r="U1437" i="3"/>
  <c r="V1437" i="3"/>
  <c r="W1437" i="3"/>
  <c r="X1437" i="3"/>
  <c r="Y1437" i="3"/>
  <c r="Z1437" i="3"/>
  <c r="AA1437" i="3"/>
  <c r="S1438" i="3"/>
  <c r="T1438" i="3"/>
  <c r="U1438" i="3"/>
  <c r="V1438" i="3"/>
  <c r="W1438" i="3"/>
  <c r="X1438" i="3"/>
  <c r="Y1438" i="3"/>
  <c r="Z1438" i="3"/>
  <c r="AA1438" i="3"/>
  <c r="S1439" i="3"/>
  <c r="T1439" i="3"/>
  <c r="U1439" i="3"/>
  <c r="V1439" i="3"/>
  <c r="W1439" i="3"/>
  <c r="X1439" i="3"/>
  <c r="Y1439" i="3"/>
  <c r="Z1439" i="3"/>
  <c r="AA1439" i="3"/>
  <c r="S1440" i="3"/>
  <c r="T1440" i="3"/>
  <c r="U1440" i="3"/>
  <c r="V1440" i="3"/>
  <c r="W1440" i="3"/>
  <c r="X1440" i="3"/>
  <c r="Y1440" i="3"/>
  <c r="Z1440" i="3"/>
  <c r="AA1440" i="3"/>
  <c r="S1441" i="3"/>
  <c r="T1441" i="3"/>
  <c r="U1441" i="3"/>
  <c r="V1441" i="3"/>
  <c r="W1441" i="3"/>
  <c r="X1441" i="3"/>
  <c r="Y1441" i="3"/>
  <c r="Z1441" i="3"/>
  <c r="AA1441" i="3"/>
  <c r="S1442" i="3"/>
  <c r="T1442" i="3"/>
  <c r="U1442" i="3"/>
  <c r="V1442" i="3"/>
  <c r="W1442" i="3"/>
  <c r="X1442" i="3"/>
  <c r="Y1442" i="3"/>
  <c r="Z1442" i="3"/>
  <c r="AA1442" i="3"/>
  <c r="S1443" i="3"/>
  <c r="T1443" i="3"/>
  <c r="U1443" i="3"/>
  <c r="V1443" i="3"/>
  <c r="W1443" i="3"/>
  <c r="X1443" i="3"/>
  <c r="Y1443" i="3"/>
  <c r="Z1443" i="3"/>
  <c r="AA1443" i="3"/>
  <c r="S1444" i="3"/>
  <c r="T1444" i="3"/>
  <c r="U1444" i="3"/>
  <c r="V1444" i="3"/>
  <c r="W1444" i="3"/>
  <c r="X1444" i="3"/>
  <c r="Y1444" i="3"/>
  <c r="Z1444" i="3"/>
  <c r="AA1444" i="3"/>
  <c r="S1445" i="3"/>
  <c r="T1445" i="3"/>
  <c r="U1445" i="3"/>
  <c r="V1445" i="3"/>
  <c r="W1445" i="3"/>
  <c r="X1445" i="3"/>
  <c r="Y1445" i="3"/>
  <c r="Z1445" i="3"/>
  <c r="AA1445" i="3"/>
  <c r="S1446" i="3"/>
  <c r="T1446" i="3"/>
  <c r="U1446" i="3"/>
  <c r="V1446" i="3"/>
  <c r="W1446" i="3"/>
  <c r="X1446" i="3"/>
  <c r="Y1446" i="3"/>
  <c r="Z1446" i="3"/>
  <c r="AA1446" i="3"/>
  <c r="S1447" i="3"/>
  <c r="T1447" i="3"/>
  <c r="U1447" i="3"/>
  <c r="V1447" i="3"/>
  <c r="W1447" i="3"/>
  <c r="X1447" i="3"/>
  <c r="Y1447" i="3"/>
  <c r="Z1447" i="3"/>
  <c r="AA1447" i="3"/>
  <c r="S1448" i="3"/>
  <c r="T1448" i="3"/>
  <c r="U1448" i="3"/>
  <c r="V1448" i="3"/>
  <c r="W1448" i="3"/>
  <c r="X1448" i="3"/>
  <c r="Y1448" i="3"/>
  <c r="Z1448" i="3"/>
  <c r="AA1448" i="3"/>
  <c r="S1449" i="3"/>
  <c r="T1449" i="3"/>
  <c r="U1449" i="3"/>
  <c r="V1449" i="3"/>
  <c r="W1449" i="3"/>
  <c r="X1449" i="3"/>
  <c r="Y1449" i="3"/>
  <c r="Z1449" i="3"/>
  <c r="AA1449" i="3"/>
  <c r="S1450" i="3"/>
  <c r="T1450" i="3"/>
  <c r="U1450" i="3"/>
  <c r="V1450" i="3"/>
  <c r="W1450" i="3"/>
  <c r="X1450" i="3"/>
  <c r="Y1450" i="3"/>
  <c r="Z1450" i="3"/>
  <c r="AA1450" i="3"/>
  <c r="S1451" i="3"/>
  <c r="T1451" i="3"/>
  <c r="U1451" i="3"/>
  <c r="V1451" i="3"/>
  <c r="W1451" i="3"/>
  <c r="X1451" i="3"/>
  <c r="Y1451" i="3"/>
  <c r="Z1451" i="3"/>
  <c r="AA1451" i="3"/>
  <c r="S1452" i="3"/>
  <c r="T1452" i="3"/>
  <c r="U1452" i="3"/>
  <c r="V1452" i="3"/>
  <c r="W1452" i="3"/>
  <c r="X1452" i="3"/>
  <c r="Y1452" i="3"/>
  <c r="Z1452" i="3"/>
  <c r="AA1452" i="3"/>
  <c r="S1453" i="3"/>
  <c r="T1453" i="3"/>
  <c r="U1453" i="3"/>
  <c r="V1453" i="3"/>
  <c r="W1453" i="3"/>
  <c r="X1453" i="3"/>
  <c r="Y1453" i="3"/>
  <c r="Z1453" i="3"/>
  <c r="AA1453" i="3"/>
  <c r="S1454" i="3"/>
  <c r="T1454" i="3"/>
  <c r="U1454" i="3"/>
  <c r="V1454" i="3"/>
  <c r="W1454" i="3"/>
  <c r="X1454" i="3"/>
  <c r="Y1454" i="3"/>
  <c r="Z1454" i="3"/>
  <c r="AA1454" i="3"/>
  <c r="S1455" i="3"/>
  <c r="T1455" i="3"/>
  <c r="U1455" i="3"/>
  <c r="V1455" i="3"/>
  <c r="W1455" i="3"/>
  <c r="X1455" i="3"/>
  <c r="Y1455" i="3"/>
  <c r="Z1455" i="3"/>
  <c r="AA1455" i="3"/>
  <c r="S1456" i="3"/>
  <c r="T1456" i="3"/>
  <c r="U1456" i="3"/>
  <c r="V1456" i="3"/>
  <c r="W1456" i="3"/>
  <c r="X1456" i="3"/>
  <c r="Y1456" i="3"/>
  <c r="Z1456" i="3"/>
  <c r="AA1456" i="3"/>
  <c r="S1457" i="3"/>
  <c r="T1457" i="3"/>
  <c r="U1457" i="3"/>
  <c r="V1457" i="3"/>
  <c r="W1457" i="3"/>
  <c r="X1457" i="3"/>
  <c r="Y1457" i="3"/>
  <c r="Z1457" i="3"/>
  <c r="AA1457" i="3"/>
  <c r="S1458" i="3"/>
  <c r="T1458" i="3"/>
  <c r="U1458" i="3"/>
  <c r="V1458" i="3"/>
  <c r="W1458" i="3"/>
  <c r="X1458" i="3"/>
  <c r="Y1458" i="3"/>
  <c r="Z1458" i="3"/>
  <c r="AA1458" i="3"/>
  <c r="S1459" i="3"/>
  <c r="T1459" i="3"/>
  <c r="U1459" i="3"/>
  <c r="V1459" i="3"/>
  <c r="W1459" i="3"/>
  <c r="X1459" i="3"/>
  <c r="Y1459" i="3"/>
  <c r="Z1459" i="3"/>
  <c r="AA1459" i="3"/>
  <c r="S1460" i="3"/>
  <c r="T1460" i="3"/>
  <c r="U1460" i="3"/>
  <c r="V1460" i="3"/>
  <c r="W1460" i="3"/>
  <c r="X1460" i="3"/>
  <c r="Y1460" i="3"/>
  <c r="Z1460" i="3"/>
  <c r="AA1460" i="3"/>
  <c r="S1461" i="3"/>
  <c r="T1461" i="3"/>
  <c r="U1461" i="3"/>
  <c r="V1461" i="3"/>
  <c r="W1461" i="3"/>
  <c r="X1461" i="3"/>
  <c r="Y1461" i="3"/>
  <c r="Z1461" i="3"/>
  <c r="AA1461" i="3"/>
  <c r="S1462" i="3"/>
  <c r="T1462" i="3"/>
  <c r="U1462" i="3"/>
  <c r="V1462" i="3"/>
  <c r="W1462" i="3"/>
  <c r="X1462" i="3"/>
  <c r="Y1462" i="3"/>
  <c r="Z1462" i="3"/>
  <c r="AA1462" i="3"/>
  <c r="S1463" i="3"/>
  <c r="T1463" i="3"/>
  <c r="U1463" i="3"/>
  <c r="V1463" i="3"/>
  <c r="W1463" i="3"/>
  <c r="X1463" i="3"/>
  <c r="Y1463" i="3"/>
  <c r="Z1463" i="3"/>
  <c r="AA1463" i="3"/>
  <c r="S1464" i="3"/>
  <c r="T1464" i="3"/>
  <c r="U1464" i="3"/>
  <c r="V1464" i="3"/>
  <c r="W1464" i="3"/>
  <c r="X1464" i="3"/>
  <c r="Y1464" i="3"/>
  <c r="Z1464" i="3"/>
  <c r="AA1464" i="3"/>
  <c r="S1465" i="3"/>
  <c r="T1465" i="3"/>
  <c r="U1465" i="3"/>
  <c r="V1465" i="3"/>
  <c r="W1465" i="3"/>
  <c r="X1465" i="3"/>
  <c r="Y1465" i="3"/>
  <c r="Z1465" i="3"/>
  <c r="AA1465" i="3"/>
  <c r="S1466" i="3"/>
  <c r="T1466" i="3"/>
  <c r="U1466" i="3"/>
  <c r="V1466" i="3"/>
  <c r="W1466" i="3"/>
  <c r="X1466" i="3"/>
  <c r="Y1466" i="3"/>
  <c r="Z1466" i="3"/>
  <c r="AA1466" i="3"/>
  <c r="S1467" i="3"/>
  <c r="T1467" i="3"/>
  <c r="U1467" i="3"/>
  <c r="V1467" i="3"/>
  <c r="W1467" i="3"/>
  <c r="X1467" i="3"/>
  <c r="Y1467" i="3"/>
  <c r="Z1467" i="3"/>
  <c r="AA1467" i="3"/>
  <c r="S1468" i="3"/>
  <c r="T1468" i="3"/>
  <c r="U1468" i="3"/>
  <c r="V1468" i="3"/>
  <c r="W1468" i="3"/>
  <c r="X1468" i="3"/>
  <c r="Y1468" i="3"/>
  <c r="Z1468" i="3"/>
  <c r="AA1468" i="3"/>
  <c r="S1469" i="3"/>
  <c r="T1469" i="3"/>
  <c r="U1469" i="3"/>
  <c r="V1469" i="3"/>
  <c r="W1469" i="3"/>
  <c r="X1469" i="3"/>
  <c r="Y1469" i="3"/>
  <c r="Z1469" i="3"/>
  <c r="AA1469" i="3"/>
  <c r="S1470" i="3"/>
  <c r="T1470" i="3"/>
  <c r="U1470" i="3"/>
  <c r="V1470" i="3"/>
  <c r="W1470" i="3"/>
  <c r="X1470" i="3"/>
  <c r="Y1470" i="3"/>
  <c r="Z1470" i="3"/>
  <c r="AA1470" i="3"/>
  <c r="S1471" i="3"/>
  <c r="T1471" i="3"/>
  <c r="U1471" i="3"/>
  <c r="V1471" i="3"/>
  <c r="W1471" i="3"/>
  <c r="X1471" i="3"/>
  <c r="Y1471" i="3"/>
  <c r="Z1471" i="3"/>
  <c r="AA1471" i="3"/>
  <c r="S1472" i="3"/>
  <c r="T1472" i="3"/>
  <c r="U1472" i="3"/>
  <c r="V1472" i="3"/>
  <c r="W1472" i="3"/>
  <c r="X1472" i="3"/>
  <c r="Y1472" i="3"/>
  <c r="Z1472" i="3"/>
  <c r="AA1472" i="3"/>
  <c r="S1473" i="3"/>
  <c r="T1473" i="3"/>
  <c r="U1473" i="3"/>
  <c r="V1473" i="3"/>
  <c r="W1473" i="3"/>
  <c r="X1473" i="3"/>
  <c r="Y1473" i="3"/>
  <c r="Z1473" i="3"/>
  <c r="AA1473" i="3"/>
  <c r="S1474" i="3"/>
  <c r="T1474" i="3"/>
  <c r="U1474" i="3"/>
  <c r="V1474" i="3"/>
  <c r="W1474" i="3"/>
  <c r="X1474" i="3"/>
  <c r="Y1474" i="3"/>
  <c r="Z1474" i="3"/>
  <c r="AA1474" i="3"/>
  <c r="S1475" i="3"/>
  <c r="T1475" i="3"/>
  <c r="U1475" i="3"/>
  <c r="V1475" i="3"/>
  <c r="W1475" i="3"/>
  <c r="X1475" i="3"/>
  <c r="Y1475" i="3"/>
  <c r="Z1475" i="3"/>
  <c r="AA1475" i="3"/>
  <c r="S1476" i="3"/>
  <c r="T1476" i="3"/>
  <c r="U1476" i="3"/>
  <c r="V1476" i="3"/>
  <c r="W1476" i="3"/>
  <c r="X1476" i="3"/>
  <c r="Y1476" i="3"/>
  <c r="Z1476" i="3"/>
  <c r="AA1476" i="3"/>
  <c r="S1477" i="3"/>
  <c r="T1477" i="3"/>
  <c r="U1477" i="3"/>
  <c r="V1477" i="3"/>
  <c r="W1477" i="3"/>
  <c r="X1477" i="3"/>
  <c r="Y1477" i="3"/>
  <c r="Z1477" i="3"/>
  <c r="AA1477" i="3"/>
  <c r="S1478" i="3"/>
  <c r="T1478" i="3"/>
  <c r="U1478" i="3"/>
  <c r="V1478" i="3"/>
  <c r="W1478" i="3"/>
  <c r="X1478" i="3"/>
  <c r="Y1478" i="3"/>
  <c r="Z1478" i="3"/>
  <c r="AA1478" i="3"/>
  <c r="S1479" i="3"/>
  <c r="T1479" i="3"/>
  <c r="U1479" i="3"/>
  <c r="V1479" i="3"/>
  <c r="W1479" i="3"/>
  <c r="X1479" i="3"/>
  <c r="Y1479" i="3"/>
  <c r="Z1479" i="3"/>
  <c r="AA1479" i="3"/>
  <c r="S1480" i="3"/>
  <c r="T1480" i="3"/>
  <c r="U1480" i="3"/>
  <c r="V1480" i="3"/>
  <c r="W1480" i="3"/>
  <c r="X1480" i="3"/>
  <c r="Y1480" i="3"/>
  <c r="Z1480" i="3"/>
  <c r="AA1480" i="3"/>
  <c r="S1481" i="3"/>
  <c r="T1481" i="3"/>
  <c r="U1481" i="3"/>
  <c r="V1481" i="3"/>
  <c r="W1481" i="3"/>
  <c r="X1481" i="3"/>
  <c r="Y1481" i="3"/>
  <c r="Z1481" i="3"/>
  <c r="AA1481" i="3"/>
  <c r="S1482" i="3"/>
  <c r="T1482" i="3"/>
  <c r="U1482" i="3"/>
  <c r="V1482" i="3"/>
  <c r="W1482" i="3"/>
  <c r="X1482" i="3"/>
  <c r="Y1482" i="3"/>
  <c r="Z1482" i="3"/>
  <c r="AA1482" i="3"/>
  <c r="S1483" i="3"/>
  <c r="T1483" i="3"/>
  <c r="U1483" i="3"/>
  <c r="V1483" i="3"/>
  <c r="W1483" i="3"/>
  <c r="X1483" i="3"/>
  <c r="Y1483" i="3"/>
  <c r="Z1483" i="3"/>
  <c r="AA1483" i="3"/>
  <c r="S1484" i="3"/>
  <c r="T1484" i="3"/>
  <c r="U1484" i="3"/>
  <c r="V1484" i="3"/>
  <c r="W1484" i="3"/>
  <c r="X1484" i="3"/>
  <c r="Y1484" i="3"/>
  <c r="Z1484" i="3"/>
  <c r="AA1484" i="3"/>
  <c r="S1485" i="3"/>
  <c r="T1485" i="3"/>
  <c r="U1485" i="3"/>
  <c r="V1485" i="3"/>
  <c r="W1485" i="3"/>
  <c r="X1485" i="3"/>
  <c r="Y1485" i="3"/>
  <c r="Z1485" i="3"/>
  <c r="AA1485" i="3"/>
  <c r="S1486" i="3"/>
  <c r="T1486" i="3"/>
  <c r="U1486" i="3"/>
  <c r="V1486" i="3"/>
  <c r="W1486" i="3"/>
  <c r="X1486" i="3"/>
  <c r="Y1486" i="3"/>
  <c r="Z1486" i="3"/>
  <c r="AA1486" i="3"/>
  <c r="S1487" i="3"/>
  <c r="T1487" i="3"/>
  <c r="U1487" i="3"/>
  <c r="V1487" i="3"/>
  <c r="W1487" i="3"/>
  <c r="X1487" i="3"/>
  <c r="Y1487" i="3"/>
  <c r="Z1487" i="3"/>
  <c r="AA1487" i="3"/>
  <c r="S1488" i="3"/>
  <c r="T1488" i="3"/>
  <c r="U1488" i="3"/>
  <c r="V1488" i="3"/>
  <c r="W1488" i="3"/>
  <c r="X1488" i="3"/>
  <c r="Y1488" i="3"/>
  <c r="Z1488" i="3"/>
  <c r="AA1488" i="3"/>
  <c r="S1489" i="3"/>
  <c r="T1489" i="3"/>
  <c r="U1489" i="3"/>
  <c r="V1489" i="3"/>
  <c r="W1489" i="3"/>
  <c r="X1489" i="3"/>
  <c r="Y1489" i="3"/>
  <c r="Z1489" i="3"/>
  <c r="AA1489" i="3"/>
  <c r="S1490" i="3"/>
  <c r="T1490" i="3"/>
  <c r="U1490" i="3"/>
  <c r="V1490" i="3"/>
  <c r="W1490" i="3"/>
  <c r="X1490" i="3"/>
  <c r="Y1490" i="3"/>
  <c r="Z1490" i="3"/>
  <c r="AA1490" i="3"/>
  <c r="S1491" i="3"/>
  <c r="T1491" i="3"/>
  <c r="U1491" i="3"/>
  <c r="V1491" i="3"/>
  <c r="W1491" i="3"/>
  <c r="X1491" i="3"/>
  <c r="Y1491" i="3"/>
  <c r="Z1491" i="3"/>
  <c r="AA1491" i="3"/>
  <c r="S1492" i="3"/>
  <c r="T1492" i="3"/>
  <c r="U1492" i="3"/>
  <c r="V1492" i="3"/>
  <c r="W1492" i="3"/>
  <c r="X1492" i="3"/>
  <c r="Y1492" i="3"/>
  <c r="Z1492" i="3"/>
  <c r="AA1492" i="3"/>
  <c r="S1493" i="3"/>
  <c r="T1493" i="3"/>
  <c r="U1493" i="3"/>
  <c r="V1493" i="3"/>
  <c r="W1493" i="3"/>
  <c r="X1493" i="3"/>
  <c r="Y1493" i="3"/>
  <c r="Z1493" i="3"/>
  <c r="AA1493" i="3"/>
  <c r="S1494" i="3"/>
  <c r="T1494" i="3"/>
  <c r="U1494" i="3"/>
  <c r="V1494" i="3"/>
  <c r="W1494" i="3"/>
  <c r="X1494" i="3"/>
  <c r="Y1494" i="3"/>
  <c r="Z1494" i="3"/>
  <c r="AA1494" i="3"/>
  <c r="S1495" i="3"/>
  <c r="T1495" i="3"/>
  <c r="U1495" i="3"/>
  <c r="V1495" i="3"/>
  <c r="W1495" i="3"/>
  <c r="X1495" i="3"/>
  <c r="Y1495" i="3"/>
  <c r="Z1495" i="3"/>
  <c r="AA1495" i="3"/>
  <c r="S1496" i="3"/>
  <c r="T1496" i="3"/>
  <c r="U1496" i="3"/>
  <c r="V1496" i="3"/>
  <c r="W1496" i="3"/>
  <c r="X1496" i="3"/>
  <c r="Y1496" i="3"/>
  <c r="Z1496" i="3"/>
  <c r="AA1496" i="3"/>
  <c r="S1497" i="3"/>
  <c r="T1497" i="3"/>
  <c r="U1497" i="3"/>
  <c r="V1497" i="3"/>
  <c r="W1497" i="3"/>
  <c r="X1497" i="3"/>
  <c r="Y1497" i="3"/>
  <c r="Z1497" i="3"/>
  <c r="AA1497" i="3"/>
  <c r="S1498" i="3"/>
  <c r="T1498" i="3"/>
  <c r="U1498" i="3"/>
  <c r="V1498" i="3"/>
  <c r="W1498" i="3"/>
  <c r="X1498" i="3"/>
  <c r="Y1498" i="3"/>
  <c r="Z1498" i="3"/>
  <c r="AA1498" i="3"/>
  <c r="S1499" i="3"/>
  <c r="T1499" i="3"/>
  <c r="U1499" i="3"/>
  <c r="V1499" i="3"/>
  <c r="W1499" i="3"/>
  <c r="X1499" i="3"/>
  <c r="Y1499" i="3"/>
  <c r="Z1499" i="3"/>
  <c r="AA1499" i="3"/>
  <c r="S1500" i="3"/>
  <c r="T1500" i="3"/>
  <c r="U1500" i="3"/>
  <c r="V1500" i="3"/>
  <c r="W1500" i="3"/>
  <c r="X1500" i="3"/>
  <c r="Y1500" i="3"/>
  <c r="Z1500" i="3"/>
  <c r="AA1500" i="3"/>
  <c r="S1501" i="3"/>
  <c r="T1501" i="3"/>
  <c r="U1501" i="3"/>
  <c r="V1501" i="3"/>
  <c r="W1501" i="3"/>
  <c r="X1501" i="3"/>
  <c r="Y1501" i="3"/>
  <c r="Z1501" i="3"/>
  <c r="AA1501" i="3"/>
  <c r="S1502" i="3"/>
  <c r="T1502" i="3"/>
  <c r="U1502" i="3"/>
  <c r="V1502" i="3"/>
  <c r="W1502" i="3"/>
  <c r="X1502" i="3"/>
  <c r="Y1502" i="3"/>
  <c r="Z1502" i="3"/>
  <c r="AA1502" i="3"/>
  <c r="S1503" i="3"/>
  <c r="T1503" i="3"/>
  <c r="U1503" i="3"/>
  <c r="V1503" i="3"/>
  <c r="W1503" i="3"/>
  <c r="X1503" i="3"/>
  <c r="Y1503" i="3"/>
  <c r="Z1503" i="3"/>
  <c r="AA1503" i="3"/>
  <c r="S1504" i="3"/>
  <c r="T1504" i="3"/>
  <c r="U1504" i="3"/>
  <c r="V1504" i="3"/>
  <c r="W1504" i="3"/>
  <c r="X1504" i="3"/>
  <c r="Y1504" i="3"/>
  <c r="Z1504" i="3"/>
  <c r="AA1504" i="3"/>
  <c r="S1505" i="3"/>
  <c r="T1505" i="3"/>
  <c r="U1505" i="3"/>
  <c r="V1505" i="3"/>
  <c r="W1505" i="3"/>
  <c r="X1505" i="3"/>
  <c r="Y1505" i="3"/>
  <c r="Z1505" i="3"/>
  <c r="AA1505" i="3"/>
  <c r="S1506" i="3"/>
  <c r="T1506" i="3"/>
  <c r="U1506" i="3"/>
  <c r="V1506" i="3"/>
  <c r="W1506" i="3"/>
  <c r="X1506" i="3"/>
  <c r="Y1506" i="3"/>
  <c r="Z1506" i="3"/>
  <c r="AA1506" i="3"/>
  <c r="S1507" i="3"/>
  <c r="T1507" i="3"/>
  <c r="U1507" i="3"/>
  <c r="V1507" i="3"/>
  <c r="W1507" i="3"/>
  <c r="X1507" i="3"/>
  <c r="Y1507" i="3"/>
  <c r="Z1507" i="3"/>
  <c r="AA1507" i="3"/>
  <c r="S1508" i="3"/>
  <c r="T1508" i="3"/>
  <c r="U1508" i="3"/>
  <c r="V1508" i="3"/>
  <c r="W1508" i="3"/>
  <c r="X1508" i="3"/>
  <c r="Y1508" i="3"/>
  <c r="Z1508" i="3"/>
  <c r="AA1508" i="3"/>
  <c r="S1509" i="3"/>
  <c r="T1509" i="3"/>
  <c r="U1509" i="3"/>
  <c r="V1509" i="3"/>
  <c r="W1509" i="3"/>
  <c r="X1509" i="3"/>
  <c r="Y1509" i="3"/>
  <c r="Z1509" i="3"/>
  <c r="AA1509" i="3"/>
  <c r="S1510" i="3"/>
  <c r="T1510" i="3"/>
  <c r="U1510" i="3"/>
  <c r="V1510" i="3"/>
  <c r="W1510" i="3"/>
  <c r="X1510" i="3"/>
  <c r="Y1510" i="3"/>
  <c r="Z1510" i="3"/>
  <c r="AA1510" i="3"/>
  <c r="S1511" i="3"/>
  <c r="T1511" i="3"/>
  <c r="U1511" i="3"/>
  <c r="V1511" i="3"/>
  <c r="W1511" i="3"/>
  <c r="X1511" i="3"/>
  <c r="Y1511" i="3"/>
  <c r="Z1511" i="3"/>
  <c r="AA1511" i="3"/>
  <c r="S1512" i="3"/>
  <c r="T1512" i="3"/>
  <c r="U1512" i="3"/>
  <c r="V1512" i="3"/>
  <c r="W1512" i="3"/>
  <c r="X1512" i="3"/>
  <c r="Y1512" i="3"/>
  <c r="Z1512" i="3"/>
  <c r="AA1512" i="3"/>
  <c r="S1513" i="3"/>
  <c r="T1513" i="3"/>
  <c r="U1513" i="3"/>
  <c r="V1513" i="3"/>
  <c r="W1513" i="3"/>
  <c r="X1513" i="3"/>
  <c r="Y1513" i="3"/>
  <c r="Z1513" i="3"/>
  <c r="AA1513" i="3"/>
  <c r="S1514" i="3"/>
  <c r="T1514" i="3"/>
  <c r="U1514" i="3"/>
  <c r="V1514" i="3"/>
  <c r="W1514" i="3"/>
  <c r="X1514" i="3"/>
  <c r="Y1514" i="3"/>
  <c r="Z1514" i="3"/>
  <c r="AA1514" i="3"/>
  <c r="S1515" i="3"/>
  <c r="T1515" i="3"/>
  <c r="U1515" i="3"/>
  <c r="V1515" i="3"/>
  <c r="W1515" i="3"/>
  <c r="X1515" i="3"/>
  <c r="Y1515" i="3"/>
  <c r="Z1515" i="3"/>
  <c r="AA1515" i="3"/>
  <c r="S1516" i="3"/>
  <c r="T1516" i="3"/>
  <c r="U1516" i="3"/>
  <c r="V1516" i="3"/>
  <c r="W1516" i="3"/>
  <c r="X1516" i="3"/>
  <c r="Y1516" i="3"/>
  <c r="Z1516" i="3"/>
  <c r="AA1516" i="3"/>
  <c r="S1517" i="3"/>
  <c r="T1517" i="3"/>
  <c r="U1517" i="3"/>
  <c r="V1517" i="3"/>
  <c r="W1517" i="3"/>
  <c r="X1517" i="3"/>
  <c r="Y1517" i="3"/>
  <c r="Z1517" i="3"/>
  <c r="AA1517" i="3"/>
  <c r="S1518" i="3"/>
  <c r="T1518" i="3"/>
  <c r="U1518" i="3"/>
  <c r="V1518" i="3"/>
  <c r="W1518" i="3"/>
  <c r="X1518" i="3"/>
  <c r="Y1518" i="3"/>
  <c r="Z1518" i="3"/>
  <c r="AA1518" i="3"/>
  <c r="S1519" i="3"/>
  <c r="T1519" i="3"/>
  <c r="U1519" i="3"/>
  <c r="V1519" i="3"/>
  <c r="W1519" i="3"/>
  <c r="X1519" i="3"/>
  <c r="Y1519" i="3"/>
  <c r="Z1519" i="3"/>
  <c r="AA1519" i="3"/>
  <c r="S1520" i="3"/>
  <c r="T1520" i="3"/>
  <c r="U1520" i="3"/>
  <c r="V1520" i="3"/>
  <c r="W1520" i="3"/>
  <c r="X1520" i="3"/>
  <c r="Y1520" i="3"/>
  <c r="Z1520" i="3"/>
  <c r="AA1520" i="3"/>
  <c r="S1521" i="3"/>
  <c r="T1521" i="3"/>
  <c r="U1521" i="3"/>
  <c r="V1521" i="3"/>
  <c r="W1521" i="3"/>
  <c r="X1521" i="3"/>
  <c r="Y1521" i="3"/>
  <c r="Z1521" i="3"/>
  <c r="AA1521" i="3"/>
  <c r="S1522" i="3"/>
  <c r="T1522" i="3"/>
  <c r="U1522" i="3"/>
  <c r="V1522" i="3"/>
  <c r="W1522" i="3"/>
  <c r="X1522" i="3"/>
  <c r="Y1522" i="3"/>
  <c r="Z1522" i="3"/>
  <c r="AA1522" i="3"/>
  <c r="S1523" i="3"/>
  <c r="T1523" i="3"/>
  <c r="U1523" i="3"/>
  <c r="V1523" i="3"/>
  <c r="W1523" i="3"/>
  <c r="X1523" i="3"/>
  <c r="Y1523" i="3"/>
  <c r="Z1523" i="3"/>
  <c r="AA1523" i="3"/>
  <c r="S1524" i="3"/>
  <c r="T1524" i="3"/>
  <c r="U1524" i="3"/>
  <c r="V1524" i="3"/>
  <c r="W1524" i="3"/>
  <c r="X1524" i="3"/>
  <c r="Y1524" i="3"/>
  <c r="Z1524" i="3"/>
  <c r="AA1524" i="3"/>
  <c r="S1525" i="3"/>
  <c r="T1525" i="3"/>
  <c r="U1525" i="3"/>
  <c r="V1525" i="3"/>
  <c r="W1525" i="3"/>
  <c r="X1525" i="3"/>
  <c r="Y1525" i="3"/>
  <c r="Z1525" i="3"/>
  <c r="AA1525" i="3"/>
  <c r="S1526" i="3"/>
  <c r="T1526" i="3"/>
  <c r="U1526" i="3"/>
  <c r="V1526" i="3"/>
  <c r="W1526" i="3"/>
  <c r="X1526" i="3"/>
  <c r="Y1526" i="3"/>
  <c r="Z1526" i="3"/>
  <c r="AA1526" i="3"/>
  <c r="S1527" i="3"/>
  <c r="T1527" i="3"/>
  <c r="U1527" i="3"/>
  <c r="V1527" i="3"/>
  <c r="W1527" i="3"/>
  <c r="X1527" i="3"/>
  <c r="Y1527" i="3"/>
  <c r="Z1527" i="3"/>
  <c r="AA1527" i="3"/>
  <c r="S1528" i="3"/>
  <c r="T1528" i="3"/>
  <c r="U1528" i="3"/>
  <c r="V1528" i="3"/>
  <c r="W1528" i="3"/>
  <c r="X1528" i="3"/>
  <c r="Y1528" i="3"/>
  <c r="Z1528" i="3"/>
  <c r="AA1528" i="3"/>
  <c r="S1529" i="3"/>
  <c r="T1529" i="3"/>
  <c r="U1529" i="3"/>
  <c r="V1529" i="3"/>
  <c r="W1529" i="3"/>
  <c r="X1529" i="3"/>
  <c r="Y1529" i="3"/>
  <c r="Z1529" i="3"/>
  <c r="AA1529" i="3"/>
  <c r="S1530" i="3"/>
  <c r="T1530" i="3"/>
  <c r="U1530" i="3"/>
  <c r="V1530" i="3"/>
  <c r="W1530" i="3"/>
  <c r="X1530" i="3"/>
  <c r="Y1530" i="3"/>
  <c r="Z1530" i="3"/>
  <c r="AA1530" i="3"/>
  <c r="S1531" i="3"/>
  <c r="T1531" i="3"/>
  <c r="U1531" i="3"/>
  <c r="V1531" i="3"/>
  <c r="W1531" i="3"/>
  <c r="X1531" i="3"/>
  <c r="Y1531" i="3"/>
  <c r="Z1531" i="3"/>
  <c r="AA1531" i="3"/>
  <c r="S1532" i="3"/>
  <c r="T1532" i="3"/>
  <c r="U1532" i="3"/>
  <c r="V1532" i="3"/>
  <c r="W1532" i="3"/>
  <c r="X1532" i="3"/>
  <c r="Y1532" i="3"/>
  <c r="Z1532" i="3"/>
  <c r="AA1532" i="3"/>
  <c r="S1533" i="3"/>
  <c r="T1533" i="3"/>
  <c r="U1533" i="3"/>
  <c r="V1533" i="3"/>
  <c r="W1533" i="3"/>
  <c r="X1533" i="3"/>
  <c r="Y1533" i="3"/>
  <c r="Z1533" i="3"/>
  <c r="AA1533" i="3"/>
  <c r="S1534" i="3"/>
  <c r="T1534" i="3"/>
  <c r="U1534" i="3"/>
  <c r="V1534" i="3"/>
  <c r="W1534" i="3"/>
  <c r="X1534" i="3"/>
  <c r="Y1534" i="3"/>
  <c r="Z1534" i="3"/>
  <c r="AA1534" i="3"/>
  <c r="S1535" i="3"/>
  <c r="T1535" i="3"/>
  <c r="U1535" i="3"/>
  <c r="V1535" i="3"/>
  <c r="W1535" i="3"/>
  <c r="X1535" i="3"/>
  <c r="Y1535" i="3"/>
  <c r="Z1535" i="3"/>
  <c r="AA1535" i="3"/>
  <c r="S1536" i="3"/>
  <c r="T1536" i="3"/>
  <c r="U1536" i="3"/>
  <c r="V1536" i="3"/>
  <c r="W1536" i="3"/>
  <c r="X1536" i="3"/>
  <c r="Y1536" i="3"/>
  <c r="Z1536" i="3"/>
  <c r="AA1536" i="3"/>
  <c r="S1537" i="3"/>
  <c r="T1537" i="3"/>
  <c r="U1537" i="3"/>
  <c r="V1537" i="3"/>
  <c r="W1537" i="3"/>
  <c r="X1537" i="3"/>
  <c r="Y1537" i="3"/>
  <c r="Z1537" i="3"/>
  <c r="AA1537" i="3"/>
  <c r="S1538" i="3"/>
  <c r="T1538" i="3"/>
  <c r="U1538" i="3"/>
  <c r="V1538" i="3"/>
  <c r="W1538" i="3"/>
  <c r="X1538" i="3"/>
  <c r="Y1538" i="3"/>
  <c r="Z1538" i="3"/>
  <c r="AA1538" i="3"/>
  <c r="S1539" i="3"/>
  <c r="T1539" i="3"/>
  <c r="U1539" i="3"/>
  <c r="V1539" i="3"/>
  <c r="W1539" i="3"/>
  <c r="X1539" i="3"/>
  <c r="Y1539" i="3"/>
  <c r="Z1539" i="3"/>
  <c r="AA1539" i="3"/>
  <c r="S1540" i="3"/>
  <c r="T1540" i="3"/>
  <c r="U1540" i="3"/>
  <c r="V1540" i="3"/>
  <c r="W1540" i="3"/>
  <c r="X1540" i="3"/>
  <c r="Y1540" i="3"/>
  <c r="Z1540" i="3"/>
  <c r="AA1540" i="3"/>
  <c r="S1541" i="3"/>
  <c r="T1541" i="3"/>
  <c r="U1541" i="3"/>
  <c r="V1541" i="3"/>
  <c r="W1541" i="3"/>
  <c r="X1541" i="3"/>
  <c r="Y1541" i="3"/>
  <c r="Z1541" i="3"/>
  <c r="AA1541" i="3"/>
  <c r="S1542" i="3"/>
  <c r="T1542" i="3"/>
  <c r="U1542" i="3"/>
  <c r="V1542" i="3"/>
  <c r="W1542" i="3"/>
  <c r="X1542" i="3"/>
  <c r="Y1542" i="3"/>
  <c r="Z1542" i="3"/>
  <c r="AA1542" i="3"/>
  <c r="S1543" i="3"/>
  <c r="T1543" i="3"/>
  <c r="U1543" i="3"/>
  <c r="V1543" i="3"/>
  <c r="W1543" i="3"/>
  <c r="X1543" i="3"/>
  <c r="Y1543" i="3"/>
  <c r="Z1543" i="3"/>
  <c r="AA1543" i="3"/>
  <c r="S1544" i="3"/>
  <c r="T1544" i="3"/>
  <c r="U1544" i="3"/>
  <c r="V1544" i="3"/>
  <c r="W1544" i="3"/>
  <c r="X1544" i="3"/>
  <c r="Y1544" i="3"/>
  <c r="Z1544" i="3"/>
  <c r="AA1544" i="3"/>
  <c r="S1545" i="3"/>
  <c r="T1545" i="3"/>
  <c r="U1545" i="3"/>
  <c r="V1545" i="3"/>
  <c r="W1545" i="3"/>
  <c r="X1545" i="3"/>
  <c r="Y1545" i="3"/>
  <c r="Z1545" i="3"/>
  <c r="AA1545" i="3"/>
  <c r="S1546" i="3"/>
  <c r="T1546" i="3"/>
  <c r="U1546" i="3"/>
  <c r="V1546" i="3"/>
  <c r="W1546" i="3"/>
  <c r="X1546" i="3"/>
  <c r="Y1546" i="3"/>
  <c r="Z1546" i="3"/>
  <c r="AA1546" i="3"/>
  <c r="S1547" i="3"/>
  <c r="T1547" i="3"/>
  <c r="U1547" i="3"/>
  <c r="V1547" i="3"/>
  <c r="W1547" i="3"/>
  <c r="X1547" i="3"/>
  <c r="Y1547" i="3"/>
  <c r="Z1547" i="3"/>
  <c r="AA1547" i="3"/>
  <c r="S1548" i="3"/>
  <c r="T1548" i="3"/>
  <c r="U1548" i="3"/>
  <c r="V1548" i="3"/>
  <c r="W1548" i="3"/>
  <c r="X1548" i="3"/>
  <c r="Y1548" i="3"/>
  <c r="Z1548" i="3"/>
  <c r="AA1548" i="3"/>
  <c r="S1549" i="3"/>
  <c r="T1549" i="3"/>
  <c r="U1549" i="3"/>
  <c r="V1549" i="3"/>
  <c r="W1549" i="3"/>
  <c r="X1549" i="3"/>
  <c r="Y1549" i="3"/>
  <c r="Z1549" i="3"/>
  <c r="AA1549" i="3"/>
  <c r="S1550" i="3"/>
  <c r="T1550" i="3"/>
  <c r="U1550" i="3"/>
  <c r="V1550" i="3"/>
  <c r="W1550" i="3"/>
  <c r="X1550" i="3"/>
  <c r="Y1550" i="3"/>
  <c r="Z1550" i="3"/>
  <c r="AA1550" i="3"/>
  <c r="S1551" i="3"/>
  <c r="T1551" i="3"/>
  <c r="U1551" i="3"/>
  <c r="V1551" i="3"/>
  <c r="W1551" i="3"/>
  <c r="X1551" i="3"/>
  <c r="Y1551" i="3"/>
  <c r="Z1551" i="3"/>
  <c r="AA1551" i="3"/>
  <c r="S1552" i="3"/>
  <c r="T1552" i="3"/>
  <c r="U1552" i="3"/>
  <c r="V1552" i="3"/>
  <c r="W1552" i="3"/>
  <c r="X1552" i="3"/>
  <c r="Y1552" i="3"/>
  <c r="Z1552" i="3"/>
  <c r="AA1552" i="3"/>
  <c r="S1553" i="3"/>
  <c r="T1553" i="3"/>
  <c r="U1553" i="3"/>
  <c r="V1553" i="3"/>
  <c r="W1553" i="3"/>
  <c r="X1553" i="3"/>
  <c r="Y1553" i="3"/>
  <c r="Z1553" i="3"/>
  <c r="AA1553" i="3"/>
  <c r="S1554" i="3"/>
  <c r="T1554" i="3"/>
  <c r="U1554" i="3"/>
  <c r="V1554" i="3"/>
  <c r="W1554" i="3"/>
  <c r="X1554" i="3"/>
  <c r="Y1554" i="3"/>
  <c r="Z1554" i="3"/>
  <c r="AA1554" i="3"/>
  <c r="S1555" i="3"/>
  <c r="T1555" i="3"/>
  <c r="U1555" i="3"/>
  <c r="V1555" i="3"/>
  <c r="W1555" i="3"/>
  <c r="X1555" i="3"/>
  <c r="Y1555" i="3"/>
  <c r="Z1555" i="3"/>
  <c r="AA1555" i="3"/>
  <c r="S1556" i="3"/>
  <c r="T1556" i="3"/>
  <c r="U1556" i="3"/>
  <c r="V1556" i="3"/>
  <c r="W1556" i="3"/>
  <c r="X1556" i="3"/>
  <c r="Y1556" i="3"/>
  <c r="Z1556" i="3"/>
  <c r="AA1556" i="3"/>
  <c r="S1557" i="3"/>
  <c r="T1557" i="3"/>
  <c r="U1557" i="3"/>
  <c r="V1557" i="3"/>
  <c r="W1557" i="3"/>
  <c r="X1557" i="3"/>
  <c r="Y1557" i="3"/>
  <c r="Z1557" i="3"/>
  <c r="AA1557" i="3"/>
  <c r="S1558" i="3"/>
  <c r="T1558" i="3"/>
  <c r="U1558" i="3"/>
  <c r="V1558" i="3"/>
  <c r="W1558" i="3"/>
  <c r="X1558" i="3"/>
  <c r="Y1558" i="3"/>
  <c r="Z1558" i="3"/>
  <c r="AA1558" i="3"/>
  <c r="S1559" i="3"/>
  <c r="T1559" i="3"/>
  <c r="U1559" i="3"/>
  <c r="V1559" i="3"/>
  <c r="W1559" i="3"/>
  <c r="X1559" i="3"/>
  <c r="Y1559" i="3"/>
  <c r="Z1559" i="3"/>
  <c r="AA1559" i="3"/>
  <c r="S1560" i="3"/>
  <c r="T1560" i="3"/>
  <c r="U1560" i="3"/>
  <c r="V1560" i="3"/>
  <c r="W1560" i="3"/>
  <c r="X1560" i="3"/>
  <c r="Y1560" i="3"/>
  <c r="Z1560" i="3"/>
  <c r="AA1560" i="3"/>
  <c r="S1561" i="3"/>
  <c r="T1561" i="3"/>
  <c r="U1561" i="3"/>
  <c r="V1561" i="3"/>
  <c r="W1561" i="3"/>
  <c r="X1561" i="3"/>
  <c r="Y1561" i="3"/>
  <c r="Z1561" i="3"/>
  <c r="AA1561" i="3"/>
  <c r="S1562" i="3"/>
  <c r="T1562" i="3"/>
  <c r="U1562" i="3"/>
  <c r="V1562" i="3"/>
  <c r="W1562" i="3"/>
  <c r="X1562" i="3"/>
  <c r="Y1562" i="3"/>
  <c r="Z1562" i="3"/>
  <c r="AA1562" i="3"/>
  <c r="S1563" i="3"/>
  <c r="T1563" i="3"/>
  <c r="U1563" i="3"/>
  <c r="V1563" i="3"/>
  <c r="W1563" i="3"/>
  <c r="X1563" i="3"/>
  <c r="Y1563" i="3"/>
  <c r="Z1563" i="3"/>
  <c r="AA1563" i="3"/>
  <c r="S1564" i="3"/>
  <c r="T1564" i="3"/>
  <c r="U1564" i="3"/>
  <c r="V1564" i="3"/>
  <c r="W1564" i="3"/>
  <c r="X1564" i="3"/>
  <c r="Y1564" i="3"/>
  <c r="Z1564" i="3"/>
  <c r="AA1564" i="3"/>
  <c r="S1565" i="3"/>
  <c r="T1565" i="3"/>
  <c r="U1565" i="3"/>
  <c r="V1565" i="3"/>
  <c r="W1565" i="3"/>
  <c r="X1565" i="3"/>
  <c r="Y1565" i="3"/>
  <c r="Z1565" i="3"/>
  <c r="AA1565" i="3"/>
  <c r="S1566" i="3"/>
  <c r="T1566" i="3"/>
  <c r="U1566" i="3"/>
  <c r="V1566" i="3"/>
  <c r="W1566" i="3"/>
  <c r="X1566" i="3"/>
  <c r="Y1566" i="3"/>
  <c r="Z1566" i="3"/>
  <c r="AA1566" i="3"/>
  <c r="S1567" i="3"/>
  <c r="T1567" i="3"/>
  <c r="U1567" i="3"/>
  <c r="V1567" i="3"/>
  <c r="W1567" i="3"/>
  <c r="X1567" i="3"/>
  <c r="Y1567" i="3"/>
  <c r="Z1567" i="3"/>
  <c r="AA1567" i="3"/>
  <c r="S1568" i="3"/>
  <c r="T1568" i="3"/>
  <c r="U1568" i="3"/>
  <c r="V1568" i="3"/>
  <c r="W1568" i="3"/>
  <c r="X1568" i="3"/>
  <c r="Y1568" i="3"/>
  <c r="Z1568" i="3"/>
  <c r="AA1568" i="3"/>
  <c r="S1569" i="3"/>
  <c r="T1569" i="3"/>
  <c r="U1569" i="3"/>
  <c r="V1569" i="3"/>
  <c r="W1569" i="3"/>
  <c r="X1569" i="3"/>
  <c r="Y1569" i="3"/>
  <c r="Z1569" i="3"/>
  <c r="AA1569" i="3"/>
  <c r="S1570" i="3"/>
  <c r="T1570" i="3"/>
  <c r="U1570" i="3"/>
  <c r="V1570" i="3"/>
  <c r="W1570" i="3"/>
  <c r="X1570" i="3"/>
  <c r="Y1570" i="3"/>
  <c r="Z1570" i="3"/>
  <c r="AA1570" i="3"/>
  <c r="S1571" i="3"/>
  <c r="T1571" i="3"/>
  <c r="U1571" i="3"/>
  <c r="V1571" i="3"/>
  <c r="W1571" i="3"/>
  <c r="X1571" i="3"/>
  <c r="Y1571" i="3"/>
  <c r="Z1571" i="3"/>
  <c r="AA1571" i="3"/>
  <c r="S1572" i="3"/>
  <c r="T1572" i="3"/>
  <c r="U1572" i="3"/>
  <c r="V1572" i="3"/>
  <c r="W1572" i="3"/>
  <c r="X1572" i="3"/>
  <c r="Y1572" i="3"/>
  <c r="Z1572" i="3"/>
  <c r="AA1572" i="3"/>
  <c r="S1573" i="3"/>
  <c r="T1573" i="3"/>
  <c r="U1573" i="3"/>
  <c r="V1573" i="3"/>
  <c r="W1573" i="3"/>
  <c r="X1573" i="3"/>
  <c r="Y1573" i="3"/>
  <c r="Z1573" i="3"/>
  <c r="AA1573" i="3"/>
  <c r="S1574" i="3"/>
  <c r="T1574" i="3"/>
  <c r="U1574" i="3"/>
  <c r="V1574" i="3"/>
  <c r="W1574" i="3"/>
  <c r="X1574" i="3"/>
  <c r="Y1574" i="3"/>
  <c r="Z1574" i="3"/>
  <c r="AA1574" i="3"/>
  <c r="S1575" i="3"/>
  <c r="T1575" i="3"/>
  <c r="U1575" i="3"/>
  <c r="V1575" i="3"/>
  <c r="W1575" i="3"/>
  <c r="X1575" i="3"/>
  <c r="Y1575" i="3"/>
  <c r="Z1575" i="3"/>
  <c r="AA1575" i="3"/>
  <c r="S1576" i="3"/>
  <c r="T1576" i="3"/>
  <c r="U1576" i="3"/>
  <c r="V1576" i="3"/>
  <c r="W1576" i="3"/>
  <c r="X1576" i="3"/>
  <c r="Y1576" i="3"/>
  <c r="Z1576" i="3"/>
  <c r="AA1576" i="3"/>
  <c r="S1577" i="3"/>
  <c r="T1577" i="3"/>
  <c r="U1577" i="3"/>
  <c r="V1577" i="3"/>
  <c r="W1577" i="3"/>
  <c r="X1577" i="3"/>
  <c r="Y1577" i="3"/>
  <c r="Z1577" i="3"/>
  <c r="AA1577" i="3"/>
  <c r="S1578" i="3"/>
  <c r="T1578" i="3"/>
  <c r="U1578" i="3"/>
  <c r="V1578" i="3"/>
  <c r="W1578" i="3"/>
  <c r="X1578" i="3"/>
  <c r="Y1578" i="3"/>
  <c r="Z1578" i="3"/>
  <c r="AA1578" i="3"/>
  <c r="S1579" i="3"/>
  <c r="T1579" i="3"/>
  <c r="U1579" i="3"/>
  <c r="V1579" i="3"/>
  <c r="W1579" i="3"/>
  <c r="X1579" i="3"/>
  <c r="Y1579" i="3"/>
  <c r="Z1579" i="3"/>
  <c r="AA1579" i="3"/>
  <c r="S1580" i="3"/>
  <c r="T1580" i="3"/>
  <c r="U1580" i="3"/>
  <c r="V1580" i="3"/>
  <c r="W1580" i="3"/>
  <c r="X1580" i="3"/>
  <c r="Y1580" i="3"/>
  <c r="Z1580" i="3"/>
  <c r="AA1580" i="3"/>
  <c r="S1581" i="3"/>
  <c r="T1581" i="3"/>
  <c r="U1581" i="3"/>
  <c r="V1581" i="3"/>
  <c r="W1581" i="3"/>
  <c r="X1581" i="3"/>
  <c r="Y1581" i="3"/>
  <c r="Z1581" i="3"/>
  <c r="AA1581" i="3"/>
  <c r="S1582" i="3"/>
  <c r="T1582" i="3"/>
  <c r="U1582" i="3"/>
  <c r="V1582" i="3"/>
  <c r="W1582" i="3"/>
  <c r="X1582" i="3"/>
  <c r="Y1582" i="3"/>
  <c r="Z1582" i="3"/>
  <c r="AA1582" i="3"/>
  <c r="S1583" i="3"/>
  <c r="T1583" i="3"/>
  <c r="U1583" i="3"/>
  <c r="V1583" i="3"/>
  <c r="W1583" i="3"/>
  <c r="X1583" i="3"/>
  <c r="Y1583" i="3"/>
  <c r="Z1583" i="3"/>
  <c r="AA1583" i="3"/>
  <c r="S1584" i="3"/>
  <c r="T1584" i="3"/>
  <c r="U1584" i="3"/>
  <c r="V1584" i="3"/>
  <c r="W1584" i="3"/>
  <c r="X1584" i="3"/>
  <c r="Y1584" i="3"/>
  <c r="Z1584" i="3"/>
  <c r="AA1584" i="3"/>
  <c r="S1585" i="3"/>
  <c r="T1585" i="3"/>
  <c r="U1585" i="3"/>
  <c r="V1585" i="3"/>
  <c r="W1585" i="3"/>
  <c r="X1585" i="3"/>
  <c r="Y1585" i="3"/>
  <c r="Z1585" i="3"/>
  <c r="AA1585" i="3"/>
  <c r="S1586" i="3"/>
  <c r="T1586" i="3"/>
  <c r="U1586" i="3"/>
  <c r="V1586" i="3"/>
  <c r="W1586" i="3"/>
  <c r="X1586" i="3"/>
  <c r="Y1586" i="3"/>
  <c r="Z1586" i="3"/>
  <c r="AA1586" i="3"/>
  <c r="S1587" i="3"/>
  <c r="T1587" i="3"/>
  <c r="U1587" i="3"/>
  <c r="V1587" i="3"/>
  <c r="W1587" i="3"/>
  <c r="X1587" i="3"/>
  <c r="Y1587" i="3"/>
  <c r="Z1587" i="3"/>
  <c r="AA1587" i="3"/>
  <c r="S1588" i="3"/>
  <c r="T1588" i="3"/>
  <c r="U1588" i="3"/>
  <c r="V1588" i="3"/>
  <c r="W1588" i="3"/>
  <c r="X1588" i="3"/>
  <c r="Y1588" i="3"/>
  <c r="Z1588" i="3"/>
  <c r="AA1588" i="3"/>
  <c r="S1589" i="3"/>
  <c r="T1589" i="3"/>
  <c r="U1589" i="3"/>
  <c r="V1589" i="3"/>
  <c r="W1589" i="3"/>
  <c r="X1589" i="3"/>
  <c r="Y1589" i="3"/>
  <c r="Z1589" i="3"/>
  <c r="AA1589" i="3"/>
  <c r="S1590" i="3"/>
  <c r="T1590" i="3"/>
  <c r="U1590" i="3"/>
  <c r="V1590" i="3"/>
  <c r="W1590" i="3"/>
  <c r="X1590" i="3"/>
  <c r="Y1590" i="3"/>
  <c r="Z1590" i="3"/>
  <c r="AA1590" i="3"/>
  <c r="S1591" i="3"/>
  <c r="T1591" i="3"/>
  <c r="U1591" i="3"/>
  <c r="V1591" i="3"/>
  <c r="W1591" i="3"/>
  <c r="X1591" i="3"/>
  <c r="Y1591" i="3"/>
  <c r="Z1591" i="3"/>
  <c r="AA1591" i="3"/>
  <c r="S1592" i="3"/>
  <c r="T1592" i="3"/>
  <c r="U1592" i="3"/>
  <c r="V1592" i="3"/>
  <c r="W1592" i="3"/>
  <c r="X1592" i="3"/>
  <c r="Y1592" i="3"/>
  <c r="Z1592" i="3"/>
  <c r="AA1592" i="3"/>
  <c r="S1593" i="3"/>
  <c r="T1593" i="3"/>
  <c r="U1593" i="3"/>
  <c r="V1593" i="3"/>
  <c r="W1593" i="3"/>
  <c r="X1593" i="3"/>
  <c r="Y1593" i="3"/>
  <c r="Z1593" i="3"/>
  <c r="AA1593" i="3"/>
  <c r="S1594" i="3"/>
  <c r="T1594" i="3"/>
  <c r="U1594" i="3"/>
  <c r="V1594" i="3"/>
  <c r="W1594" i="3"/>
  <c r="X1594" i="3"/>
  <c r="Y1594" i="3"/>
  <c r="Z1594" i="3"/>
  <c r="AA1594" i="3"/>
  <c r="S1595" i="3"/>
  <c r="T1595" i="3"/>
  <c r="U1595" i="3"/>
  <c r="V1595" i="3"/>
  <c r="W1595" i="3"/>
  <c r="X1595" i="3"/>
  <c r="Y1595" i="3"/>
  <c r="Z1595" i="3"/>
  <c r="AA1595" i="3"/>
  <c r="S1596" i="3"/>
  <c r="T1596" i="3"/>
  <c r="U1596" i="3"/>
  <c r="V1596" i="3"/>
  <c r="W1596" i="3"/>
  <c r="X1596" i="3"/>
  <c r="Y1596" i="3"/>
  <c r="Z1596" i="3"/>
  <c r="AA1596" i="3"/>
  <c r="S1597" i="3"/>
  <c r="T1597" i="3"/>
  <c r="U1597" i="3"/>
  <c r="V1597" i="3"/>
  <c r="W1597" i="3"/>
  <c r="X1597" i="3"/>
  <c r="Y1597" i="3"/>
  <c r="Z1597" i="3"/>
  <c r="AA1597" i="3"/>
  <c r="S1598" i="3"/>
  <c r="T1598" i="3"/>
  <c r="U1598" i="3"/>
  <c r="V1598" i="3"/>
  <c r="W1598" i="3"/>
  <c r="X1598" i="3"/>
  <c r="Y1598" i="3"/>
  <c r="Z1598" i="3"/>
  <c r="AA1598" i="3"/>
  <c r="S1599" i="3"/>
  <c r="T1599" i="3"/>
  <c r="U1599" i="3"/>
  <c r="V1599" i="3"/>
  <c r="W1599" i="3"/>
  <c r="X1599" i="3"/>
  <c r="Y1599" i="3"/>
  <c r="Z1599" i="3"/>
  <c r="AA1599" i="3"/>
  <c r="S1600" i="3"/>
  <c r="T1600" i="3"/>
  <c r="U1600" i="3"/>
  <c r="V1600" i="3"/>
  <c r="W1600" i="3"/>
  <c r="X1600" i="3"/>
  <c r="Y1600" i="3"/>
  <c r="Z1600" i="3"/>
  <c r="AA1600" i="3"/>
  <c r="S1601" i="3"/>
  <c r="T1601" i="3"/>
  <c r="U1601" i="3"/>
  <c r="V1601" i="3"/>
  <c r="W1601" i="3"/>
  <c r="X1601" i="3"/>
  <c r="Y1601" i="3"/>
  <c r="Z1601" i="3"/>
  <c r="AA1601" i="3"/>
  <c r="S1602" i="3"/>
  <c r="T1602" i="3"/>
  <c r="U1602" i="3"/>
  <c r="V1602" i="3"/>
  <c r="W1602" i="3"/>
  <c r="X1602" i="3"/>
  <c r="Y1602" i="3"/>
  <c r="Z1602" i="3"/>
  <c r="AA1602" i="3"/>
  <c r="S1603" i="3"/>
  <c r="T1603" i="3"/>
  <c r="U1603" i="3"/>
  <c r="V1603" i="3"/>
  <c r="W1603" i="3"/>
  <c r="X1603" i="3"/>
  <c r="Y1603" i="3"/>
  <c r="Z1603" i="3"/>
  <c r="AA1603" i="3"/>
  <c r="S1604" i="3"/>
  <c r="T1604" i="3"/>
  <c r="U1604" i="3"/>
  <c r="V1604" i="3"/>
  <c r="W1604" i="3"/>
  <c r="X1604" i="3"/>
  <c r="Y1604" i="3"/>
  <c r="Z1604" i="3"/>
  <c r="AA1604" i="3"/>
  <c r="S1605" i="3"/>
  <c r="T1605" i="3"/>
  <c r="U1605" i="3"/>
  <c r="V1605" i="3"/>
  <c r="W1605" i="3"/>
  <c r="X1605" i="3"/>
  <c r="Y1605" i="3"/>
  <c r="Z1605" i="3"/>
  <c r="AA1605" i="3"/>
  <c r="S1606" i="3"/>
  <c r="T1606" i="3"/>
  <c r="U1606" i="3"/>
  <c r="V1606" i="3"/>
  <c r="W1606" i="3"/>
  <c r="X1606" i="3"/>
  <c r="Y1606" i="3"/>
  <c r="Z1606" i="3"/>
  <c r="AA1606" i="3"/>
  <c r="S1607" i="3"/>
  <c r="T1607" i="3"/>
  <c r="U1607" i="3"/>
  <c r="V1607" i="3"/>
  <c r="W1607" i="3"/>
  <c r="X1607" i="3"/>
  <c r="Y1607" i="3"/>
  <c r="Z1607" i="3"/>
  <c r="AA1607" i="3"/>
  <c r="S1608" i="3"/>
  <c r="T1608" i="3"/>
  <c r="U1608" i="3"/>
  <c r="V1608" i="3"/>
  <c r="W1608" i="3"/>
  <c r="X1608" i="3"/>
  <c r="Y1608" i="3"/>
  <c r="Z1608" i="3"/>
  <c r="AA1608" i="3"/>
  <c r="S1609" i="3"/>
  <c r="T1609" i="3"/>
  <c r="U1609" i="3"/>
  <c r="V1609" i="3"/>
  <c r="W1609" i="3"/>
  <c r="X1609" i="3"/>
  <c r="Y1609" i="3"/>
  <c r="Z1609" i="3"/>
  <c r="AA1609" i="3"/>
  <c r="S1610" i="3"/>
  <c r="T1610" i="3"/>
  <c r="U1610" i="3"/>
  <c r="V1610" i="3"/>
  <c r="W1610" i="3"/>
  <c r="X1610" i="3"/>
  <c r="Y1610" i="3"/>
  <c r="Z1610" i="3"/>
  <c r="AA1610" i="3"/>
  <c r="S1611" i="3"/>
  <c r="T1611" i="3"/>
  <c r="U1611" i="3"/>
  <c r="V1611" i="3"/>
  <c r="W1611" i="3"/>
  <c r="X1611" i="3"/>
  <c r="Y1611" i="3"/>
  <c r="Z1611" i="3"/>
  <c r="AA1611" i="3"/>
  <c r="S1612" i="3"/>
  <c r="T1612" i="3"/>
  <c r="U1612" i="3"/>
  <c r="V1612" i="3"/>
  <c r="W1612" i="3"/>
  <c r="X1612" i="3"/>
  <c r="Y1612" i="3"/>
  <c r="Z1612" i="3"/>
  <c r="AA1612" i="3"/>
  <c r="S1613" i="3"/>
  <c r="T1613" i="3"/>
  <c r="U1613" i="3"/>
  <c r="V1613" i="3"/>
  <c r="W1613" i="3"/>
  <c r="X1613" i="3"/>
  <c r="Y1613" i="3"/>
  <c r="Z1613" i="3"/>
  <c r="AA1613" i="3"/>
  <c r="S1614" i="3"/>
  <c r="T1614" i="3"/>
  <c r="U1614" i="3"/>
  <c r="V1614" i="3"/>
  <c r="W1614" i="3"/>
  <c r="X1614" i="3"/>
  <c r="Y1614" i="3"/>
  <c r="Z1614" i="3"/>
  <c r="AA1614" i="3"/>
  <c r="S1615" i="3"/>
  <c r="T1615" i="3"/>
  <c r="U1615" i="3"/>
  <c r="V1615" i="3"/>
  <c r="W1615" i="3"/>
  <c r="X1615" i="3"/>
  <c r="Y1615" i="3"/>
  <c r="Z1615" i="3"/>
  <c r="AA1615" i="3"/>
  <c r="S1616" i="3"/>
  <c r="T1616" i="3"/>
  <c r="U1616" i="3"/>
  <c r="V1616" i="3"/>
  <c r="W1616" i="3"/>
  <c r="X1616" i="3"/>
  <c r="Y1616" i="3"/>
  <c r="Z1616" i="3"/>
  <c r="AA1616" i="3"/>
  <c r="S1617" i="3"/>
  <c r="T1617" i="3"/>
  <c r="U1617" i="3"/>
  <c r="V1617" i="3"/>
  <c r="W1617" i="3"/>
  <c r="X1617" i="3"/>
  <c r="Y1617" i="3"/>
  <c r="Z1617" i="3"/>
  <c r="AA1617" i="3"/>
  <c r="S1618" i="3"/>
  <c r="T1618" i="3"/>
  <c r="U1618" i="3"/>
  <c r="V1618" i="3"/>
  <c r="W1618" i="3"/>
  <c r="X1618" i="3"/>
  <c r="Y1618" i="3"/>
  <c r="Z1618" i="3"/>
  <c r="AA1618" i="3"/>
  <c r="S1619" i="3"/>
  <c r="T1619" i="3"/>
  <c r="U1619" i="3"/>
  <c r="V1619" i="3"/>
  <c r="W1619" i="3"/>
  <c r="X1619" i="3"/>
  <c r="Y1619" i="3"/>
  <c r="Z1619" i="3"/>
  <c r="AA1619" i="3"/>
  <c r="S1620" i="3"/>
  <c r="T1620" i="3"/>
  <c r="U1620" i="3"/>
  <c r="V1620" i="3"/>
  <c r="W1620" i="3"/>
  <c r="X1620" i="3"/>
  <c r="Y1620" i="3"/>
  <c r="Z1620" i="3"/>
  <c r="AA1620" i="3"/>
  <c r="S1621" i="3"/>
  <c r="T1621" i="3"/>
  <c r="U1621" i="3"/>
  <c r="V1621" i="3"/>
  <c r="W1621" i="3"/>
  <c r="X1621" i="3"/>
  <c r="Y1621" i="3"/>
  <c r="Z1621" i="3"/>
  <c r="AA1621" i="3"/>
  <c r="S1622" i="3"/>
  <c r="T1622" i="3"/>
  <c r="U1622" i="3"/>
  <c r="V1622" i="3"/>
  <c r="W1622" i="3"/>
  <c r="X1622" i="3"/>
  <c r="Y1622" i="3"/>
  <c r="Z1622" i="3"/>
  <c r="AA1622" i="3"/>
  <c r="S1623" i="3"/>
  <c r="T1623" i="3"/>
  <c r="U1623" i="3"/>
  <c r="V1623" i="3"/>
  <c r="W1623" i="3"/>
  <c r="X1623" i="3"/>
  <c r="Y1623" i="3"/>
  <c r="Z1623" i="3"/>
  <c r="AA1623" i="3"/>
  <c r="S1624" i="3"/>
  <c r="T1624" i="3"/>
  <c r="U1624" i="3"/>
  <c r="V1624" i="3"/>
  <c r="W1624" i="3"/>
  <c r="X1624" i="3"/>
  <c r="Y1624" i="3"/>
  <c r="Z1624" i="3"/>
  <c r="AA1624" i="3"/>
  <c r="S1625" i="3"/>
  <c r="T1625" i="3"/>
  <c r="U1625" i="3"/>
  <c r="V1625" i="3"/>
  <c r="W1625" i="3"/>
  <c r="X1625" i="3"/>
  <c r="Y1625" i="3"/>
  <c r="Z1625" i="3"/>
  <c r="AA1625" i="3"/>
  <c r="S1626" i="3"/>
  <c r="T1626" i="3"/>
  <c r="U1626" i="3"/>
  <c r="V1626" i="3"/>
  <c r="W1626" i="3"/>
  <c r="X1626" i="3"/>
  <c r="Y1626" i="3"/>
  <c r="Z1626" i="3"/>
  <c r="AA1626" i="3"/>
  <c r="S1627" i="3"/>
  <c r="T1627" i="3"/>
  <c r="U1627" i="3"/>
  <c r="V1627" i="3"/>
  <c r="W1627" i="3"/>
  <c r="X1627" i="3"/>
  <c r="Y1627" i="3"/>
  <c r="Z1627" i="3"/>
  <c r="AA1627" i="3"/>
  <c r="S1628" i="3"/>
  <c r="T1628" i="3"/>
  <c r="U1628" i="3"/>
  <c r="V1628" i="3"/>
  <c r="W1628" i="3"/>
  <c r="X1628" i="3"/>
  <c r="Y1628" i="3"/>
  <c r="Z1628" i="3"/>
  <c r="AA1628" i="3"/>
  <c r="S1629" i="3"/>
  <c r="T1629" i="3"/>
  <c r="U1629" i="3"/>
  <c r="V1629" i="3"/>
  <c r="W1629" i="3"/>
  <c r="X1629" i="3"/>
  <c r="Y1629" i="3"/>
  <c r="Z1629" i="3"/>
  <c r="AA1629" i="3"/>
  <c r="S1630" i="3"/>
  <c r="T1630" i="3"/>
  <c r="U1630" i="3"/>
  <c r="V1630" i="3"/>
  <c r="W1630" i="3"/>
  <c r="X1630" i="3"/>
  <c r="Y1630" i="3"/>
  <c r="Z1630" i="3"/>
  <c r="AA1630" i="3"/>
  <c r="S1631" i="3"/>
  <c r="T1631" i="3"/>
  <c r="U1631" i="3"/>
  <c r="V1631" i="3"/>
  <c r="W1631" i="3"/>
  <c r="X1631" i="3"/>
  <c r="Y1631" i="3"/>
  <c r="Z1631" i="3"/>
  <c r="AA1631" i="3"/>
  <c r="S1632" i="3"/>
  <c r="T1632" i="3"/>
  <c r="U1632" i="3"/>
  <c r="V1632" i="3"/>
  <c r="W1632" i="3"/>
  <c r="X1632" i="3"/>
  <c r="Y1632" i="3"/>
  <c r="Z1632" i="3"/>
  <c r="AA1632" i="3"/>
  <c r="S1633" i="3"/>
  <c r="T1633" i="3"/>
  <c r="U1633" i="3"/>
  <c r="V1633" i="3"/>
  <c r="W1633" i="3"/>
  <c r="X1633" i="3"/>
  <c r="Y1633" i="3"/>
  <c r="Z1633" i="3"/>
  <c r="AA1633" i="3"/>
  <c r="S1634" i="3"/>
  <c r="T1634" i="3"/>
  <c r="U1634" i="3"/>
  <c r="V1634" i="3"/>
  <c r="W1634" i="3"/>
  <c r="X1634" i="3"/>
  <c r="Y1634" i="3"/>
  <c r="Z1634" i="3"/>
  <c r="AA1634" i="3"/>
  <c r="S1635" i="3"/>
  <c r="T1635" i="3"/>
  <c r="U1635" i="3"/>
  <c r="V1635" i="3"/>
  <c r="W1635" i="3"/>
  <c r="X1635" i="3"/>
  <c r="Y1635" i="3"/>
  <c r="Z1635" i="3"/>
  <c r="AA1635" i="3"/>
  <c r="S1636" i="3"/>
  <c r="T1636" i="3"/>
  <c r="U1636" i="3"/>
  <c r="V1636" i="3"/>
  <c r="W1636" i="3"/>
  <c r="X1636" i="3"/>
  <c r="Y1636" i="3"/>
  <c r="Z1636" i="3"/>
  <c r="AA1636" i="3"/>
  <c r="S1637" i="3"/>
  <c r="T1637" i="3"/>
  <c r="U1637" i="3"/>
  <c r="V1637" i="3"/>
  <c r="W1637" i="3"/>
  <c r="X1637" i="3"/>
  <c r="Y1637" i="3"/>
  <c r="Z1637" i="3"/>
  <c r="AA1637" i="3"/>
  <c r="S1638" i="3"/>
  <c r="T1638" i="3"/>
  <c r="U1638" i="3"/>
  <c r="V1638" i="3"/>
  <c r="W1638" i="3"/>
  <c r="X1638" i="3"/>
  <c r="Y1638" i="3"/>
  <c r="Z1638" i="3"/>
  <c r="AA1638" i="3"/>
  <c r="S1639" i="3"/>
  <c r="T1639" i="3"/>
  <c r="U1639" i="3"/>
  <c r="V1639" i="3"/>
  <c r="W1639" i="3"/>
  <c r="X1639" i="3"/>
  <c r="Y1639" i="3"/>
  <c r="Z1639" i="3"/>
  <c r="AA1639" i="3"/>
  <c r="S1640" i="3"/>
  <c r="T1640" i="3"/>
  <c r="U1640" i="3"/>
  <c r="V1640" i="3"/>
  <c r="W1640" i="3"/>
  <c r="X1640" i="3"/>
  <c r="Y1640" i="3"/>
  <c r="Z1640" i="3"/>
  <c r="AA1640" i="3"/>
  <c r="S1641" i="3"/>
  <c r="T1641" i="3"/>
  <c r="U1641" i="3"/>
  <c r="V1641" i="3"/>
  <c r="W1641" i="3"/>
  <c r="X1641" i="3"/>
  <c r="Y1641" i="3"/>
  <c r="Z1641" i="3"/>
  <c r="AA1641" i="3"/>
  <c r="S1642" i="3"/>
  <c r="T1642" i="3"/>
  <c r="U1642" i="3"/>
  <c r="V1642" i="3"/>
  <c r="W1642" i="3"/>
  <c r="X1642" i="3"/>
  <c r="Y1642" i="3"/>
  <c r="Z1642" i="3"/>
  <c r="AA1642" i="3"/>
  <c r="S1643" i="3"/>
  <c r="T1643" i="3"/>
  <c r="U1643" i="3"/>
  <c r="V1643" i="3"/>
  <c r="W1643" i="3"/>
  <c r="X1643" i="3"/>
  <c r="Y1643" i="3"/>
  <c r="Z1643" i="3"/>
  <c r="AA1643" i="3"/>
  <c r="S1644" i="3"/>
  <c r="T1644" i="3"/>
  <c r="U1644" i="3"/>
  <c r="V1644" i="3"/>
  <c r="W1644" i="3"/>
  <c r="X1644" i="3"/>
  <c r="Y1644" i="3"/>
  <c r="Z1644" i="3"/>
  <c r="AA1644" i="3"/>
  <c r="S1645" i="3"/>
  <c r="T1645" i="3"/>
  <c r="U1645" i="3"/>
  <c r="V1645" i="3"/>
  <c r="W1645" i="3"/>
  <c r="X1645" i="3"/>
  <c r="Y1645" i="3"/>
  <c r="Z1645" i="3"/>
  <c r="AA1645" i="3"/>
  <c r="S1646" i="3"/>
  <c r="T1646" i="3"/>
  <c r="U1646" i="3"/>
  <c r="V1646" i="3"/>
  <c r="W1646" i="3"/>
  <c r="X1646" i="3"/>
  <c r="Y1646" i="3"/>
  <c r="Z1646" i="3"/>
  <c r="AA1646" i="3"/>
  <c r="S1647" i="3"/>
  <c r="T1647" i="3"/>
  <c r="U1647" i="3"/>
  <c r="V1647" i="3"/>
  <c r="W1647" i="3"/>
  <c r="X1647" i="3"/>
  <c r="Y1647" i="3"/>
  <c r="Z1647" i="3"/>
  <c r="AA1647" i="3"/>
  <c r="S1648" i="3"/>
  <c r="T1648" i="3"/>
  <c r="U1648" i="3"/>
  <c r="V1648" i="3"/>
  <c r="W1648" i="3"/>
  <c r="X1648" i="3"/>
  <c r="Y1648" i="3"/>
  <c r="Z1648" i="3"/>
  <c r="AA1648" i="3"/>
  <c r="S1649" i="3"/>
  <c r="T1649" i="3"/>
  <c r="U1649" i="3"/>
  <c r="V1649" i="3"/>
  <c r="W1649" i="3"/>
  <c r="X1649" i="3"/>
  <c r="Y1649" i="3"/>
  <c r="Z1649" i="3"/>
  <c r="AA1649" i="3"/>
  <c r="S1650" i="3"/>
  <c r="T1650" i="3"/>
  <c r="U1650" i="3"/>
  <c r="V1650" i="3"/>
  <c r="W1650" i="3"/>
  <c r="X1650" i="3"/>
  <c r="Y1650" i="3"/>
  <c r="Z1650" i="3"/>
  <c r="AA1650" i="3"/>
  <c r="S1651" i="3"/>
  <c r="T1651" i="3"/>
  <c r="U1651" i="3"/>
  <c r="V1651" i="3"/>
  <c r="W1651" i="3"/>
  <c r="X1651" i="3"/>
  <c r="Y1651" i="3"/>
  <c r="Z1651" i="3"/>
  <c r="AA1651" i="3"/>
  <c r="S1652" i="3"/>
  <c r="T1652" i="3"/>
  <c r="U1652" i="3"/>
  <c r="V1652" i="3"/>
  <c r="W1652" i="3"/>
  <c r="X1652" i="3"/>
  <c r="Y1652" i="3"/>
  <c r="Z1652" i="3"/>
  <c r="AA1652" i="3"/>
  <c r="S1653" i="3"/>
  <c r="T1653" i="3"/>
  <c r="U1653" i="3"/>
  <c r="V1653" i="3"/>
  <c r="W1653" i="3"/>
  <c r="X1653" i="3"/>
  <c r="Y1653" i="3"/>
  <c r="Z1653" i="3"/>
  <c r="AA1653" i="3"/>
  <c r="S1654" i="3"/>
  <c r="T1654" i="3"/>
  <c r="U1654" i="3"/>
  <c r="V1654" i="3"/>
  <c r="W1654" i="3"/>
  <c r="X1654" i="3"/>
  <c r="Y1654" i="3"/>
  <c r="Z1654" i="3"/>
  <c r="AA1654" i="3"/>
  <c r="S1655" i="3"/>
  <c r="T1655" i="3"/>
  <c r="U1655" i="3"/>
  <c r="V1655" i="3"/>
  <c r="W1655" i="3"/>
  <c r="X1655" i="3"/>
  <c r="Y1655" i="3"/>
  <c r="Z1655" i="3"/>
  <c r="AA1655" i="3"/>
  <c r="S1656" i="3"/>
  <c r="T1656" i="3"/>
  <c r="U1656" i="3"/>
  <c r="V1656" i="3"/>
  <c r="W1656" i="3"/>
  <c r="X1656" i="3"/>
  <c r="Y1656" i="3"/>
  <c r="Z1656" i="3"/>
  <c r="AA1656" i="3"/>
  <c r="S1657" i="3"/>
  <c r="T1657" i="3"/>
  <c r="U1657" i="3"/>
  <c r="V1657" i="3"/>
  <c r="W1657" i="3"/>
  <c r="X1657" i="3"/>
  <c r="Y1657" i="3"/>
  <c r="Z1657" i="3"/>
  <c r="AA1657" i="3"/>
  <c r="S1658" i="3"/>
  <c r="T1658" i="3"/>
  <c r="U1658" i="3"/>
  <c r="V1658" i="3"/>
  <c r="W1658" i="3"/>
  <c r="X1658" i="3"/>
  <c r="Y1658" i="3"/>
  <c r="Z1658" i="3"/>
  <c r="AA1658" i="3"/>
  <c r="S1659" i="3"/>
  <c r="T1659" i="3"/>
  <c r="U1659" i="3"/>
  <c r="V1659" i="3"/>
  <c r="W1659" i="3"/>
  <c r="X1659" i="3"/>
  <c r="Y1659" i="3"/>
  <c r="Z1659" i="3"/>
  <c r="AA1659" i="3"/>
  <c r="S1660" i="3"/>
  <c r="T1660" i="3"/>
  <c r="U1660" i="3"/>
  <c r="V1660" i="3"/>
  <c r="W1660" i="3"/>
  <c r="X1660" i="3"/>
  <c r="Y1660" i="3"/>
  <c r="Z1660" i="3"/>
  <c r="AA1660" i="3"/>
  <c r="S1661" i="3"/>
  <c r="T1661" i="3"/>
  <c r="U1661" i="3"/>
  <c r="V1661" i="3"/>
  <c r="W1661" i="3"/>
  <c r="X1661" i="3"/>
  <c r="Y1661" i="3"/>
  <c r="Z1661" i="3"/>
  <c r="AA1661" i="3"/>
  <c r="S1662" i="3"/>
  <c r="T1662" i="3"/>
  <c r="U1662" i="3"/>
  <c r="V1662" i="3"/>
  <c r="W1662" i="3"/>
  <c r="X1662" i="3"/>
  <c r="Y1662" i="3"/>
  <c r="Z1662" i="3"/>
  <c r="AA1662" i="3"/>
  <c r="S1663" i="3"/>
  <c r="T1663" i="3"/>
  <c r="U1663" i="3"/>
  <c r="V1663" i="3"/>
  <c r="W1663" i="3"/>
  <c r="X1663" i="3"/>
  <c r="Y1663" i="3"/>
  <c r="Z1663" i="3"/>
  <c r="AA1663" i="3"/>
  <c r="S1664" i="3"/>
  <c r="T1664" i="3"/>
  <c r="U1664" i="3"/>
  <c r="V1664" i="3"/>
  <c r="W1664" i="3"/>
  <c r="X1664" i="3"/>
  <c r="Y1664" i="3"/>
  <c r="Z1664" i="3"/>
  <c r="AA1664" i="3"/>
  <c r="S1665" i="3"/>
  <c r="T1665" i="3"/>
  <c r="U1665" i="3"/>
  <c r="V1665" i="3"/>
  <c r="W1665" i="3"/>
  <c r="X1665" i="3"/>
  <c r="Y1665" i="3"/>
  <c r="Z1665" i="3"/>
  <c r="AA1665" i="3"/>
  <c r="S1666" i="3"/>
  <c r="T1666" i="3"/>
  <c r="U1666" i="3"/>
  <c r="V1666" i="3"/>
  <c r="W1666" i="3"/>
  <c r="X1666" i="3"/>
  <c r="Y1666" i="3"/>
  <c r="Z1666" i="3"/>
  <c r="AA1666" i="3"/>
  <c r="S1667" i="3"/>
  <c r="T1667" i="3"/>
  <c r="U1667" i="3"/>
  <c r="V1667" i="3"/>
  <c r="W1667" i="3"/>
  <c r="X1667" i="3"/>
  <c r="Y1667" i="3"/>
  <c r="Z1667" i="3"/>
  <c r="AA1667" i="3"/>
  <c r="S1668" i="3"/>
  <c r="T1668" i="3"/>
  <c r="U1668" i="3"/>
  <c r="V1668" i="3"/>
  <c r="W1668" i="3"/>
  <c r="X1668" i="3"/>
  <c r="Y1668" i="3"/>
  <c r="Z1668" i="3"/>
  <c r="AA1668" i="3"/>
  <c r="S1669" i="3"/>
  <c r="T1669" i="3"/>
  <c r="U1669" i="3"/>
  <c r="V1669" i="3"/>
  <c r="W1669" i="3"/>
  <c r="X1669" i="3"/>
  <c r="Y1669" i="3"/>
  <c r="Z1669" i="3"/>
  <c r="AA1669" i="3"/>
  <c r="S1670" i="3"/>
  <c r="T1670" i="3"/>
  <c r="U1670" i="3"/>
  <c r="V1670" i="3"/>
  <c r="W1670" i="3"/>
  <c r="X1670" i="3"/>
  <c r="Y1670" i="3"/>
  <c r="Z1670" i="3"/>
  <c r="AA1670" i="3"/>
  <c r="S1671" i="3"/>
  <c r="T1671" i="3"/>
  <c r="U1671" i="3"/>
  <c r="V1671" i="3"/>
  <c r="W1671" i="3"/>
  <c r="X1671" i="3"/>
  <c r="Y1671" i="3"/>
  <c r="Z1671" i="3"/>
  <c r="AA1671" i="3"/>
  <c r="S1672" i="3"/>
  <c r="T1672" i="3"/>
  <c r="U1672" i="3"/>
  <c r="V1672" i="3"/>
  <c r="W1672" i="3"/>
  <c r="X1672" i="3"/>
  <c r="Y1672" i="3"/>
  <c r="Z1672" i="3"/>
  <c r="AA1672" i="3"/>
  <c r="S1673" i="3"/>
  <c r="T1673" i="3"/>
  <c r="U1673" i="3"/>
  <c r="V1673" i="3"/>
  <c r="W1673" i="3"/>
  <c r="X1673" i="3"/>
  <c r="Y1673" i="3"/>
  <c r="Z1673" i="3"/>
  <c r="AA1673" i="3"/>
  <c r="S1674" i="3"/>
  <c r="T1674" i="3"/>
  <c r="U1674" i="3"/>
  <c r="V1674" i="3"/>
  <c r="W1674" i="3"/>
  <c r="X1674" i="3"/>
  <c r="Y1674" i="3"/>
  <c r="Z1674" i="3"/>
  <c r="AA1674" i="3"/>
  <c r="S1675" i="3"/>
  <c r="T1675" i="3"/>
  <c r="U1675" i="3"/>
  <c r="V1675" i="3"/>
  <c r="W1675" i="3"/>
  <c r="X1675" i="3"/>
  <c r="Y1675" i="3"/>
  <c r="Z1675" i="3"/>
  <c r="AA1675" i="3"/>
  <c r="S1676" i="3"/>
  <c r="T1676" i="3"/>
  <c r="U1676" i="3"/>
  <c r="V1676" i="3"/>
  <c r="W1676" i="3"/>
  <c r="X1676" i="3"/>
  <c r="Y1676" i="3"/>
  <c r="Z1676" i="3"/>
  <c r="AA1676" i="3"/>
  <c r="S1677" i="3"/>
  <c r="T1677" i="3"/>
  <c r="U1677" i="3"/>
  <c r="V1677" i="3"/>
  <c r="W1677" i="3"/>
  <c r="X1677" i="3"/>
  <c r="Y1677" i="3"/>
  <c r="Z1677" i="3"/>
  <c r="AA1677" i="3"/>
  <c r="S1678" i="3"/>
  <c r="T1678" i="3"/>
  <c r="U1678" i="3"/>
  <c r="V1678" i="3"/>
  <c r="W1678" i="3"/>
  <c r="X1678" i="3"/>
  <c r="Y1678" i="3"/>
  <c r="Z1678" i="3"/>
  <c r="AA1678" i="3"/>
  <c r="S1679" i="3"/>
  <c r="T1679" i="3"/>
  <c r="U1679" i="3"/>
  <c r="V1679" i="3"/>
  <c r="W1679" i="3"/>
  <c r="X1679" i="3"/>
  <c r="Y1679" i="3"/>
  <c r="Z1679" i="3"/>
  <c r="AA1679" i="3"/>
  <c r="S1680" i="3"/>
  <c r="T1680" i="3"/>
  <c r="U1680" i="3"/>
  <c r="V1680" i="3"/>
  <c r="W1680" i="3"/>
  <c r="X1680" i="3"/>
  <c r="Y1680" i="3"/>
  <c r="Z1680" i="3"/>
  <c r="AA1680" i="3"/>
  <c r="S1681" i="3"/>
  <c r="T1681" i="3"/>
  <c r="U1681" i="3"/>
  <c r="V1681" i="3"/>
  <c r="W1681" i="3"/>
  <c r="X1681" i="3"/>
  <c r="Y1681" i="3"/>
  <c r="Z1681" i="3"/>
  <c r="AA1681" i="3"/>
  <c r="S1682" i="3"/>
  <c r="T1682" i="3"/>
  <c r="U1682" i="3"/>
  <c r="V1682" i="3"/>
  <c r="W1682" i="3"/>
  <c r="X1682" i="3"/>
  <c r="Y1682" i="3"/>
  <c r="Z1682" i="3"/>
  <c r="AA1682" i="3"/>
  <c r="S1683" i="3"/>
  <c r="T1683" i="3"/>
  <c r="U1683" i="3"/>
  <c r="V1683" i="3"/>
  <c r="W1683" i="3"/>
  <c r="X1683" i="3"/>
  <c r="Y1683" i="3"/>
  <c r="Z1683" i="3"/>
  <c r="AA1683" i="3"/>
  <c r="S1684" i="3"/>
  <c r="T1684" i="3"/>
  <c r="U1684" i="3"/>
  <c r="V1684" i="3"/>
  <c r="W1684" i="3"/>
  <c r="X1684" i="3"/>
  <c r="Y1684" i="3"/>
  <c r="Z1684" i="3"/>
  <c r="AA1684" i="3"/>
  <c r="S1685" i="3"/>
  <c r="T1685" i="3"/>
  <c r="U1685" i="3"/>
  <c r="V1685" i="3"/>
  <c r="W1685" i="3"/>
  <c r="X1685" i="3"/>
  <c r="Y1685" i="3"/>
  <c r="Z1685" i="3"/>
  <c r="AA1685" i="3"/>
  <c r="S1686" i="3"/>
  <c r="T1686" i="3"/>
  <c r="U1686" i="3"/>
  <c r="V1686" i="3"/>
  <c r="W1686" i="3"/>
  <c r="X1686" i="3"/>
  <c r="Y1686" i="3"/>
  <c r="Z1686" i="3"/>
  <c r="AA1686" i="3"/>
  <c r="S1687" i="3"/>
  <c r="T1687" i="3"/>
  <c r="U1687" i="3"/>
  <c r="V1687" i="3"/>
  <c r="W1687" i="3"/>
  <c r="X1687" i="3"/>
  <c r="Y1687" i="3"/>
  <c r="Z1687" i="3"/>
  <c r="AA1687" i="3"/>
  <c r="S1688" i="3"/>
  <c r="T1688" i="3"/>
  <c r="U1688" i="3"/>
  <c r="V1688" i="3"/>
  <c r="W1688" i="3"/>
  <c r="X1688" i="3"/>
  <c r="Y1688" i="3"/>
  <c r="Z1688" i="3"/>
  <c r="AA1688" i="3"/>
  <c r="S1689" i="3"/>
  <c r="T1689" i="3"/>
  <c r="U1689" i="3"/>
  <c r="V1689" i="3"/>
  <c r="W1689" i="3"/>
  <c r="X1689" i="3"/>
  <c r="Y1689" i="3"/>
  <c r="Z1689" i="3"/>
  <c r="AA1689" i="3"/>
  <c r="S1690" i="3"/>
  <c r="T1690" i="3"/>
  <c r="U1690" i="3"/>
  <c r="V1690" i="3"/>
  <c r="W1690" i="3"/>
  <c r="X1690" i="3"/>
  <c r="Y1690" i="3"/>
  <c r="Z1690" i="3"/>
  <c r="AA1690" i="3"/>
  <c r="S1691" i="3"/>
  <c r="T1691" i="3"/>
  <c r="U1691" i="3"/>
  <c r="V1691" i="3"/>
  <c r="W1691" i="3"/>
  <c r="X1691" i="3"/>
  <c r="Y1691" i="3"/>
  <c r="Z1691" i="3"/>
  <c r="AA1691" i="3"/>
  <c r="S1692" i="3"/>
  <c r="T1692" i="3"/>
  <c r="U1692" i="3"/>
  <c r="V1692" i="3"/>
  <c r="W1692" i="3"/>
  <c r="X1692" i="3"/>
  <c r="Y1692" i="3"/>
  <c r="Z1692" i="3"/>
  <c r="AA1692" i="3"/>
  <c r="S1693" i="3"/>
  <c r="T1693" i="3"/>
  <c r="U1693" i="3"/>
  <c r="V1693" i="3"/>
  <c r="W1693" i="3"/>
  <c r="X1693" i="3"/>
  <c r="Y1693" i="3"/>
  <c r="Z1693" i="3"/>
  <c r="AA1693" i="3"/>
  <c r="S1694" i="3"/>
  <c r="T1694" i="3"/>
  <c r="U1694" i="3"/>
  <c r="V1694" i="3"/>
  <c r="W1694" i="3"/>
  <c r="X1694" i="3"/>
  <c r="Y1694" i="3"/>
  <c r="Z1694" i="3"/>
  <c r="AA1694" i="3"/>
  <c r="S1695" i="3"/>
  <c r="T1695" i="3"/>
  <c r="U1695" i="3"/>
  <c r="V1695" i="3"/>
  <c r="W1695" i="3"/>
  <c r="X1695" i="3"/>
  <c r="Y1695" i="3"/>
  <c r="Z1695" i="3"/>
  <c r="AA1695" i="3"/>
  <c r="S1696" i="3"/>
  <c r="T1696" i="3"/>
  <c r="U1696" i="3"/>
  <c r="V1696" i="3"/>
  <c r="W1696" i="3"/>
  <c r="X1696" i="3"/>
  <c r="Y1696" i="3"/>
  <c r="Z1696" i="3"/>
  <c r="AA1696" i="3"/>
  <c r="S1697" i="3"/>
  <c r="T1697" i="3"/>
  <c r="U1697" i="3"/>
  <c r="V1697" i="3"/>
  <c r="W1697" i="3"/>
  <c r="X1697" i="3"/>
  <c r="Y1697" i="3"/>
  <c r="Z1697" i="3"/>
  <c r="AA1697" i="3"/>
  <c r="S1698" i="3"/>
  <c r="T1698" i="3"/>
  <c r="U1698" i="3"/>
  <c r="V1698" i="3"/>
  <c r="W1698" i="3"/>
  <c r="X1698" i="3"/>
  <c r="Y1698" i="3"/>
  <c r="Z1698" i="3"/>
  <c r="AA1698" i="3"/>
  <c r="S1699" i="3"/>
  <c r="T1699" i="3"/>
  <c r="U1699" i="3"/>
  <c r="V1699" i="3"/>
  <c r="W1699" i="3"/>
  <c r="X1699" i="3"/>
  <c r="Y1699" i="3"/>
  <c r="Z1699" i="3"/>
  <c r="AA1699" i="3"/>
  <c r="S1700" i="3"/>
  <c r="T1700" i="3"/>
  <c r="U1700" i="3"/>
  <c r="V1700" i="3"/>
  <c r="W1700" i="3"/>
  <c r="X1700" i="3"/>
  <c r="Y1700" i="3"/>
  <c r="Z1700" i="3"/>
  <c r="AA1700" i="3"/>
  <c r="S1701" i="3"/>
  <c r="T1701" i="3"/>
  <c r="U1701" i="3"/>
  <c r="V1701" i="3"/>
  <c r="W1701" i="3"/>
  <c r="X1701" i="3"/>
  <c r="Y1701" i="3"/>
  <c r="Z1701" i="3"/>
  <c r="AA1701" i="3"/>
  <c r="S1702" i="3"/>
  <c r="T1702" i="3"/>
  <c r="U1702" i="3"/>
  <c r="V1702" i="3"/>
  <c r="W1702" i="3"/>
  <c r="X1702" i="3"/>
  <c r="Y1702" i="3"/>
  <c r="Z1702" i="3"/>
  <c r="AA1702" i="3"/>
  <c r="S1703" i="3"/>
  <c r="T1703" i="3"/>
  <c r="U1703" i="3"/>
  <c r="V1703" i="3"/>
  <c r="W1703" i="3"/>
  <c r="X1703" i="3"/>
  <c r="Y1703" i="3"/>
  <c r="Z1703" i="3"/>
  <c r="AA1703" i="3"/>
  <c r="S1704" i="3"/>
  <c r="T1704" i="3"/>
  <c r="U1704" i="3"/>
  <c r="V1704" i="3"/>
  <c r="W1704" i="3"/>
  <c r="X1704" i="3"/>
  <c r="Y1704" i="3"/>
  <c r="Z1704" i="3"/>
  <c r="AA1704" i="3"/>
  <c r="S1705" i="3"/>
  <c r="T1705" i="3"/>
  <c r="U1705" i="3"/>
  <c r="V1705" i="3"/>
  <c r="W1705" i="3"/>
  <c r="X1705" i="3"/>
  <c r="Y1705" i="3"/>
  <c r="Z1705" i="3"/>
  <c r="AA1705" i="3"/>
  <c r="S1706" i="3"/>
  <c r="T1706" i="3"/>
  <c r="U1706" i="3"/>
  <c r="V1706" i="3"/>
  <c r="W1706" i="3"/>
  <c r="X1706" i="3"/>
  <c r="Y1706" i="3"/>
  <c r="Z1706" i="3"/>
  <c r="AA1706" i="3"/>
  <c r="S1707" i="3"/>
  <c r="T1707" i="3"/>
  <c r="U1707" i="3"/>
  <c r="V1707" i="3"/>
  <c r="W1707" i="3"/>
  <c r="X1707" i="3"/>
  <c r="Y1707" i="3"/>
  <c r="Z1707" i="3"/>
  <c r="AA1707" i="3"/>
  <c r="S1708" i="3"/>
  <c r="T1708" i="3"/>
  <c r="U1708" i="3"/>
  <c r="V1708" i="3"/>
  <c r="W1708" i="3"/>
  <c r="X1708" i="3"/>
  <c r="Y1708" i="3"/>
  <c r="Z1708" i="3"/>
  <c r="AA1708" i="3"/>
  <c r="S1709" i="3"/>
  <c r="T1709" i="3"/>
  <c r="U1709" i="3"/>
  <c r="V1709" i="3"/>
  <c r="W1709" i="3"/>
  <c r="X1709" i="3"/>
  <c r="Y1709" i="3"/>
  <c r="Z1709" i="3"/>
  <c r="AA1709" i="3"/>
  <c r="S1710" i="3"/>
  <c r="T1710" i="3"/>
  <c r="U1710" i="3"/>
  <c r="V1710" i="3"/>
  <c r="W1710" i="3"/>
  <c r="X1710" i="3"/>
  <c r="Y1710" i="3"/>
  <c r="Z1710" i="3"/>
  <c r="AA1710" i="3"/>
  <c r="S1711" i="3"/>
  <c r="T1711" i="3"/>
  <c r="U1711" i="3"/>
  <c r="V1711" i="3"/>
  <c r="W1711" i="3"/>
  <c r="X1711" i="3"/>
  <c r="Y1711" i="3"/>
  <c r="Z1711" i="3"/>
  <c r="AA1711" i="3"/>
  <c r="S1712" i="3"/>
  <c r="T1712" i="3"/>
  <c r="U1712" i="3"/>
  <c r="V1712" i="3"/>
  <c r="W1712" i="3"/>
  <c r="X1712" i="3"/>
  <c r="Y1712" i="3"/>
  <c r="Z1712" i="3"/>
  <c r="AA1712" i="3"/>
  <c r="S1713" i="3"/>
  <c r="T1713" i="3"/>
  <c r="U1713" i="3"/>
  <c r="V1713" i="3"/>
  <c r="W1713" i="3"/>
  <c r="X1713" i="3"/>
  <c r="Y1713" i="3"/>
  <c r="Z1713" i="3"/>
  <c r="AA1713" i="3"/>
  <c r="S1714" i="3"/>
  <c r="T1714" i="3"/>
  <c r="U1714" i="3"/>
  <c r="V1714" i="3"/>
  <c r="W1714" i="3"/>
  <c r="X1714" i="3"/>
  <c r="Y1714" i="3"/>
  <c r="Z1714" i="3"/>
  <c r="AA1714" i="3"/>
  <c r="S1715" i="3"/>
  <c r="T1715" i="3"/>
  <c r="U1715" i="3"/>
  <c r="V1715" i="3"/>
  <c r="W1715" i="3"/>
  <c r="X1715" i="3"/>
  <c r="Y1715" i="3"/>
  <c r="Z1715" i="3"/>
  <c r="AA1715" i="3"/>
  <c r="S1716" i="3"/>
  <c r="T1716" i="3"/>
  <c r="U1716" i="3"/>
  <c r="V1716" i="3"/>
  <c r="W1716" i="3"/>
  <c r="X1716" i="3"/>
  <c r="Y1716" i="3"/>
  <c r="Z1716" i="3"/>
  <c r="AA1716" i="3"/>
  <c r="S1717" i="3"/>
  <c r="T1717" i="3"/>
  <c r="U1717" i="3"/>
  <c r="V1717" i="3"/>
  <c r="W1717" i="3"/>
  <c r="X1717" i="3"/>
  <c r="Y1717" i="3"/>
  <c r="Z1717" i="3"/>
  <c r="AA1717" i="3"/>
  <c r="S1718" i="3"/>
  <c r="T1718" i="3"/>
  <c r="U1718" i="3"/>
  <c r="V1718" i="3"/>
  <c r="W1718" i="3"/>
  <c r="X1718" i="3"/>
  <c r="Y1718" i="3"/>
  <c r="Z1718" i="3"/>
  <c r="AA1718" i="3"/>
  <c r="S1719" i="3"/>
  <c r="T1719" i="3"/>
  <c r="U1719" i="3"/>
  <c r="V1719" i="3"/>
  <c r="W1719" i="3"/>
  <c r="X1719" i="3"/>
  <c r="Y1719" i="3"/>
  <c r="Z1719" i="3"/>
  <c r="AA1719" i="3"/>
  <c r="S1720" i="3"/>
  <c r="T1720" i="3"/>
  <c r="U1720" i="3"/>
  <c r="V1720" i="3"/>
  <c r="W1720" i="3"/>
  <c r="X1720" i="3"/>
  <c r="Y1720" i="3"/>
  <c r="Z1720" i="3"/>
  <c r="AA1720" i="3"/>
  <c r="S1721" i="3"/>
  <c r="T1721" i="3"/>
  <c r="U1721" i="3"/>
  <c r="V1721" i="3"/>
  <c r="W1721" i="3"/>
  <c r="X1721" i="3"/>
  <c r="Y1721" i="3"/>
  <c r="Z1721" i="3"/>
  <c r="AA1721" i="3"/>
  <c r="S1722" i="3"/>
  <c r="T1722" i="3"/>
  <c r="U1722" i="3"/>
  <c r="V1722" i="3"/>
  <c r="W1722" i="3"/>
  <c r="X1722" i="3"/>
  <c r="Y1722" i="3"/>
  <c r="Z1722" i="3"/>
  <c r="AA1722" i="3"/>
  <c r="S1723" i="3"/>
  <c r="T1723" i="3"/>
  <c r="U1723" i="3"/>
  <c r="V1723" i="3"/>
  <c r="W1723" i="3"/>
  <c r="X1723" i="3"/>
  <c r="Y1723" i="3"/>
  <c r="Z1723" i="3"/>
  <c r="AA1723" i="3"/>
  <c r="S1724" i="3"/>
  <c r="T1724" i="3"/>
  <c r="U1724" i="3"/>
  <c r="V1724" i="3"/>
  <c r="W1724" i="3"/>
  <c r="X1724" i="3"/>
  <c r="Y1724" i="3"/>
  <c r="Z1724" i="3"/>
  <c r="AA1724" i="3"/>
  <c r="S1725" i="3"/>
  <c r="T1725" i="3"/>
  <c r="U1725" i="3"/>
  <c r="V1725" i="3"/>
  <c r="W1725" i="3"/>
  <c r="X1725" i="3"/>
  <c r="Y1725" i="3"/>
  <c r="Z1725" i="3"/>
  <c r="AA1725" i="3"/>
  <c r="S1726" i="3"/>
  <c r="T1726" i="3"/>
  <c r="U1726" i="3"/>
  <c r="V1726" i="3"/>
  <c r="W1726" i="3"/>
  <c r="X1726" i="3"/>
  <c r="Y1726" i="3"/>
  <c r="Z1726" i="3"/>
  <c r="AA1726" i="3"/>
  <c r="S1727" i="3"/>
  <c r="T1727" i="3"/>
  <c r="U1727" i="3"/>
  <c r="V1727" i="3"/>
  <c r="W1727" i="3"/>
  <c r="X1727" i="3"/>
  <c r="Y1727" i="3"/>
  <c r="Z1727" i="3"/>
  <c r="AA1727" i="3"/>
  <c r="S1728" i="3"/>
  <c r="T1728" i="3"/>
  <c r="U1728" i="3"/>
  <c r="V1728" i="3"/>
  <c r="W1728" i="3"/>
  <c r="X1728" i="3"/>
  <c r="Y1728" i="3"/>
  <c r="Z1728" i="3"/>
  <c r="AA1728" i="3"/>
  <c r="S1729" i="3"/>
  <c r="T1729" i="3"/>
  <c r="U1729" i="3"/>
  <c r="V1729" i="3"/>
  <c r="W1729" i="3"/>
  <c r="X1729" i="3"/>
  <c r="Y1729" i="3"/>
  <c r="Z1729" i="3"/>
  <c r="AA1729" i="3"/>
  <c r="S1730" i="3"/>
  <c r="T1730" i="3"/>
  <c r="U1730" i="3"/>
  <c r="V1730" i="3"/>
  <c r="W1730" i="3"/>
  <c r="X1730" i="3"/>
  <c r="Y1730" i="3"/>
  <c r="Z1730" i="3"/>
  <c r="AA1730" i="3"/>
  <c r="S1731" i="3"/>
  <c r="T1731" i="3"/>
  <c r="U1731" i="3"/>
  <c r="V1731" i="3"/>
  <c r="W1731" i="3"/>
  <c r="X1731" i="3"/>
  <c r="Y1731" i="3"/>
  <c r="Z1731" i="3"/>
  <c r="AA1731" i="3"/>
  <c r="S1732" i="3"/>
  <c r="T1732" i="3"/>
  <c r="U1732" i="3"/>
  <c r="V1732" i="3"/>
  <c r="W1732" i="3"/>
  <c r="X1732" i="3"/>
  <c r="Y1732" i="3"/>
  <c r="Z1732" i="3"/>
  <c r="AA1732" i="3"/>
  <c r="S1733" i="3"/>
  <c r="T1733" i="3"/>
  <c r="U1733" i="3"/>
  <c r="V1733" i="3"/>
  <c r="W1733" i="3"/>
  <c r="X1733" i="3"/>
  <c r="Y1733" i="3"/>
  <c r="Z1733" i="3"/>
  <c r="AA1733" i="3"/>
  <c r="S1734" i="3"/>
  <c r="T1734" i="3"/>
  <c r="U1734" i="3"/>
  <c r="V1734" i="3"/>
  <c r="W1734" i="3"/>
  <c r="X1734" i="3"/>
  <c r="Y1734" i="3"/>
  <c r="Z1734" i="3"/>
  <c r="AA1734" i="3"/>
  <c r="S1735" i="3"/>
  <c r="T1735" i="3"/>
  <c r="U1735" i="3"/>
  <c r="V1735" i="3"/>
  <c r="W1735" i="3"/>
  <c r="X1735" i="3"/>
  <c r="Y1735" i="3"/>
  <c r="Z1735" i="3"/>
  <c r="AA1735" i="3"/>
  <c r="S1736" i="3"/>
  <c r="T1736" i="3"/>
  <c r="U1736" i="3"/>
  <c r="V1736" i="3"/>
  <c r="W1736" i="3"/>
  <c r="X1736" i="3"/>
  <c r="Y1736" i="3"/>
  <c r="Z1736" i="3"/>
  <c r="AA1736" i="3"/>
  <c r="S1737" i="3"/>
  <c r="T1737" i="3"/>
  <c r="U1737" i="3"/>
  <c r="V1737" i="3"/>
  <c r="W1737" i="3"/>
  <c r="X1737" i="3"/>
  <c r="Y1737" i="3"/>
  <c r="Z1737" i="3"/>
  <c r="AA1737" i="3"/>
  <c r="S1738" i="3"/>
  <c r="T1738" i="3"/>
  <c r="U1738" i="3"/>
  <c r="V1738" i="3"/>
  <c r="W1738" i="3"/>
  <c r="X1738" i="3"/>
  <c r="Y1738" i="3"/>
  <c r="Z1738" i="3"/>
  <c r="AA1738" i="3"/>
  <c r="S1739" i="3"/>
  <c r="T1739" i="3"/>
  <c r="U1739" i="3"/>
  <c r="V1739" i="3"/>
  <c r="W1739" i="3"/>
  <c r="X1739" i="3"/>
  <c r="Y1739" i="3"/>
  <c r="Z1739" i="3"/>
  <c r="AA1739" i="3"/>
  <c r="S1740" i="3"/>
  <c r="T1740" i="3"/>
  <c r="U1740" i="3"/>
  <c r="V1740" i="3"/>
  <c r="W1740" i="3"/>
  <c r="X1740" i="3"/>
  <c r="Y1740" i="3"/>
  <c r="Z1740" i="3"/>
  <c r="AA1740" i="3"/>
  <c r="S1741" i="3"/>
  <c r="T1741" i="3"/>
  <c r="U1741" i="3"/>
  <c r="V1741" i="3"/>
  <c r="W1741" i="3"/>
  <c r="X1741" i="3"/>
  <c r="Y1741" i="3"/>
  <c r="Z1741" i="3"/>
  <c r="AA1741" i="3"/>
  <c r="S1742" i="3"/>
  <c r="T1742" i="3"/>
  <c r="U1742" i="3"/>
  <c r="V1742" i="3"/>
  <c r="W1742" i="3"/>
  <c r="X1742" i="3"/>
  <c r="Y1742" i="3"/>
  <c r="Z1742" i="3"/>
  <c r="AA1742" i="3"/>
  <c r="S1743" i="3"/>
  <c r="T1743" i="3"/>
  <c r="U1743" i="3"/>
  <c r="V1743" i="3"/>
  <c r="W1743" i="3"/>
  <c r="X1743" i="3"/>
  <c r="Y1743" i="3"/>
  <c r="Z1743" i="3"/>
  <c r="AA1743" i="3"/>
  <c r="S1744" i="3"/>
  <c r="T1744" i="3"/>
  <c r="U1744" i="3"/>
  <c r="V1744" i="3"/>
  <c r="W1744" i="3"/>
  <c r="X1744" i="3"/>
  <c r="Y1744" i="3"/>
  <c r="Z1744" i="3"/>
  <c r="AA1744" i="3"/>
  <c r="S1745" i="3"/>
  <c r="T1745" i="3"/>
  <c r="U1745" i="3"/>
  <c r="V1745" i="3"/>
  <c r="W1745" i="3"/>
  <c r="X1745" i="3"/>
  <c r="Y1745" i="3"/>
  <c r="Z1745" i="3"/>
  <c r="AA1745" i="3"/>
  <c r="S1746" i="3"/>
  <c r="T1746" i="3"/>
  <c r="U1746" i="3"/>
  <c r="V1746" i="3"/>
  <c r="W1746" i="3"/>
  <c r="X1746" i="3"/>
  <c r="Y1746" i="3"/>
  <c r="Z1746" i="3"/>
  <c r="AA1746" i="3"/>
  <c r="S1747" i="3"/>
  <c r="T1747" i="3"/>
  <c r="U1747" i="3"/>
  <c r="V1747" i="3"/>
  <c r="W1747" i="3"/>
  <c r="X1747" i="3"/>
  <c r="Y1747" i="3"/>
  <c r="Z1747" i="3"/>
  <c r="AA1747" i="3"/>
  <c r="S1748" i="3"/>
  <c r="T1748" i="3"/>
  <c r="U1748" i="3"/>
  <c r="V1748" i="3"/>
  <c r="W1748" i="3"/>
  <c r="X1748" i="3"/>
  <c r="Y1748" i="3"/>
  <c r="Z1748" i="3"/>
  <c r="AA1748" i="3"/>
  <c r="S1749" i="3"/>
  <c r="T1749" i="3"/>
  <c r="U1749" i="3"/>
  <c r="V1749" i="3"/>
  <c r="W1749" i="3"/>
  <c r="X1749" i="3"/>
  <c r="Y1749" i="3"/>
  <c r="Z1749" i="3"/>
  <c r="AA1749" i="3"/>
  <c r="S1750" i="3"/>
  <c r="T1750" i="3"/>
  <c r="U1750" i="3"/>
  <c r="V1750" i="3"/>
  <c r="W1750" i="3"/>
  <c r="X1750" i="3"/>
  <c r="Y1750" i="3"/>
  <c r="Z1750" i="3"/>
  <c r="AA1750" i="3"/>
  <c r="S1751" i="3"/>
  <c r="T1751" i="3"/>
  <c r="U1751" i="3"/>
  <c r="V1751" i="3"/>
  <c r="W1751" i="3"/>
  <c r="X1751" i="3"/>
  <c r="Y1751" i="3"/>
  <c r="Z1751" i="3"/>
  <c r="AA1751" i="3"/>
  <c r="S1752" i="3"/>
  <c r="T1752" i="3"/>
  <c r="U1752" i="3"/>
  <c r="V1752" i="3"/>
  <c r="W1752" i="3"/>
  <c r="X1752" i="3"/>
  <c r="Y1752" i="3"/>
  <c r="Z1752" i="3"/>
  <c r="AA1752" i="3"/>
  <c r="S1753" i="3"/>
  <c r="T1753" i="3"/>
  <c r="U1753" i="3"/>
  <c r="V1753" i="3"/>
  <c r="W1753" i="3"/>
  <c r="X1753" i="3"/>
  <c r="Y1753" i="3"/>
  <c r="Z1753" i="3"/>
  <c r="AA1753" i="3"/>
  <c r="S1754" i="3"/>
  <c r="T1754" i="3"/>
  <c r="U1754" i="3"/>
  <c r="V1754" i="3"/>
  <c r="W1754" i="3"/>
  <c r="X1754" i="3"/>
  <c r="Y1754" i="3"/>
  <c r="Z1754" i="3"/>
  <c r="AA1754" i="3"/>
  <c r="S1755" i="3"/>
  <c r="T1755" i="3"/>
  <c r="U1755" i="3"/>
  <c r="V1755" i="3"/>
  <c r="W1755" i="3"/>
  <c r="X1755" i="3"/>
  <c r="Y1755" i="3"/>
  <c r="Z1755" i="3"/>
  <c r="AA1755" i="3"/>
  <c r="S1756" i="3"/>
  <c r="T1756" i="3"/>
  <c r="U1756" i="3"/>
  <c r="V1756" i="3"/>
  <c r="W1756" i="3"/>
  <c r="X1756" i="3"/>
  <c r="Y1756" i="3"/>
  <c r="Z1756" i="3"/>
  <c r="AA1756" i="3"/>
  <c r="S1757" i="3"/>
  <c r="T1757" i="3"/>
  <c r="U1757" i="3"/>
  <c r="V1757" i="3"/>
  <c r="W1757" i="3"/>
  <c r="X1757" i="3"/>
  <c r="Y1757" i="3"/>
  <c r="Z1757" i="3"/>
  <c r="AA1757" i="3"/>
  <c r="S1758" i="3"/>
  <c r="T1758" i="3"/>
  <c r="U1758" i="3"/>
  <c r="V1758" i="3"/>
  <c r="W1758" i="3"/>
  <c r="X1758" i="3"/>
  <c r="Y1758" i="3"/>
  <c r="Z1758" i="3"/>
  <c r="AA1758" i="3"/>
  <c r="S1759" i="3"/>
  <c r="T1759" i="3"/>
  <c r="U1759" i="3"/>
  <c r="V1759" i="3"/>
  <c r="W1759" i="3"/>
  <c r="X1759" i="3"/>
  <c r="Y1759" i="3"/>
  <c r="Z1759" i="3"/>
  <c r="AA1759" i="3"/>
  <c r="S1760" i="3"/>
  <c r="T1760" i="3"/>
  <c r="U1760" i="3"/>
  <c r="V1760" i="3"/>
  <c r="W1760" i="3"/>
  <c r="X1760" i="3"/>
  <c r="Y1760" i="3"/>
  <c r="Z1760" i="3"/>
  <c r="AA1760" i="3"/>
  <c r="S1761" i="3"/>
  <c r="T1761" i="3"/>
  <c r="U1761" i="3"/>
  <c r="V1761" i="3"/>
  <c r="W1761" i="3"/>
  <c r="X1761" i="3"/>
  <c r="Y1761" i="3"/>
  <c r="Z1761" i="3"/>
  <c r="AA1761" i="3"/>
  <c r="S1762" i="3"/>
  <c r="T1762" i="3"/>
  <c r="U1762" i="3"/>
  <c r="V1762" i="3"/>
  <c r="W1762" i="3"/>
  <c r="X1762" i="3"/>
  <c r="Y1762" i="3"/>
  <c r="Z1762" i="3"/>
  <c r="AA1762" i="3"/>
  <c r="S1763" i="3"/>
  <c r="T1763" i="3"/>
  <c r="U1763" i="3"/>
  <c r="V1763" i="3"/>
  <c r="W1763" i="3"/>
  <c r="X1763" i="3"/>
  <c r="Y1763" i="3"/>
  <c r="Z1763" i="3"/>
  <c r="AA1763" i="3"/>
  <c r="S1764" i="3"/>
  <c r="T1764" i="3"/>
  <c r="U1764" i="3"/>
  <c r="V1764" i="3"/>
  <c r="W1764" i="3"/>
  <c r="X1764" i="3"/>
  <c r="Y1764" i="3"/>
  <c r="Z1764" i="3"/>
  <c r="AA1764" i="3"/>
  <c r="S1765" i="3"/>
  <c r="T1765" i="3"/>
  <c r="U1765" i="3"/>
  <c r="V1765" i="3"/>
  <c r="W1765" i="3"/>
  <c r="X1765" i="3"/>
  <c r="Y1765" i="3"/>
  <c r="Z1765" i="3"/>
  <c r="AA1765" i="3"/>
  <c r="S1766" i="3"/>
  <c r="T1766" i="3"/>
  <c r="U1766" i="3"/>
  <c r="V1766" i="3"/>
  <c r="W1766" i="3"/>
  <c r="X1766" i="3"/>
  <c r="Y1766" i="3"/>
  <c r="Z1766" i="3"/>
  <c r="AA1766" i="3"/>
  <c r="S1767" i="3"/>
  <c r="T1767" i="3"/>
  <c r="U1767" i="3"/>
  <c r="V1767" i="3"/>
  <c r="W1767" i="3"/>
  <c r="X1767" i="3"/>
  <c r="Y1767" i="3"/>
  <c r="Z1767" i="3"/>
  <c r="AA1767" i="3"/>
  <c r="S1768" i="3"/>
  <c r="T1768" i="3"/>
  <c r="U1768" i="3"/>
  <c r="V1768" i="3"/>
  <c r="W1768" i="3"/>
  <c r="X1768" i="3"/>
  <c r="Y1768" i="3"/>
  <c r="Z1768" i="3"/>
  <c r="AA1768" i="3"/>
  <c r="S1769" i="3"/>
  <c r="T1769" i="3"/>
  <c r="U1769" i="3"/>
  <c r="V1769" i="3"/>
  <c r="W1769" i="3"/>
  <c r="X1769" i="3"/>
  <c r="Y1769" i="3"/>
  <c r="Z1769" i="3"/>
  <c r="AA1769" i="3"/>
  <c r="S1770" i="3"/>
  <c r="T1770" i="3"/>
  <c r="U1770" i="3"/>
  <c r="V1770" i="3"/>
  <c r="W1770" i="3"/>
  <c r="X1770" i="3"/>
  <c r="Y1770" i="3"/>
  <c r="Z1770" i="3"/>
  <c r="AA1770" i="3"/>
  <c r="S1771" i="3"/>
  <c r="T1771" i="3"/>
  <c r="U1771" i="3"/>
  <c r="V1771" i="3"/>
  <c r="W1771" i="3"/>
  <c r="X1771" i="3"/>
  <c r="Y1771" i="3"/>
  <c r="Z1771" i="3"/>
  <c r="AA1771" i="3"/>
  <c r="S1772" i="3"/>
  <c r="T1772" i="3"/>
  <c r="U1772" i="3"/>
  <c r="V1772" i="3"/>
  <c r="W1772" i="3"/>
  <c r="X1772" i="3"/>
  <c r="Y1772" i="3"/>
  <c r="Z1772" i="3"/>
  <c r="AA1772" i="3"/>
  <c r="S1773" i="3"/>
  <c r="T1773" i="3"/>
  <c r="U1773" i="3"/>
  <c r="V1773" i="3"/>
  <c r="W1773" i="3"/>
  <c r="X1773" i="3"/>
  <c r="Y1773" i="3"/>
  <c r="Z1773" i="3"/>
  <c r="AA1773" i="3"/>
  <c r="S1774" i="3"/>
  <c r="T1774" i="3"/>
  <c r="U1774" i="3"/>
  <c r="V1774" i="3"/>
  <c r="W1774" i="3"/>
  <c r="X1774" i="3"/>
  <c r="Y1774" i="3"/>
  <c r="Z1774" i="3"/>
  <c r="AA1774" i="3"/>
  <c r="S1775" i="3"/>
  <c r="T1775" i="3"/>
  <c r="U1775" i="3"/>
  <c r="V1775" i="3"/>
  <c r="W1775" i="3"/>
  <c r="X1775" i="3"/>
  <c r="Y1775" i="3"/>
  <c r="Z1775" i="3"/>
  <c r="AA1775" i="3"/>
  <c r="S1776" i="3"/>
  <c r="T1776" i="3"/>
  <c r="U1776" i="3"/>
  <c r="V1776" i="3"/>
  <c r="W1776" i="3"/>
  <c r="X1776" i="3"/>
  <c r="Y1776" i="3"/>
  <c r="Z1776" i="3"/>
  <c r="AA1776" i="3"/>
  <c r="S1777" i="3"/>
  <c r="T1777" i="3"/>
  <c r="U1777" i="3"/>
  <c r="V1777" i="3"/>
  <c r="W1777" i="3"/>
  <c r="X1777" i="3"/>
  <c r="Y1777" i="3"/>
  <c r="Z1777" i="3"/>
  <c r="AA1777" i="3"/>
  <c r="S1778" i="3"/>
  <c r="T1778" i="3"/>
  <c r="U1778" i="3"/>
  <c r="V1778" i="3"/>
  <c r="W1778" i="3"/>
  <c r="X1778" i="3"/>
  <c r="Y1778" i="3"/>
  <c r="Z1778" i="3"/>
  <c r="AA1778" i="3"/>
  <c r="S1779" i="3"/>
  <c r="T1779" i="3"/>
  <c r="U1779" i="3"/>
  <c r="V1779" i="3"/>
  <c r="W1779" i="3"/>
  <c r="X1779" i="3"/>
  <c r="Y1779" i="3"/>
  <c r="Z1779" i="3"/>
  <c r="AA1779" i="3"/>
  <c r="S1780" i="3"/>
  <c r="T1780" i="3"/>
  <c r="U1780" i="3"/>
  <c r="V1780" i="3"/>
  <c r="W1780" i="3"/>
  <c r="X1780" i="3"/>
  <c r="Y1780" i="3"/>
  <c r="Z1780" i="3"/>
  <c r="AA1780" i="3"/>
  <c r="S1781" i="3"/>
  <c r="T1781" i="3"/>
  <c r="U1781" i="3"/>
  <c r="V1781" i="3"/>
  <c r="W1781" i="3"/>
  <c r="X1781" i="3"/>
  <c r="Y1781" i="3"/>
  <c r="Z1781" i="3"/>
  <c r="AA1781" i="3"/>
  <c r="S1782" i="3"/>
  <c r="T1782" i="3"/>
  <c r="U1782" i="3"/>
  <c r="V1782" i="3"/>
  <c r="W1782" i="3"/>
  <c r="X1782" i="3"/>
  <c r="Y1782" i="3"/>
  <c r="Z1782" i="3"/>
  <c r="AA1782" i="3"/>
  <c r="H1784" i="3"/>
  <c r="X763" i="3"/>
  <c r="U759" i="3"/>
  <c r="U754" i="3"/>
  <c r="U752" i="3"/>
  <c r="X766" i="3"/>
  <c r="AA805" i="3"/>
  <c r="AA803" i="3"/>
  <c r="X801" i="3"/>
  <c r="U799" i="3"/>
  <c r="X796" i="3"/>
  <c r="AA792" i="3"/>
  <c r="X790" i="3"/>
  <c r="X788" i="3"/>
  <c r="U786" i="3"/>
  <c r="U784" i="3"/>
  <c r="AA782" i="3"/>
  <c r="X780" i="3"/>
  <c r="AA846" i="3"/>
  <c r="AA843" i="3"/>
  <c r="U841" i="3"/>
  <c r="U839" i="3"/>
  <c r="X831" i="3"/>
  <c r="U827" i="3"/>
  <c r="AA825" i="3"/>
  <c r="U823" i="3"/>
  <c r="X817" i="3"/>
  <c r="AA815" i="3"/>
  <c r="AA813" i="3"/>
  <c r="X809" i="3"/>
  <c r="U750" i="3"/>
  <c r="AA748" i="3"/>
  <c r="U742" i="3"/>
  <c r="AA740" i="3"/>
  <c r="AA738" i="3"/>
  <c r="U731" i="3"/>
  <c r="X728" i="3"/>
  <c r="AA723" i="3"/>
  <c r="U721" i="3"/>
  <c r="X719" i="3"/>
  <c r="AA717" i="3"/>
  <c r="U715" i="3"/>
  <c r="X713" i="3"/>
  <c r="X711" i="3"/>
  <c r="AA704" i="3"/>
  <c r="X698" i="3"/>
  <c r="X695" i="3"/>
  <c r="X693" i="3"/>
  <c r="AA688" i="3"/>
  <c r="U681" i="3"/>
  <c r="U678" i="3"/>
  <c r="U676" i="3"/>
  <c r="X672" i="3"/>
  <c r="AA670" i="3"/>
  <c r="AA664" i="3"/>
  <c r="X658" i="3"/>
  <c r="X655" i="3"/>
  <c r="X652" i="3"/>
  <c r="U645" i="3"/>
  <c r="AA640" i="3"/>
  <c r="X638" i="3"/>
  <c r="X636" i="3"/>
  <c r="AA634" i="3"/>
  <c r="U630" i="3"/>
  <c r="AA628" i="3"/>
  <c r="X626" i="3"/>
  <c r="X624" i="3"/>
  <c r="X622" i="3"/>
  <c r="X620" i="3"/>
  <c r="X617" i="3"/>
  <c r="X612" i="3"/>
  <c r="X610" i="3"/>
  <c r="AA608" i="3"/>
  <c r="AA606" i="3"/>
  <c r="AA600" i="3"/>
  <c r="U538" i="3"/>
  <c r="U535" i="3"/>
  <c r="AA533" i="3"/>
  <c r="U528" i="3"/>
  <c r="X526" i="3"/>
  <c r="U524" i="3"/>
  <c r="U518" i="3"/>
  <c r="AA516" i="3"/>
  <c r="X514" i="3"/>
  <c r="X509" i="3"/>
  <c r="AA507" i="3"/>
  <c r="X505" i="3"/>
  <c r="U503" i="3"/>
  <c r="X499" i="3"/>
  <c r="U1121" i="3"/>
  <c r="U1131" i="3"/>
  <c r="U1176" i="3"/>
  <c r="U1175" i="3"/>
  <c r="X1173" i="3"/>
  <c r="U1211" i="3"/>
  <c r="X1210" i="3"/>
  <c r="X1209" i="3"/>
  <c r="X1104" i="3"/>
  <c r="X1103" i="3"/>
  <c r="X1102" i="3"/>
  <c r="X1099" i="3"/>
  <c r="X1098" i="3"/>
  <c r="X1093" i="3"/>
  <c r="U1092" i="3"/>
  <c r="X1069" i="3"/>
  <c r="U1067" i="3"/>
  <c r="X1065" i="3"/>
  <c r="X1062" i="3"/>
  <c r="U1061" i="3"/>
  <c r="AA1059" i="3"/>
  <c r="U1058" i="3"/>
  <c r="AA1057" i="3"/>
  <c r="AA1047" i="3"/>
  <c r="X1045" i="3"/>
  <c r="AA1043" i="3"/>
  <c r="U975" i="3"/>
  <c r="U972" i="3"/>
  <c r="U971" i="3"/>
  <c r="AA968" i="3"/>
  <c r="U967" i="3"/>
  <c r="AA963" i="3"/>
  <c r="AA959" i="3"/>
  <c r="AA958" i="3"/>
  <c r="U957" i="3"/>
  <c r="AA955" i="3"/>
  <c r="U954" i="3"/>
  <c r="AA953" i="3"/>
  <c r="AA948" i="3"/>
  <c r="X945" i="3"/>
  <c r="X944" i="3"/>
  <c r="AA941" i="3"/>
  <c r="X940" i="3"/>
  <c r="X935" i="3"/>
  <c r="AA934" i="3"/>
  <c r="U933" i="3"/>
  <c r="X929" i="3"/>
  <c r="AA927" i="3"/>
  <c r="X925" i="3"/>
  <c r="X924" i="3"/>
  <c r="X919" i="3"/>
  <c r="AA913" i="3"/>
  <c r="AA909" i="3"/>
  <c r="U908" i="3"/>
  <c r="X905" i="3"/>
  <c r="U901" i="3"/>
  <c r="X897" i="3"/>
  <c r="AA896" i="3"/>
  <c r="AA892" i="3"/>
  <c r="AA888" i="3"/>
  <c r="U887" i="3"/>
  <c r="AA884" i="3"/>
  <c r="AA882" i="3"/>
  <c r="U870" i="3"/>
  <c r="AA869" i="3"/>
  <c r="U867" i="3"/>
  <c r="X866" i="3"/>
  <c r="AA862" i="3"/>
  <c r="X860" i="3"/>
  <c r="AA857" i="3"/>
  <c r="AA855" i="3"/>
  <c r="U852" i="3"/>
  <c r="U851" i="3"/>
  <c r="U479" i="3"/>
  <c r="X478" i="3"/>
  <c r="U477" i="3"/>
  <c r="X474" i="3"/>
  <c r="AA471" i="3"/>
  <c r="AA467" i="3"/>
  <c r="U466" i="3"/>
  <c r="U463" i="3"/>
  <c r="U460" i="3"/>
  <c r="U457" i="3"/>
  <c r="U456" i="3"/>
  <c r="AA455" i="3"/>
  <c r="X453" i="3"/>
  <c r="AA452" i="3"/>
  <c r="AA449" i="3"/>
  <c r="U445" i="3"/>
  <c r="U441" i="3"/>
  <c r="AA440" i="3"/>
  <c r="X434" i="3"/>
  <c r="AA431" i="3"/>
  <c r="AA430" i="3"/>
  <c r="X426" i="3"/>
  <c r="AA425" i="3"/>
  <c r="X424" i="3"/>
  <c r="AA419" i="3"/>
  <c r="AA416" i="3"/>
  <c r="X415" i="3"/>
  <c r="U412" i="3"/>
  <c r="U408" i="3"/>
  <c r="U407" i="3"/>
  <c r="U402" i="3"/>
  <c r="AA401" i="3"/>
  <c r="U399" i="3"/>
  <c r="X396" i="3"/>
  <c r="U391" i="3"/>
  <c r="X390" i="3"/>
  <c r="AA386" i="3"/>
  <c r="X384" i="3"/>
  <c r="AA380" i="3"/>
  <c r="X375" i="3"/>
  <c r="AA338" i="3"/>
  <c r="U335" i="3"/>
  <c r="X332" i="3"/>
  <c r="X331" i="3"/>
  <c r="X330" i="3"/>
  <c r="U327" i="3"/>
  <c r="X321" i="3"/>
  <c r="AA320" i="3"/>
  <c r="U318" i="3"/>
  <c r="AA316" i="3"/>
  <c r="U314" i="3"/>
  <c r="U313" i="3"/>
  <c r="AA311" i="3"/>
  <c r="X456" i="3"/>
  <c r="U892" i="3"/>
  <c r="U918" i="3"/>
  <c r="X958" i="3"/>
  <c r="AA1066" i="3"/>
  <c r="AA501" i="3"/>
  <c r="AA510" i="3"/>
  <c r="X510" i="3"/>
  <c r="U510" i="3"/>
  <c r="U613" i="3"/>
  <c r="X613" i="3"/>
  <c r="AA613" i="3"/>
  <c r="AA627" i="3"/>
  <c r="X627" i="3"/>
  <c r="U627" i="3"/>
  <c r="AA635" i="3"/>
  <c r="X635" i="3"/>
  <c r="U635" i="3"/>
  <c r="AA659" i="3"/>
  <c r="X659" i="3"/>
  <c r="U659" i="3"/>
  <c r="U677" i="3"/>
  <c r="AA677" i="3"/>
  <c r="X677" i="3"/>
  <c r="U689" i="3"/>
  <c r="AA689" i="3"/>
  <c r="X689" i="3"/>
  <c r="AA716" i="3"/>
  <c r="U716" i="3"/>
  <c r="X716" i="3"/>
  <c r="AA724" i="3"/>
  <c r="X724" i="3"/>
  <c r="U724" i="3"/>
  <c r="X818" i="3"/>
  <c r="U818" i="3"/>
  <c r="AA818" i="3"/>
  <c r="AA412" i="3"/>
  <c r="X412" i="3"/>
  <c r="X467" i="3"/>
  <c r="U467" i="3"/>
  <c r="X479" i="3"/>
  <c r="U862" i="3"/>
  <c r="U888" i="3"/>
  <c r="X888" i="3"/>
  <c r="AA897" i="3"/>
  <c r="U897" i="3"/>
  <c r="U909" i="3"/>
  <c r="U915" i="3"/>
  <c r="U925" i="3"/>
  <c r="AA925" i="3"/>
  <c r="U935" i="3"/>
  <c r="X941" i="3"/>
  <c r="U945" i="3"/>
  <c r="U949" i="3"/>
  <c r="U959" i="3"/>
  <c r="X959" i="3"/>
  <c r="X968" i="3"/>
  <c r="X973" i="3"/>
  <c r="U1043" i="3"/>
  <c r="U1054" i="3"/>
  <c r="AA1063" i="3"/>
  <c r="AA1067" i="3"/>
  <c r="AA1093" i="3"/>
  <c r="U1100" i="3"/>
  <c r="X1211" i="3"/>
  <c r="AA1211" i="3"/>
  <c r="X1122" i="3"/>
  <c r="AA503" i="3"/>
  <c r="U507" i="3"/>
  <c r="X512" i="3"/>
  <c r="U520" i="3"/>
  <c r="AA526" i="3"/>
  <c r="U531" i="3"/>
  <c r="AA535" i="3"/>
  <c r="X606" i="3"/>
  <c r="U606" i="3"/>
  <c r="X614" i="3"/>
  <c r="AA620" i="3"/>
  <c r="U624" i="3"/>
  <c r="U628" i="3"/>
  <c r="AA636" i="3"/>
  <c r="U636" i="3"/>
  <c r="X647" i="3"/>
  <c r="AA655" i="3"/>
  <c r="X670" i="3"/>
  <c r="U670" i="3"/>
  <c r="X678" i="3"/>
  <c r="AA678" i="3"/>
  <c r="AA693" i="3"/>
  <c r="U698" i="3"/>
  <c r="U713" i="3"/>
  <c r="AA713" i="3"/>
  <c r="AA721" i="3"/>
  <c r="X721" i="3"/>
  <c r="X731" i="3"/>
  <c r="X740" i="3"/>
  <c r="X750" i="3"/>
  <c r="AA750" i="3"/>
  <c r="X815" i="3"/>
  <c r="U815" i="3"/>
  <c r="U825" i="3"/>
  <c r="U829" i="3"/>
  <c r="X839" i="3"/>
  <c r="X843" i="3"/>
  <c r="U843" i="3"/>
  <c r="U848" i="3"/>
  <c r="U782" i="3"/>
  <c r="X786" i="3"/>
  <c r="AA786" i="3"/>
  <c r="AA790" i="3"/>
  <c r="AA794" i="3"/>
  <c r="AA799" i="3"/>
  <c r="X803" i="3"/>
  <c r="U803" i="3"/>
  <c r="X807" i="3"/>
  <c r="AA752" i="3"/>
  <c r="X752" i="3"/>
  <c r="U757" i="3"/>
  <c r="U761" i="3"/>
  <c r="X761" i="3"/>
  <c r="AA761" i="3"/>
  <c r="X411" i="3"/>
  <c r="X430" i="3"/>
  <c r="AA466" i="3"/>
  <c r="U474" i="3"/>
  <c r="X870" i="3"/>
  <c r="U913" i="3"/>
  <c r="U948" i="3"/>
  <c r="X1047" i="3"/>
  <c r="X1092" i="3"/>
  <c r="AA1121" i="3"/>
  <c r="AA506" i="3"/>
  <c r="X506" i="3"/>
  <c r="U506" i="3"/>
  <c r="AA519" i="3"/>
  <c r="X519" i="3"/>
  <c r="U519" i="3"/>
  <c r="X529" i="3"/>
  <c r="U529" i="3"/>
  <c r="AA529" i="3"/>
  <c r="X602" i="3"/>
  <c r="U602" i="3"/>
  <c r="AA602" i="3"/>
  <c r="AA623" i="3"/>
  <c r="X623" i="3"/>
  <c r="U623" i="3"/>
  <c r="AA631" i="3"/>
  <c r="X631" i="3"/>
  <c r="U631" i="3"/>
  <c r="X646" i="3"/>
  <c r="U646" i="3"/>
  <c r="AA646" i="3"/>
  <c r="U673" i="3"/>
  <c r="AA673" i="3"/>
  <c r="X673" i="3"/>
  <c r="AA712" i="3"/>
  <c r="X712" i="3"/>
  <c r="U712" i="3"/>
  <c r="AA720" i="3"/>
  <c r="X720" i="3"/>
  <c r="U720" i="3"/>
  <c r="AA739" i="3"/>
  <c r="X739" i="3"/>
  <c r="U739" i="3"/>
  <c r="X810" i="3"/>
  <c r="U810" i="3"/>
  <c r="AA810" i="3"/>
  <c r="U828" i="3"/>
  <c r="X828" i="3"/>
  <c r="AA828" i="3"/>
  <c r="AA842" i="3"/>
  <c r="X842" i="3"/>
  <c r="U842" i="3"/>
  <c r="U781" i="3"/>
  <c r="AA781" i="3"/>
  <c r="X781" i="3"/>
  <c r="U785" i="3"/>
  <c r="AA785" i="3"/>
  <c r="X785" i="3"/>
  <c r="U793" i="3"/>
  <c r="AA793" i="3"/>
  <c r="X793" i="3"/>
  <c r="X802" i="3"/>
  <c r="U802" i="3"/>
  <c r="AA802" i="3"/>
  <c r="AA756" i="3"/>
  <c r="U756" i="3"/>
  <c r="X756" i="3"/>
  <c r="AA329" i="3"/>
  <c r="U384" i="3"/>
  <c r="AA426" i="3"/>
  <c r="U426" i="3"/>
  <c r="AA463" i="3"/>
  <c r="X463" i="3"/>
  <c r="X471" i="3"/>
  <c r="X852" i="3"/>
  <c r="AA867" i="3"/>
  <c r="U884" i="3"/>
  <c r="X311" i="3"/>
  <c r="U316" i="3"/>
  <c r="AA321" i="3"/>
  <c r="U330" i="3"/>
  <c r="X335" i="3"/>
  <c r="AA335" i="3"/>
  <c r="U375" i="3"/>
  <c r="X386" i="3"/>
  <c r="AA396" i="3"/>
  <c r="U396" i="3"/>
  <c r="AA400" i="3"/>
  <c r="U400" i="3"/>
  <c r="X400" i="3"/>
  <c r="X405" i="3"/>
  <c r="U405" i="3"/>
  <c r="AA405" i="3"/>
  <c r="X409" i="3"/>
  <c r="U409" i="3"/>
  <c r="AA409" i="3"/>
  <c r="X413" i="3"/>
  <c r="U413" i="3"/>
  <c r="AA413" i="3"/>
  <c r="X417" i="3"/>
  <c r="U417" i="3"/>
  <c r="AA417" i="3"/>
  <c r="X421" i="3"/>
  <c r="U421" i="3"/>
  <c r="AA421" i="3"/>
  <c r="AA427" i="3"/>
  <c r="X427" i="3"/>
  <c r="U427" i="3"/>
  <c r="U432" i="3"/>
  <c r="X432" i="3"/>
  <c r="AA432" i="3"/>
  <c r="AA438" i="3"/>
  <c r="X438" i="3"/>
  <c r="U438" i="3"/>
  <c r="AA443" i="3"/>
  <c r="X443" i="3"/>
  <c r="U443" i="3"/>
  <c r="AA450" i="3"/>
  <c r="X450" i="3"/>
  <c r="U450" i="3"/>
  <c r="AA454" i="3"/>
  <c r="X454" i="3"/>
  <c r="U454" i="3"/>
  <c r="AA458" i="3"/>
  <c r="X458" i="3"/>
  <c r="U458" i="3"/>
  <c r="U464" i="3"/>
  <c r="AA464" i="3"/>
  <c r="X464" i="3"/>
  <c r="U468" i="3"/>
  <c r="AA468" i="3"/>
  <c r="X468" i="3"/>
  <c r="U472" i="3"/>
  <c r="AA472" i="3"/>
  <c r="X472" i="3"/>
  <c r="U476" i="3"/>
  <c r="X476" i="3"/>
  <c r="AA476" i="3"/>
  <c r="X849" i="3"/>
  <c r="AA849" i="3"/>
  <c r="U849" i="3"/>
  <c r="X853" i="3"/>
  <c r="U853" i="3"/>
  <c r="AA853" i="3"/>
  <c r="AA858" i="3"/>
  <c r="U858" i="3"/>
  <c r="X858" i="3"/>
  <c r="U864" i="3"/>
  <c r="AA864" i="3"/>
  <c r="X864" i="3"/>
  <c r="U868" i="3"/>
  <c r="X868" i="3"/>
  <c r="AA868" i="3"/>
  <c r="U880" i="3"/>
  <c r="AA880" i="3"/>
  <c r="X880" i="3"/>
  <c r="X885" i="3"/>
  <c r="U885" i="3"/>
  <c r="AA885" i="3"/>
  <c r="X889" i="3"/>
  <c r="AA889" i="3"/>
  <c r="U889" i="3"/>
  <c r="AA894" i="3"/>
  <c r="X894" i="3"/>
  <c r="U894" i="3"/>
  <c r="AA898" i="3"/>
  <c r="U898" i="3"/>
  <c r="X898" i="3"/>
  <c r="U904" i="3"/>
  <c r="AA904" i="3"/>
  <c r="X904" i="3"/>
  <c r="AA910" i="3"/>
  <c r="X910" i="3"/>
  <c r="U910" i="3"/>
  <c r="U916" i="3"/>
  <c r="X916" i="3"/>
  <c r="AA916" i="3"/>
  <c r="U920" i="3"/>
  <c r="AA920" i="3"/>
  <c r="X920" i="3"/>
  <c r="AA926" i="3"/>
  <c r="X926" i="3"/>
  <c r="U926" i="3"/>
  <c r="U932" i="3"/>
  <c r="X932" i="3"/>
  <c r="AA932" i="3"/>
  <c r="U936" i="3"/>
  <c r="AA936" i="3"/>
  <c r="X936" i="3"/>
  <c r="AA942" i="3"/>
  <c r="X942" i="3"/>
  <c r="U942" i="3"/>
  <c r="AA946" i="3"/>
  <c r="X946" i="3"/>
  <c r="U946" i="3"/>
  <c r="AA950" i="3"/>
  <c r="X950" i="3"/>
  <c r="U950" i="3"/>
  <c r="U956" i="3"/>
  <c r="X956" i="3"/>
  <c r="AA956" i="3"/>
  <c r="X961" i="3"/>
  <c r="U961" i="3"/>
  <c r="AA961" i="3"/>
  <c r="X965" i="3"/>
  <c r="AA965" i="3"/>
  <c r="U965" i="3"/>
  <c r="AA970" i="3"/>
  <c r="U970" i="3"/>
  <c r="X970" i="3"/>
  <c r="AA974" i="3"/>
  <c r="X974" i="3"/>
  <c r="U974" i="3"/>
  <c r="U1044" i="3"/>
  <c r="AA1044" i="3"/>
  <c r="X1044" i="3"/>
  <c r="X1055" i="3"/>
  <c r="U1055" i="3"/>
  <c r="AA1055" i="3"/>
  <c r="U1060" i="3"/>
  <c r="AA1060" i="3"/>
  <c r="X1060" i="3"/>
  <c r="U1064" i="3"/>
  <c r="X1064" i="3"/>
  <c r="AA1064" i="3"/>
  <c r="U1068" i="3"/>
  <c r="AA1068" i="3"/>
  <c r="X1068" i="3"/>
  <c r="AA1094" i="3"/>
  <c r="X1094" i="3"/>
  <c r="U1094" i="3"/>
  <c r="X1101" i="3"/>
  <c r="U1101" i="3"/>
  <c r="AA1101" i="3"/>
  <c r="X1105" i="3"/>
  <c r="AA1105" i="3"/>
  <c r="U1105" i="3"/>
  <c r="U1172" i="3"/>
  <c r="AA1172" i="3"/>
  <c r="X1172" i="3"/>
  <c r="X1129" i="3"/>
  <c r="U1129" i="3"/>
  <c r="AA1129" i="3"/>
  <c r="AA498" i="3"/>
  <c r="X498" i="3"/>
  <c r="U498" i="3"/>
  <c r="U504" i="3"/>
  <c r="AA504" i="3"/>
  <c r="X504" i="3"/>
  <c r="U508" i="3"/>
  <c r="AA508" i="3"/>
  <c r="X508" i="3"/>
  <c r="X513" i="3"/>
  <c r="U513" i="3"/>
  <c r="AA513" i="3"/>
  <c r="X517" i="3"/>
  <c r="U517" i="3"/>
  <c r="AA517" i="3"/>
  <c r="X521" i="3"/>
  <c r="U521" i="3"/>
  <c r="AA521" i="3"/>
  <c r="AA527" i="3"/>
  <c r="X527" i="3"/>
  <c r="U527" i="3"/>
  <c r="U532" i="3"/>
  <c r="AA532" i="3"/>
  <c r="X532" i="3"/>
  <c r="U536" i="3"/>
  <c r="AA536" i="3"/>
  <c r="X536" i="3"/>
  <c r="U556" i="3"/>
  <c r="AA556" i="3"/>
  <c r="X556" i="3"/>
  <c r="AA607" i="3"/>
  <c r="X607" i="3"/>
  <c r="U607" i="3"/>
  <c r="AA611" i="3"/>
  <c r="X611" i="3"/>
  <c r="U611" i="3"/>
  <c r="AA615" i="3"/>
  <c r="X615" i="3"/>
  <c r="U615" i="3"/>
  <c r="U621" i="3"/>
  <c r="AA621" i="3"/>
  <c r="X621" i="3"/>
  <c r="U625" i="3"/>
  <c r="X625" i="3"/>
  <c r="AA625" i="3"/>
  <c r="U629" i="3"/>
  <c r="AA629" i="3"/>
  <c r="X629" i="3"/>
  <c r="U633" i="3"/>
  <c r="X633" i="3"/>
  <c r="AA633" i="3"/>
  <c r="U637" i="3"/>
  <c r="AA637" i="3"/>
  <c r="X637" i="3"/>
  <c r="U641" i="3"/>
  <c r="X641" i="3"/>
  <c r="AA641" i="3"/>
  <c r="AA651" i="3"/>
  <c r="X651" i="3"/>
  <c r="U651" i="3"/>
  <c r="U657" i="3"/>
  <c r="X657" i="3"/>
  <c r="AA657" i="3"/>
  <c r="X662" i="3"/>
  <c r="U662" i="3"/>
  <c r="AA662" i="3"/>
  <c r="AA671" i="3"/>
  <c r="X671" i="3"/>
  <c r="U671" i="3"/>
  <c r="AA675" i="3"/>
  <c r="X675" i="3"/>
  <c r="U675" i="3"/>
  <c r="AA679" i="3"/>
  <c r="X679" i="3"/>
  <c r="U679" i="3"/>
  <c r="AA687" i="3"/>
  <c r="X687" i="3"/>
  <c r="U687" i="3"/>
  <c r="X694" i="3"/>
  <c r="U694" i="3"/>
  <c r="AA694" i="3"/>
  <c r="AA700" i="3"/>
  <c r="X700" i="3"/>
  <c r="U700" i="3"/>
  <c r="X710" i="3"/>
  <c r="U710" i="3"/>
  <c r="AA710" i="3"/>
  <c r="X714" i="3"/>
  <c r="U714" i="3"/>
  <c r="AA714" i="3"/>
  <c r="X718" i="3"/>
  <c r="U718" i="3"/>
  <c r="AA718" i="3"/>
  <c r="X722" i="3"/>
  <c r="U722" i="3"/>
  <c r="AA722" i="3"/>
  <c r="AA727" i="3"/>
  <c r="X727" i="3"/>
  <c r="U727" i="3"/>
  <c r="AA732" i="3"/>
  <c r="X732" i="3"/>
  <c r="U732" i="3"/>
  <c r="U741" i="3"/>
  <c r="X741" i="3"/>
  <c r="AA741" i="3"/>
  <c r="AA747" i="3"/>
  <c r="X747" i="3"/>
  <c r="U747" i="3"/>
  <c r="AA751" i="3"/>
  <c r="X751" i="3"/>
  <c r="U751" i="3"/>
  <c r="AA812" i="3"/>
  <c r="U812" i="3"/>
  <c r="X812" i="3"/>
  <c r="AA816" i="3"/>
  <c r="X816" i="3"/>
  <c r="U816" i="3"/>
  <c r="U821" i="3"/>
  <c r="X821" i="3"/>
  <c r="AA821" i="3"/>
  <c r="AA826" i="3"/>
  <c r="X826" i="3"/>
  <c r="U826" i="3"/>
  <c r="AA830" i="3"/>
  <c r="X830" i="3"/>
  <c r="U830" i="3"/>
  <c r="U840" i="3"/>
  <c r="X840" i="3"/>
  <c r="AA840" i="3"/>
  <c r="U844" i="3"/>
  <c r="AA844" i="3"/>
  <c r="X844" i="3"/>
  <c r="AA775" i="3"/>
  <c r="X775" i="3"/>
  <c r="U775" i="3"/>
  <c r="AA783" i="3"/>
  <c r="X783" i="3"/>
  <c r="U783" i="3"/>
  <c r="AA787" i="3"/>
  <c r="X787" i="3"/>
  <c r="U787" i="3"/>
  <c r="AA791" i="3"/>
  <c r="X791" i="3"/>
  <c r="U791" i="3"/>
  <c r="AA795" i="3"/>
  <c r="X795" i="3"/>
  <c r="U795" i="3"/>
  <c r="AA800" i="3"/>
  <c r="X800" i="3"/>
  <c r="U800" i="3"/>
  <c r="AA804" i="3"/>
  <c r="U804" i="3"/>
  <c r="X804" i="3"/>
  <c r="U765" i="3"/>
  <c r="X765" i="3"/>
  <c r="AA765" i="3"/>
  <c r="U753" i="3"/>
  <c r="AA753" i="3"/>
  <c r="X753" i="3"/>
  <c r="X758" i="3"/>
  <c r="U758" i="3"/>
  <c r="AA758" i="3"/>
  <c r="X762" i="3"/>
  <c r="U762" i="3"/>
  <c r="AA762" i="3"/>
  <c r="AA327" i="3"/>
  <c r="U425" i="3"/>
  <c r="AA445" i="3"/>
  <c r="AA478" i="3"/>
  <c r="AA851" i="3"/>
  <c r="U866" i="3"/>
  <c r="AA887" i="3"/>
  <c r="X896" i="3"/>
  <c r="AA924" i="3"/>
  <c r="U944" i="3"/>
  <c r="X954" i="3"/>
  <c r="X963" i="3"/>
  <c r="AA1062" i="3"/>
  <c r="AA1103" i="3"/>
  <c r="AA1175" i="3"/>
  <c r="AA515" i="3"/>
  <c r="U515" i="3"/>
  <c r="X515" i="3"/>
  <c r="X525" i="3"/>
  <c r="U525" i="3"/>
  <c r="AA525" i="3"/>
  <c r="AA534" i="3"/>
  <c r="U534" i="3"/>
  <c r="X534" i="3"/>
  <c r="X549" i="3"/>
  <c r="AA549" i="3"/>
  <c r="U549" i="3"/>
  <c r="U609" i="3"/>
  <c r="AA609" i="3"/>
  <c r="X609" i="3"/>
  <c r="AA619" i="3"/>
  <c r="X619" i="3"/>
  <c r="U619" i="3"/>
  <c r="AA639" i="3"/>
  <c r="X639" i="3"/>
  <c r="U639" i="3"/>
  <c r="U653" i="3"/>
  <c r="AA653" i="3"/>
  <c r="X653" i="3"/>
  <c r="U669" i="3"/>
  <c r="AA669" i="3"/>
  <c r="X669" i="3"/>
  <c r="AA683" i="3"/>
  <c r="X683" i="3"/>
  <c r="U683" i="3"/>
  <c r="AA696" i="3"/>
  <c r="X696" i="3"/>
  <c r="U696" i="3"/>
  <c r="AA707" i="3"/>
  <c r="X707" i="3"/>
  <c r="U707" i="3"/>
  <c r="U729" i="3"/>
  <c r="AA729" i="3"/>
  <c r="X729" i="3"/>
  <c r="AA744" i="3"/>
  <c r="U744" i="3"/>
  <c r="X744" i="3"/>
  <c r="U749" i="3"/>
  <c r="X749" i="3"/>
  <c r="AA749" i="3"/>
  <c r="X814" i="3"/>
  <c r="U814" i="3"/>
  <c r="AA814" i="3"/>
  <c r="U824" i="3"/>
  <c r="X824" i="3"/>
  <c r="AA824" i="3"/>
  <c r="U836" i="3"/>
  <c r="AA836" i="3"/>
  <c r="X836" i="3"/>
  <c r="U847" i="3"/>
  <c r="AA847" i="3"/>
  <c r="X847" i="3"/>
  <c r="U789" i="3"/>
  <c r="AA789" i="3"/>
  <c r="X789" i="3"/>
  <c r="U797" i="3"/>
  <c r="X797" i="3"/>
  <c r="AA797" i="3"/>
  <c r="X806" i="3"/>
  <c r="U806" i="3"/>
  <c r="AA806" i="3"/>
  <c r="AA767" i="3"/>
  <c r="X767" i="3"/>
  <c r="U767" i="3"/>
  <c r="AA760" i="3"/>
  <c r="U760" i="3"/>
  <c r="X760" i="3"/>
  <c r="X338" i="3"/>
  <c r="AA391" i="3"/>
  <c r="U416" i="3"/>
  <c r="X416" i="3"/>
  <c r="X431" i="3"/>
  <c r="U431" i="3"/>
  <c r="AA453" i="3"/>
  <c r="X457" i="3"/>
  <c r="X857" i="3"/>
  <c r="U857" i="3"/>
  <c r="X307" i="3"/>
  <c r="AA306" i="3"/>
  <c r="AA305" i="3"/>
  <c r="X304" i="3"/>
  <c r="U303" i="3"/>
  <c r="U302" i="3"/>
  <c r="X300" i="3"/>
  <c r="U298" i="3"/>
  <c r="AA297" i="3"/>
  <c r="X296" i="3"/>
  <c r="X294" i="3"/>
  <c r="U293" i="3"/>
  <c r="AA292" i="3"/>
  <c r="U290" i="3"/>
  <c r="X289" i="3"/>
  <c r="X288" i="3"/>
  <c r="AA286" i="3"/>
  <c r="AA284" i="3"/>
  <c r="X283" i="3"/>
  <c r="U282" i="3"/>
  <c r="X298" i="3"/>
  <c r="AA289" i="3"/>
  <c r="U280" i="3"/>
  <c r="X279" i="3"/>
  <c r="AA278" i="3"/>
  <c r="AA276" i="3"/>
  <c r="X275" i="3"/>
  <c r="U274" i="3"/>
  <c r="X271" i="3"/>
  <c r="X270" i="3"/>
  <c r="X269" i="3"/>
  <c r="AA266" i="3"/>
  <c r="X265" i="3"/>
  <c r="U264" i="3"/>
  <c r="AA262" i="3"/>
  <c r="AA260" i="3"/>
  <c r="U259" i="3"/>
  <c r="AA257" i="3"/>
  <c r="AA256" i="3"/>
  <c r="X255" i="3"/>
  <c r="AA253" i="3"/>
  <c r="U252" i="3"/>
  <c r="U251" i="3"/>
  <c r="AA249" i="3"/>
  <c r="U247" i="3"/>
  <c r="X246" i="3"/>
  <c r="X245" i="3"/>
  <c r="U244" i="3"/>
  <c r="X243" i="3"/>
  <c r="AA242" i="3"/>
  <c r="X241" i="3"/>
  <c r="AA240" i="3"/>
  <c r="X239" i="3"/>
  <c r="X237" i="3"/>
  <c r="X236" i="3"/>
  <c r="U235" i="3"/>
  <c r="U233" i="3"/>
  <c r="AA236" i="3"/>
  <c r="AA245" i="3"/>
  <c r="U245" i="3"/>
  <c r="U254" i="3"/>
  <c r="AA254" i="3"/>
  <c r="X254" i="3"/>
  <c r="AA268" i="3"/>
  <c r="X268" i="3"/>
  <c r="U268" i="3"/>
  <c r="AA273" i="3"/>
  <c r="X273" i="3"/>
  <c r="U273" i="3"/>
  <c r="AA277" i="3"/>
  <c r="X277" i="3"/>
  <c r="U277" i="3"/>
  <c r="AA271" i="3"/>
  <c r="AA241" i="3"/>
  <c r="U258" i="3"/>
  <c r="AA258" i="3"/>
  <c r="X258" i="3"/>
  <c r="X251" i="3"/>
  <c r="X264" i="3"/>
  <c r="U278" i="3"/>
  <c r="X276" i="3"/>
  <c r="U250" i="3"/>
  <c r="AA250" i="3"/>
  <c r="X250" i="3"/>
  <c r="X263" i="3"/>
  <c r="U263" i="3"/>
  <c r="AA263" i="3"/>
  <c r="Y10" i="3"/>
  <c r="V11" i="3"/>
  <c r="W11" i="3"/>
  <c r="X11" i="3"/>
  <c r="X10" i="3"/>
  <c r="W10" i="3"/>
  <c r="V10" i="3"/>
  <c r="U11" i="3"/>
  <c r="U10" i="3"/>
  <c r="T11" i="3"/>
  <c r="T10" i="3"/>
  <c r="S11" i="3"/>
  <c r="S10" i="3"/>
  <c r="Z10" i="3"/>
  <c r="AA10" i="3"/>
  <c r="Y11" i="3"/>
  <c r="Z11" i="3"/>
  <c r="AA11" i="3"/>
  <c r="AA270" i="3" l="1"/>
  <c r="U297" i="3"/>
  <c r="X407" i="3"/>
  <c r="U307" i="3"/>
  <c r="X247" i="3"/>
  <c r="X302" i="3"/>
  <c r="AA754" i="3"/>
  <c r="AA375" i="3"/>
  <c r="AA330" i="3"/>
  <c r="X316" i="3"/>
  <c r="X723" i="3"/>
  <c r="U792" i="3"/>
  <c r="X681" i="3"/>
  <c r="W1784" i="3"/>
  <c r="AA265" i="3"/>
  <c r="X233" i="3"/>
  <c r="U256" i="3"/>
  <c r="U306" i="3"/>
  <c r="U284" i="3"/>
  <c r="X841" i="3"/>
  <c r="X538" i="3"/>
  <c r="U386" i="3"/>
  <c r="U321" i="3"/>
  <c r="U311" i="3"/>
  <c r="AA275" i="3"/>
  <c r="X252" i="3"/>
  <c r="AA809" i="3"/>
  <c r="T1798" i="3"/>
  <c r="T1799" i="3" s="1"/>
  <c r="Q1791" i="3"/>
  <c r="Q1792" i="3" s="1"/>
  <c r="AA259" i="3"/>
  <c r="U766" i="3"/>
  <c r="AA788" i="3"/>
  <c r="AA827" i="3"/>
  <c r="X748" i="3"/>
  <c r="AA719" i="3"/>
  <c r="AA672" i="3"/>
  <c r="AA514" i="3"/>
  <c r="S1798" i="3"/>
  <c r="S1799" i="3" s="1"/>
  <c r="AA274" i="3"/>
  <c r="AA246" i="3"/>
  <c r="T1805" i="3"/>
  <c r="T1806" i="3" s="1"/>
  <c r="T1784" i="3"/>
  <c r="AA239" i="3"/>
  <c r="U269" i="3"/>
  <c r="X259" i="3"/>
  <c r="U242" i="3"/>
  <c r="U241" i="3"/>
  <c r="X297" i="3"/>
  <c r="X305" i="3"/>
  <c r="U805" i="3"/>
  <c r="U780" i="3"/>
  <c r="AA823" i="3"/>
  <c r="X742" i="3"/>
  <c r="U711" i="3"/>
  <c r="AA652" i="3"/>
  <c r="AA1209" i="3"/>
  <c r="U390" i="3"/>
  <c r="X318" i="3"/>
  <c r="S1791" i="3"/>
  <c r="S1792" i="3" s="1"/>
  <c r="Y1784" i="3"/>
  <c r="X278" i="3"/>
  <c r="AA269" i="3"/>
  <c r="AA251" i="3"/>
  <c r="X293" i="3"/>
  <c r="U796" i="3"/>
  <c r="U846" i="3"/>
  <c r="U817" i="3"/>
  <c r="U728" i="3"/>
  <c r="X704" i="3"/>
  <c r="AA622" i="3"/>
  <c r="AA1061" i="3"/>
  <c r="AA313" i="3"/>
  <c r="X313" i="3"/>
  <c r="U964" i="3"/>
  <c r="X964" i="3"/>
  <c r="AA1054" i="3"/>
  <c r="X1054" i="3"/>
  <c r="U1063" i="3"/>
  <c r="X1063" i="3"/>
  <c r="AA520" i="3"/>
  <c r="X520" i="3"/>
  <c r="AA725" i="3"/>
  <c r="U725" i="3"/>
  <c r="U745" i="3"/>
  <c r="AA745" i="3"/>
  <c r="U811" i="3"/>
  <c r="X811" i="3"/>
  <c r="AA820" i="3"/>
  <c r="U820" i="3"/>
  <c r="AA829" i="3"/>
  <c r="X829" i="3"/>
  <c r="AA848" i="3"/>
  <c r="X848" i="3"/>
  <c r="U794" i="3"/>
  <c r="X794" i="3"/>
  <c r="AA807" i="3"/>
  <c r="U807" i="3"/>
  <c r="X757" i="3"/>
  <c r="AA757" i="3"/>
  <c r="U398" i="3"/>
  <c r="AA398" i="3"/>
  <c r="X470" i="3"/>
  <c r="U470" i="3"/>
  <c r="X918" i="3"/>
  <c r="AA918" i="3"/>
  <c r="U976" i="3"/>
  <c r="X976" i="3"/>
  <c r="AA279" i="3"/>
  <c r="U275" i="3"/>
  <c r="U270" i="3"/>
  <c r="U260" i="3"/>
  <c r="X256" i="3"/>
  <c r="AA252" i="3"/>
  <c r="AA243" i="3"/>
  <c r="U239" i="3"/>
  <c r="AA233" i="3"/>
  <c r="AA293" i="3"/>
  <c r="U296" i="3"/>
  <c r="U300" i="3"/>
  <c r="X934" i="3"/>
  <c r="U419" i="3"/>
  <c r="X329" i="3"/>
  <c r="U329" i="3"/>
  <c r="AA404" i="3"/>
  <c r="U404" i="3"/>
  <c r="U420" i="3"/>
  <c r="AA420" i="3"/>
  <c r="X436" i="3"/>
  <c r="AA436" i="3"/>
  <c r="U879" i="3"/>
  <c r="X879" i="3"/>
  <c r="U903" i="3"/>
  <c r="AA903" i="3"/>
  <c r="AA915" i="3"/>
  <c r="X915" i="3"/>
  <c r="U931" i="3"/>
  <c r="AA931" i="3"/>
  <c r="AA949" i="3"/>
  <c r="X949" i="3"/>
  <c r="U512" i="3"/>
  <c r="AA512" i="3"/>
  <c r="AA531" i="3"/>
  <c r="X531" i="3"/>
  <c r="U550" i="3"/>
  <c r="AA550" i="3"/>
  <c r="X632" i="3"/>
  <c r="AA632" i="3"/>
  <c r="AA647" i="3"/>
  <c r="U647" i="3"/>
  <c r="X660" i="3"/>
  <c r="U660" i="3"/>
  <c r="X674" i="3"/>
  <c r="U674" i="3"/>
  <c r="AA686" i="3"/>
  <c r="X686" i="3"/>
  <c r="AA709" i="3"/>
  <c r="X709" i="3"/>
  <c r="U279" i="3"/>
  <c r="U265" i="3"/>
  <c r="X260" i="3"/>
  <c r="AA247" i="3"/>
  <c r="U243" i="3"/>
  <c r="AA237" i="3"/>
  <c r="U255" i="3"/>
  <c r="X242" i="3"/>
  <c r="AA244" i="3"/>
  <c r="X306" i="3"/>
  <c r="AA302" i="3"/>
  <c r="U289" i="3"/>
  <c r="X284" i="3"/>
  <c r="AA296" i="3"/>
  <c r="AA300" i="3"/>
  <c r="AA457" i="3"/>
  <c r="U453" i="3"/>
  <c r="X408" i="3"/>
  <c r="U338" i="3"/>
  <c r="X1175" i="3"/>
  <c r="U1062" i="3"/>
  <c r="X972" i="3"/>
  <c r="U963" i="3"/>
  <c r="AA944" i="3"/>
  <c r="U929" i="3"/>
  <c r="U924" i="3"/>
  <c r="X887" i="3"/>
  <c r="X882" i="3"/>
  <c r="AA866" i="3"/>
  <c r="U478" i="3"/>
  <c r="AA460" i="3"/>
  <c r="X445" i="3"/>
  <c r="AA407" i="3"/>
  <c r="U380" i="3"/>
  <c r="X327" i="3"/>
  <c r="X867" i="3"/>
  <c r="U471" i="3"/>
  <c r="AA441" i="3"/>
  <c r="AA399" i="3"/>
  <c r="AA314" i="3"/>
  <c r="U1210" i="3"/>
  <c r="U1047" i="3"/>
  <c r="X967" i="3"/>
  <c r="U934" i="3"/>
  <c r="AA901" i="3"/>
  <c r="X855" i="3"/>
  <c r="AA474" i="3"/>
  <c r="U440" i="3"/>
  <c r="X419" i="3"/>
  <c r="AA402" i="3"/>
  <c r="U332" i="3"/>
  <c r="X799" i="3"/>
  <c r="U790" i="3"/>
  <c r="X782" i="3"/>
  <c r="AA839" i="3"/>
  <c r="X825" i="3"/>
  <c r="X745" i="3"/>
  <c r="AA731" i="3"/>
  <c r="X717" i="3"/>
  <c r="U709" i="3"/>
  <c r="U693" i="3"/>
  <c r="AA674" i="3"/>
  <c r="AA660" i="3"/>
  <c r="U640" i="3"/>
  <c r="U632" i="3"/>
  <c r="AA624" i="3"/>
  <c r="AA610" i="3"/>
  <c r="X550" i="3"/>
  <c r="U526" i="3"/>
  <c r="X516" i="3"/>
  <c r="X507" i="3"/>
  <c r="X1176" i="3"/>
  <c r="AA1104" i="3"/>
  <c r="U1093" i="3"/>
  <c r="X1059" i="3"/>
  <c r="X1043" i="3"/>
  <c r="U968" i="3"/>
  <c r="U955" i="3"/>
  <c r="AA945" i="3"/>
  <c r="AA935" i="3"/>
  <c r="U919" i="3"/>
  <c r="X909" i="3"/>
  <c r="AA879" i="3"/>
  <c r="AA479" i="3"/>
  <c r="U449" i="3"/>
  <c r="AA1099" i="3"/>
  <c r="AA1058" i="3"/>
  <c r="AA940" i="3"/>
  <c r="AA908" i="3"/>
  <c r="U860" i="3"/>
  <c r="X452" i="3"/>
  <c r="AA415" i="3"/>
  <c r="U337" i="3"/>
  <c r="AA337" i="3"/>
  <c r="AA411" i="3"/>
  <c r="U411" i="3"/>
  <c r="U434" i="3"/>
  <c r="AA434" i="3"/>
  <c r="X1066" i="3"/>
  <c r="U1066" i="3"/>
  <c r="X501" i="3"/>
  <c r="U501" i="3"/>
  <c r="Q1805" i="3"/>
  <c r="Q1806" i="3" s="1"/>
  <c r="S1805" i="3"/>
  <c r="S1806" i="3" s="1"/>
  <c r="U1103" i="3"/>
  <c r="AA972" i="3"/>
  <c r="AA954" i="3"/>
  <c r="AA929" i="3"/>
  <c r="U896" i="3"/>
  <c r="U882" i="3"/>
  <c r="X851" i="3"/>
  <c r="X460" i="3"/>
  <c r="X425" i="3"/>
  <c r="X380" i="3"/>
  <c r="X1121" i="3"/>
  <c r="AA1092" i="3"/>
  <c r="AA967" i="3"/>
  <c r="X913" i="3"/>
  <c r="AA870" i="3"/>
  <c r="X440" i="3"/>
  <c r="X402" i="3"/>
  <c r="X337" i="3"/>
  <c r="U1099" i="3"/>
  <c r="X1058" i="3"/>
  <c r="U958" i="3"/>
  <c r="X908" i="3"/>
  <c r="AA860" i="3"/>
  <c r="AA456" i="3"/>
  <c r="U415" i="3"/>
  <c r="AA318" i="3"/>
  <c r="U333" i="3"/>
  <c r="X333" i="3"/>
  <c r="X475" i="3"/>
  <c r="AA475" i="3"/>
  <c r="U893" i="3"/>
  <c r="AA893" i="3"/>
  <c r="U973" i="3"/>
  <c r="AA973" i="3"/>
  <c r="X1100" i="3"/>
  <c r="AA1100" i="3"/>
  <c r="U1122" i="3"/>
  <c r="AA1122" i="3"/>
  <c r="U614" i="3"/>
  <c r="AA614" i="3"/>
  <c r="U266" i="3"/>
  <c r="AA288" i="3"/>
  <c r="X292" i="3"/>
  <c r="AA408" i="3"/>
  <c r="X320" i="3"/>
  <c r="X884" i="3"/>
  <c r="AA852" i="3"/>
  <c r="X441" i="3"/>
  <c r="X399" i="3"/>
  <c r="AA1210" i="3"/>
  <c r="X948" i="3"/>
  <c r="X901" i="3"/>
  <c r="U855" i="3"/>
  <c r="X466" i="3"/>
  <c r="U430" i="3"/>
  <c r="AA390" i="3"/>
  <c r="AA332" i="3"/>
  <c r="X820" i="3"/>
  <c r="AA811" i="3"/>
  <c r="U740" i="3"/>
  <c r="X725" i="3"/>
  <c r="U717" i="3"/>
  <c r="AA698" i="3"/>
  <c r="U686" i="3"/>
  <c r="U655" i="3"/>
  <c r="X640" i="3"/>
  <c r="X628" i="3"/>
  <c r="U620" i="3"/>
  <c r="U610" i="3"/>
  <c r="X535" i="3"/>
  <c r="U516" i="3"/>
  <c r="X503" i="3"/>
  <c r="AA1176" i="3"/>
  <c r="U1104" i="3"/>
  <c r="X1067" i="3"/>
  <c r="U1059" i="3"/>
  <c r="AA964" i="3"/>
  <c r="X955" i="3"/>
  <c r="U941" i="3"/>
  <c r="X931" i="3"/>
  <c r="AA919" i="3"/>
  <c r="X903" i="3"/>
  <c r="X893" i="3"/>
  <c r="X862" i="3"/>
  <c r="U475" i="3"/>
  <c r="U436" i="3"/>
  <c r="AA976" i="3"/>
  <c r="U940" i="3"/>
  <c r="X892" i="3"/>
  <c r="AA470" i="3"/>
  <c r="U452" i="3"/>
  <c r="X398" i="3"/>
  <c r="P1805" i="3"/>
  <c r="P1806" i="3" s="1"/>
  <c r="V1784" i="3"/>
  <c r="Z1784" i="3"/>
  <c r="P1791" i="3"/>
  <c r="P1792" i="3" s="1"/>
  <c r="Q1798" i="3"/>
  <c r="Q1799" i="3" s="1"/>
  <c r="T1791" i="3"/>
  <c r="T1792" i="3" s="1"/>
  <c r="P1798" i="3"/>
  <c r="P1799" i="3" s="1"/>
  <c r="S1784" i="3"/>
  <c r="U286" i="3"/>
  <c r="AA763" i="3"/>
  <c r="U763" i="3"/>
  <c r="X805" i="3"/>
  <c r="AA796" i="3"/>
  <c r="X784" i="3"/>
  <c r="AA841" i="3"/>
  <c r="U831" i="3"/>
  <c r="X827" i="3"/>
  <c r="AA817" i="3"/>
  <c r="X813" i="3"/>
  <c r="U809" i="3"/>
  <c r="AA742" i="3"/>
  <c r="U738" i="3"/>
  <c r="AA728" i="3"/>
  <c r="U719" i="3"/>
  <c r="X715" i="3"/>
  <c r="AA695" i="3"/>
  <c r="X676" i="3"/>
  <c r="AA658" i="3"/>
  <c r="U634" i="3"/>
  <c r="AA612" i="3"/>
  <c r="X524" i="3"/>
  <c r="U499" i="3"/>
  <c r="AA1098" i="3"/>
  <c r="X975" i="3"/>
  <c r="U237" i="3"/>
  <c r="U262" i="3"/>
  <c r="U257" i="3"/>
  <c r="AA280" i="3"/>
  <c r="X240" i="3"/>
  <c r="X290" i="3"/>
  <c r="AA283" i="3"/>
  <c r="X303" i="3"/>
  <c r="AA294" i="3"/>
  <c r="X759" i="3"/>
  <c r="X754" i="3"/>
  <c r="AA801" i="3"/>
  <c r="U788" i="3"/>
  <c r="AA780" i="3"/>
  <c r="AA711" i="3"/>
  <c r="U276" i="3"/>
  <c r="U253" i="3"/>
  <c r="X274" i="3"/>
  <c r="AA264" i="3"/>
  <c r="AA255" i="3"/>
  <c r="U246" i="3"/>
  <c r="X244" i="3"/>
  <c r="X266" i="3"/>
  <c r="U305" i="3"/>
  <c r="AA307" i="3"/>
  <c r="AA290" i="3"/>
  <c r="U292" i="3"/>
  <c r="U283" i="3"/>
  <c r="U294" i="3"/>
  <c r="AA759" i="3"/>
  <c r="AA766" i="3"/>
  <c r="U801" i="3"/>
  <c r="X792" i="3"/>
  <c r="AA784" i="3"/>
  <c r="X846" i="3"/>
  <c r="AA831" i="3"/>
  <c r="X823" i="3"/>
  <c r="U813" i="3"/>
  <c r="U748" i="3"/>
  <c r="X738" i="3"/>
  <c r="U723" i="3"/>
  <c r="AA715" i="3"/>
  <c r="U704" i="3"/>
  <c r="X688" i="3"/>
  <c r="AA676" i="3"/>
  <c r="U658" i="3"/>
  <c r="X630" i="3"/>
  <c r="U600" i="3"/>
  <c r="X518" i="3"/>
  <c r="X1131" i="3"/>
  <c r="AA1065" i="3"/>
  <c r="X971" i="3"/>
  <c r="X391" i="3"/>
  <c r="U320" i="3"/>
  <c r="X404" i="3"/>
  <c r="AA384" i="3"/>
  <c r="X314" i="3"/>
  <c r="X449" i="3"/>
  <c r="X420" i="3"/>
  <c r="AA333" i="3"/>
  <c r="U271" i="3"/>
  <c r="X280" i="3"/>
  <c r="U240" i="3"/>
  <c r="U288" i="3"/>
  <c r="AA303" i="3"/>
  <c r="AA298" i="3"/>
  <c r="AA681" i="3"/>
  <c r="U664" i="3"/>
  <c r="AA638" i="3"/>
  <c r="AA617" i="3"/>
  <c r="X533" i="3"/>
  <c r="AA505" i="3"/>
  <c r="U1102" i="3"/>
  <c r="X1057" i="3"/>
  <c r="AA282" i="3"/>
  <c r="X282" i="3"/>
  <c r="AA287" i="3"/>
  <c r="X287" i="3"/>
  <c r="X291" i="3"/>
  <c r="U291" i="3"/>
  <c r="X295" i="3"/>
  <c r="U295" i="3"/>
  <c r="AA295" i="3"/>
  <c r="U299" i="3"/>
  <c r="AA299" i="3"/>
  <c r="U304" i="3"/>
  <c r="AA304" i="3"/>
  <c r="AA308" i="3"/>
  <c r="X308" i="3"/>
  <c r="U312" i="3"/>
  <c r="AA312" i="3"/>
  <c r="AA317" i="3"/>
  <c r="X317" i="3"/>
  <c r="X323" i="3"/>
  <c r="U323" i="3"/>
  <c r="AA323" i="3"/>
  <c r="U331" i="3"/>
  <c r="AA331" i="3"/>
  <c r="U336" i="3"/>
  <c r="AA336" i="3"/>
  <c r="X379" i="3"/>
  <c r="U379" i="3"/>
  <c r="X389" i="3"/>
  <c r="AA389" i="3"/>
  <c r="U389" i="3"/>
  <c r="U397" i="3"/>
  <c r="AA397" i="3"/>
  <c r="U401" i="3"/>
  <c r="X401" i="3"/>
  <c r="U406" i="3"/>
  <c r="AA406" i="3"/>
  <c r="U410" i="3"/>
  <c r="AA410" i="3"/>
  <c r="X410" i="3"/>
  <c r="X414" i="3"/>
  <c r="U414" i="3"/>
  <c r="U418" i="3"/>
  <c r="AA418" i="3"/>
  <c r="U424" i="3"/>
  <c r="AA424" i="3"/>
  <c r="U428" i="3"/>
  <c r="X428" i="3"/>
  <c r="AA428" i="3"/>
  <c r="U433" i="3"/>
  <c r="AA433" i="3"/>
  <c r="U439" i="3"/>
  <c r="AA439" i="3"/>
  <c r="U444" i="3"/>
  <c r="X444" i="3"/>
  <c r="AA451" i="3"/>
  <c r="X451" i="3"/>
  <c r="U451" i="3"/>
  <c r="X455" i="3"/>
  <c r="U455" i="3"/>
  <c r="U459" i="3"/>
  <c r="AA459" i="3"/>
  <c r="X465" i="3"/>
  <c r="U465" i="3"/>
  <c r="X469" i="3"/>
  <c r="U469" i="3"/>
  <c r="AA469" i="3"/>
  <c r="U473" i="3"/>
  <c r="AA473" i="3"/>
  <c r="AA477" i="3"/>
  <c r="X477" i="3"/>
  <c r="AA850" i="3"/>
  <c r="X850" i="3"/>
  <c r="AA854" i="3"/>
  <c r="U854" i="3"/>
  <c r="X854" i="3"/>
  <c r="AA859" i="3"/>
  <c r="X859" i="3"/>
  <c r="U865" i="3"/>
  <c r="X865" i="3"/>
  <c r="X869" i="3"/>
  <c r="U869" i="3"/>
  <c r="X881" i="3"/>
  <c r="AA881" i="3"/>
  <c r="U881" i="3"/>
  <c r="U886" i="3"/>
  <c r="X886" i="3"/>
  <c r="AA891" i="3"/>
  <c r="U891" i="3"/>
  <c r="X895" i="3"/>
  <c r="U895" i="3"/>
  <c r="U900" i="3"/>
  <c r="AA900" i="3"/>
  <c r="X900" i="3"/>
  <c r="AA905" i="3"/>
  <c r="U905" i="3"/>
  <c r="X912" i="3"/>
  <c r="U912" i="3"/>
  <c r="X917" i="3"/>
  <c r="U917" i="3"/>
  <c r="X923" i="3"/>
  <c r="U923" i="3"/>
  <c r="AA923" i="3"/>
  <c r="X927" i="3"/>
  <c r="U927" i="3"/>
  <c r="AA933" i="3"/>
  <c r="X933" i="3"/>
  <c r="X937" i="3"/>
  <c r="AA937" i="3"/>
  <c r="X943" i="3"/>
  <c r="AA943" i="3"/>
  <c r="U943" i="3"/>
  <c r="X947" i="3"/>
  <c r="U947" i="3"/>
  <c r="U953" i="3"/>
  <c r="X953" i="3"/>
  <c r="X957" i="3"/>
  <c r="AA957" i="3"/>
  <c r="AA962" i="3"/>
  <c r="U962" i="3"/>
  <c r="X962" i="3"/>
  <c r="X966" i="3"/>
  <c r="U966" i="3"/>
  <c r="X262" i="3"/>
  <c r="X253" i="3"/>
  <c r="X257" i="3"/>
  <c r="AA235" i="3"/>
  <c r="U249" i="3"/>
  <c r="X299" i="3"/>
  <c r="AA895" i="3"/>
  <c r="AA865" i="3"/>
  <c r="X473" i="3"/>
  <c r="AA444" i="3"/>
  <c r="X418" i="3"/>
  <c r="X397" i="3"/>
  <c r="U317" i="3"/>
  <c r="X235" i="3"/>
  <c r="U236" i="3"/>
  <c r="X249" i="3"/>
  <c r="G1785" i="3"/>
  <c r="AA291" i="3"/>
  <c r="AA947" i="3"/>
  <c r="AA917" i="3"/>
  <c r="X891" i="3"/>
  <c r="U859" i="3"/>
  <c r="AA465" i="3"/>
  <c r="X439" i="3"/>
  <c r="AA414" i="3"/>
  <c r="AA379" i="3"/>
  <c r="X312" i="3"/>
  <c r="I1784" i="3"/>
  <c r="U287" i="3"/>
  <c r="U308" i="3"/>
  <c r="AA966" i="3"/>
  <c r="U937" i="3"/>
  <c r="AA912" i="3"/>
  <c r="AA886" i="3"/>
  <c r="U850" i="3"/>
  <c r="X459" i="3"/>
  <c r="X433" i="3"/>
  <c r="X406" i="3"/>
  <c r="X336" i="3"/>
  <c r="X286" i="3"/>
  <c r="U695" i="3"/>
  <c r="U688" i="3"/>
  <c r="U672" i="3"/>
  <c r="X664" i="3"/>
  <c r="X645" i="3"/>
  <c r="U638" i="3"/>
  <c r="X634" i="3"/>
  <c r="AA626" i="3"/>
  <c r="U622" i="3"/>
  <c r="U617" i="3"/>
  <c r="U608" i="3"/>
  <c r="X600" i="3"/>
  <c r="AA538" i="3"/>
  <c r="X528" i="3"/>
  <c r="AA524" i="3"/>
  <c r="AA518" i="3"/>
  <c r="AA509" i="3"/>
  <c r="U505" i="3"/>
  <c r="AA499" i="3"/>
  <c r="AA1173" i="3"/>
  <c r="U1209" i="3"/>
  <c r="AA1102" i="3"/>
  <c r="AA1069" i="3"/>
  <c r="U1065" i="3"/>
  <c r="X1061" i="3"/>
  <c r="U1045" i="3"/>
  <c r="AA975" i="3"/>
  <c r="AA971" i="3"/>
  <c r="U652" i="3"/>
  <c r="AA645" i="3"/>
  <c r="AA630" i="3"/>
  <c r="U626" i="3"/>
  <c r="U612" i="3"/>
  <c r="X608" i="3"/>
  <c r="U533" i="3"/>
  <c r="AA528" i="3"/>
  <c r="U514" i="3"/>
  <c r="U509" i="3"/>
  <c r="AA1131" i="3"/>
  <c r="U1173" i="3"/>
  <c r="U1098" i="3"/>
  <c r="U1069" i="3"/>
  <c r="U1057" i="3"/>
  <c r="AA1045" i="3"/>
  <c r="U1791" i="3" l="1"/>
  <c r="U1792" i="3" s="1"/>
  <c r="U1805" i="3"/>
  <c r="U1806" i="3" s="1"/>
  <c r="R1791" i="3"/>
  <c r="R1792" i="3" s="1"/>
  <c r="U1784" i="3"/>
  <c r="S1785" i="3"/>
  <c r="AA1784" i="3"/>
  <c r="Y1785" i="3"/>
  <c r="R1805" i="3"/>
  <c r="R1806" i="3" s="1"/>
  <c r="R1798" i="3"/>
  <c r="R1799" i="3" s="1"/>
  <c r="V1785" i="3"/>
  <c r="X1784" i="3"/>
  <c r="U1798" i="3"/>
  <c r="U1799" i="3" s="1"/>
  <c r="P1793" i="3" l="1"/>
  <c r="P1807" i="3"/>
  <c r="P1800" i="3"/>
</calcChain>
</file>

<file path=xl/sharedStrings.xml><?xml version="1.0" encoding="utf-8"?>
<sst xmlns="http://schemas.openxmlformats.org/spreadsheetml/2006/main" count="12514" uniqueCount="3733">
  <si>
    <t>M</t>
  </si>
  <si>
    <t>R</t>
  </si>
  <si>
    <t>IČO</t>
  </si>
  <si>
    <t>ADM</t>
  </si>
  <si>
    <t>VO</t>
  </si>
  <si>
    <t>Súčasný dodávateľ</t>
  </si>
  <si>
    <t>Adresa OM</t>
  </si>
  <si>
    <t>Obdobie novej dodávky od</t>
  </si>
  <si>
    <t>Obdoie novej dodávky do</t>
  </si>
  <si>
    <t>Počet mesiacov obdobia novej dodávky</t>
  </si>
  <si>
    <t>EIC kód OM</t>
  </si>
  <si>
    <t xml:space="preserve">Názov zákazky:     </t>
  </si>
  <si>
    <t xml:space="preserve">Názov VO:     </t>
  </si>
  <si>
    <t>Nitrianske regionálne združenie obcí - ZMOS</t>
  </si>
  <si>
    <t xml:space="preserve">Sídlo:     </t>
  </si>
  <si>
    <t>Zoznam odberných miest s predpokladaným množstvom odberu elektrickej energie</t>
  </si>
  <si>
    <t>Príležitostné spoločné verejné obstarávanie elektrickej energie - Nitrianske regionálne združenie obcí - ZMOS</t>
  </si>
  <si>
    <t>VT-kWh</t>
  </si>
  <si>
    <t>NT-kWh</t>
  </si>
  <si>
    <t>Jednotarif kWh</t>
  </si>
  <si>
    <t>Administratívne a prevádzkové budovy /ADM/</t>
  </si>
  <si>
    <t>Verejné osvetlenie  /VO/</t>
  </si>
  <si>
    <t>Názov verejného obstarávateľa /VO/</t>
  </si>
  <si>
    <t>SPOLU ZA VŠETKY ODBERNÉ MIESTA</t>
  </si>
  <si>
    <t>*R - ročné, M - mesačné, P- polročné,  VO - verejný obstarávateľ</t>
  </si>
  <si>
    <t>Por.č.</t>
  </si>
  <si>
    <t>Obecný úrad Jelšovce č. 37, 951 43  Jelšovce</t>
  </si>
  <si>
    <t xml:space="preserve">IČO:     </t>
  </si>
  <si>
    <t>Meranie: mesačné, ročné, polročné</t>
  </si>
  <si>
    <t>Adminstratívna budova /Verejené osvetlenie</t>
  </si>
  <si>
    <t>Istič : Celková hodnota</t>
  </si>
  <si>
    <t>Istič : Počet fáz</t>
  </si>
  <si>
    <t>Istič : Hodnota ampérov</t>
  </si>
  <si>
    <t>Zmluva platná do</t>
  </si>
  <si>
    <t>Spotreba za súťažené obdobie VT /v kWh/</t>
  </si>
  <si>
    <t>Poznámka</t>
  </si>
  <si>
    <t>Spotreba za súťažené obdobie NT /v kWh/</t>
  </si>
  <si>
    <t>Spotreba za súťažené obdobie 1T /v kWh/</t>
  </si>
  <si>
    <t>Predpokladané množstvo počas trvania zmluvného vzťahu na (MWh) S P O L U</t>
  </si>
  <si>
    <t xml:space="preserve"> 42 120 861</t>
  </si>
  <si>
    <t>NT /v kWh/</t>
  </si>
  <si>
    <t>1T /v kWh/</t>
  </si>
  <si>
    <t>Mesto Nitra</t>
  </si>
  <si>
    <t>00308307</t>
  </si>
  <si>
    <t>24ZZS20000120654</t>
  </si>
  <si>
    <t>Hájnická 9016</t>
  </si>
  <si>
    <t>ZSE Energia, a.s.</t>
  </si>
  <si>
    <t>24ZZS40447370004</t>
  </si>
  <si>
    <t>Schurmannova 25</t>
  </si>
  <si>
    <t>24ZZS6123095000L</t>
  </si>
  <si>
    <t>Pod Orešinou 18</t>
  </si>
  <si>
    <t>24ZZS4067686000I</t>
  </si>
  <si>
    <t>Brezový háj 1</t>
  </si>
  <si>
    <t>24ZZS6036984000K</t>
  </si>
  <si>
    <t>Kupecká 18</t>
  </si>
  <si>
    <t>24ZZS4043565000I</t>
  </si>
  <si>
    <t>Golianova 50</t>
  </si>
  <si>
    <t>24ZZS4044760000L</t>
  </si>
  <si>
    <t>Dolnočermánska 57</t>
  </si>
  <si>
    <t>24ZZS6036986000A</t>
  </si>
  <si>
    <t>Štefánikova 34</t>
  </si>
  <si>
    <t>24ZZS6043758000A</t>
  </si>
  <si>
    <t>Južná 19</t>
  </si>
  <si>
    <t>24ZZS6083472000D</t>
  </si>
  <si>
    <t>Farská 29</t>
  </si>
  <si>
    <t>24ZZS40001687098</t>
  </si>
  <si>
    <t>Hydinárska 3796</t>
  </si>
  <si>
    <t>24ZZS40001279115</t>
  </si>
  <si>
    <t>Sadová 64</t>
  </si>
  <si>
    <t>24ZZS4000190748K</t>
  </si>
  <si>
    <t>Pri kaštieli 9012</t>
  </si>
  <si>
    <t>24ZZS4000175599Z</t>
  </si>
  <si>
    <t>Wilsonovo Nábrežie 5476</t>
  </si>
  <si>
    <t>24ZZS40001408942</t>
  </si>
  <si>
    <t>Železničiarska 6922/2</t>
  </si>
  <si>
    <t>24ZZS40001693918</t>
  </si>
  <si>
    <t>Dlhá 1695/159</t>
  </si>
  <si>
    <t>24ZZS6107164000N</t>
  </si>
  <si>
    <t>Šulgana A. 1</t>
  </si>
  <si>
    <t>24ZZS40000769651</t>
  </si>
  <si>
    <t xml:space="preserve">Matušincova 1064 </t>
  </si>
  <si>
    <t>24ZZS40447360009</t>
  </si>
  <si>
    <t>Schurmannova 9</t>
  </si>
  <si>
    <t>24ZZS4022481000M</t>
  </si>
  <si>
    <t xml:space="preserve">Zelená 1   </t>
  </si>
  <si>
    <t>24ZZS4022528000G</t>
  </si>
  <si>
    <t>Novozámocká 87</t>
  </si>
  <si>
    <t>24ZZS4022482000H</t>
  </si>
  <si>
    <t xml:space="preserve">Novozámocká 64 </t>
  </si>
  <si>
    <t>24ZZS6028463000S</t>
  </si>
  <si>
    <t xml:space="preserve">Novozámocká 168 </t>
  </si>
  <si>
    <t>24ZZS4022527000L</t>
  </si>
  <si>
    <t>Novozámocká 168</t>
  </si>
  <si>
    <t>24ZZS40334630007</t>
  </si>
  <si>
    <t>Hlavná 45</t>
  </si>
  <si>
    <t>24ZZS40334640002</t>
  </si>
  <si>
    <t>Dlhá 139</t>
  </si>
  <si>
    <t>24ZZS4033465000Y</t>
  </si>
  <si>
    <t>Kopanická 22</t>
  </si>
  <si>
    <t>24ZZS4022529000B</t>
  </si>
  <si>
    <t>Novozámocká 167</t>
  </si>
  <si>
    <t>24ZZS4067938000H</t>
  </si>
  <si>
    <t>Trieda Andreja Hlinku 3</t>
  </si>
  <si>
    <t>24ZZS4043598000M</t>
  </si>
  <si>
    <t>Topoľčianska 76</t>
  </si>
  <si>
    <t>24ZZS4043600000Z</t>
  </si>
  <si>
    <t>Ščasného 2</t>
  </si>
  <si>
    <t>24ZZS40436490003</t>
  </si>
  <si>
    <t xml:space="preserve">Samova 1 </t>
  </si>
  <si>
    <t>24ZZS4043755000A</t>
  </si>
  <si>
    <t>Štefánikova 50</t>
  </si>
  <si>
    <t>24ZZS4043827000B</t>
  </si>
  <si>
    <t>Jurkovičova 4</t>
  </si>
  <si>
    <t>24ZZS40438280006</t>
  </si>
  <si>
    <t>Jurkovičova 17</t>
  </si>
  <si>
    <t>24ZZS4043874000X</t>
  </si>
  <si>
    <t>Mostná 20</t>
  </si>
  <si>
    <t>24ZZS40438900004</t>
  </si>
  <si>
    <t>Jesenského 13</t>
  </si>
  <si>
    <t>24ZZS4043891001Y</t>
  </si>
  <si>
    <t>Župné námestie 2</t>
  </si>
  <si>
    <t>24ZZS4043892000V</t>
  </si>
  <si>
    <t xml:space="preserve">Vuruma J. 1  </t>
  </si>
  <si>
    <t>24ZZS4043893000Q</t>
  </si>
  <si>
    <t xml:space="preserve">Sihoť 5 </t>
  </si>
  <si>
    <t>24ZZS4043933000I</t>
  </si>
  <si>
    <t>Štefánikova 1</t>
  </si>
  <si>
    <t>24ZZS40224840007</t>
  </si>
  <si>
    <t>Novozámocká 11</t>
  </si>
  <si>
    <t>24ZZS40440920005</t>
  </si>
  <si>
    <t xml:space="preserve">Stavbárska 9100 </t>
  </si>
  <si>
    <t>24ZZS4044123000Z</t>
  </si>
  <si>
    <t>Radlinského 1</t>
  </si>
  <si>
    <t>24ZZS4044124000U</t>
  </si>
  <si>
    <t>Bratislavská 15</t>
  </si>
  <si>
    <t>24ZZS4044161000L</t>
  </si>
  <si>
    <t>Červeňova 40</t>
  </si>
  <si>
    <t>24ZZS4044208000F</t>
  </si>
  <si>
    <t xml:space="preserve">Párovská 11 </t>
  </si>
  <si>
    <t>24ZZS4044231000W</t>
  </si>
  <si>
    <t xml:space="preserve">Jurkovičova 28 </t>
  </si>
  <si>
    <t>24ZZS4044324000G</t>
  </si>
  <si>
    <t xml:space="preserve">Čajkovského 42 </t>
  </si>
  <si>
    <t>24ZZS4044360000C</t>
  </si>
  <si>
    <t>Hodžova 8</t>
  </si>
  <si>
    <t>24ZZS40443610007</t>
  </si>
  <si>
    <t>Hodžova 31</t>
  </si>
  <si>
    <t>24ZZS4044390000V</t>
  </si>
  <si>
    <t>Česko-Slov. armády 7</t>
  </si>
  <si>
    <t>24ZZS4044427000V</t>
  </si>
  <si>
    <t>Štúrova 2</t>
  </si>
  <si>
    <t>24ZZS4011039000K</t>
  </si>
  <si>
    <t xml:space="preserve">Novomeského 45 </t>
  </si>
  <si>
    <t>24ZZS4044500000Y</t>
  </si>
  <si>
    <t xml:space="preserve">Mikovíniho 6 </t>
  </si>
  <si>
    <t>24ZZS4044580000N</t>
  </si>
  <si>
    <t>Rázusova 4</t>
  </si>
  <si>
    <t>24ZZS4044581000I</t>
  </si>
  <si>
    <t>Jarmočná 4</t>
  </si>
  <si>
    <t>24ZZS4044596000O</t>
  </si>
  <si>
    <t>Stračia 2</t>
  </si>
  <si>
    <t>24ZZS4044637000B</t>
  </si>
  <si>
    <t xml:space="preserve">Štefánikova 75 </t>
  </si>
  <si>
    <t>24ZZS40446650003</t>
  </si>
  <si>
    <t>Hviezdoslavova 9214</t>
  </si>
  <si>
    <t>24ZZS4044667000U</t>
  </si>
  <si>
    <t>Hviezdoslavova 1</t>
  </si>
  <si>
    <t>24ZZS4069966000U</t>
  </si>
  <si>
    <t>Nábrežie mládeže 41</t>
  </si>
  <si>
    <t>24ZZS4011041000H</t>
  </si>
  <si>
    <t>Novomeského 15</t>
  </si>
  <si>
    <t>24ZZS4067658000Q</t>
  </si>
  <si>
    <t>Wilsonovo Nábrežie 2</t>
  </si>
  <si>
    <t>24ZZS4068038000Z</t>
  </si>
  <si>
    <t>Cintorínska 2</t>
  </si>
  <si>
    <t>24ZZS4044757000T</t>
  </si>
  <si>
    <t xml:space="preserve">Cabajská 12 </t>
  </si>
  <si>
    <t>24ZZS4067657000V</t>
  </si>
  <si>
    <t>Wilsonovo Nábrežie 18</t>
  </si>
  <si>
    <t>24ZZS4044428000Q</t>
  </si>
  <si>
    <t xml:space="preserve">Wilsonovo Nábrežie 150 </t>
  </si>
  <si>
    <t>24ZZS40447800009</t>
  </si>
  <si>
    <t>Hlboká 12</t>
  </si>
  <si>
    <t>24ZZS40447810004</t>
  </si>
  <si>
    <t>Hlboká 15</t>
  </si>
  <si>
    <t>24ZZS4044816000E</t>
  </si>
  <si>
    <t xml:space="preserve">Partizánska 63 </t>
  </si>
  <si>
    <t>24ZZS4067525000T</t>
  </si>
  <si>
    <t>TriedaAndreja Hlinku 32</t>
  </si>
  <si>
    <t>24ZZS4067579000G</t>
  </si>
  <si>
    <t>Ďumbierska 49</t>
  </si>
  <si>
    <t>24ZZS4068354000M</t>
  </si>
  <si>
    <t>Chrenovská 5</t>
  </si>
  <si>
    <t>24ZZS4069427000A</t>
  </si>
  <si>
    <t>Chrenovská 14</t>
  </si>
  <si>
    <t>24ZZS40676980002</t>
  </si>
  <si>
    <t>Chmeľová dolina 4</t>
  </si>
  <si>
    <t>24ZZS4067699000Y</t>
  </si>
  <si>
    <t xml:space="preserve">Ružová 14 </t>
  </si>
  <si>
    <t>24ZZS40677020005</t>
  </si>
  <si>
    <t xml:space="preserve">Strmá 40 </t>
  </si>
  <si>
    <t>24ZZS4067716000G</t>
  </si>
  <si>
    <t>Krompašská 1</t>
  </si>
  <si>
    <t>24ZZS4067717000B</t>
  </si>
  <si>
    <t>Chotárna 9225</t>
  </si>
  <si>
    <t>24ZZS4067806000F</t>
  </si>
  <si>
    <t>Dlhá 86</t>
  </si>
  <si>
    <t>24ZZS40678440001</t>
  </si>
  <si>
    <t xml:space="preserve">J. Kráľa 78 </t>
  </si>
  <si>
    <t>24ZZS40678530000</t>
  </si>
  <si>
    <t>Ľaliová 2</t>
  </si>
  <si>
    <t>24ZZS4071438000H</t>
  </si>
  <si>
    <t xml:space="preserve">Damborského 13 </t>
  </si>
  <si>
    <t>24ZZS4067855000R</t>
  </si>
  <si>
    <t>Pod Lupkou 2</t>
  </si>
  <si>
    <t>24ZZS4068656000S</t>
  </si>
  <si>
    <t xml:space="preserve">Hornozoborská 53 </t>
  </si>
  <si>
    <t>24ZZS40678590007</t>
  </si>
  <si>
    <t>Piešťanská 35</t>
  </si>
  <si>
    <t>24ZZS4044756000Y</t>
  </si>
  <si>
    <t>Hornočermánska 38</t>
  </si>
  <si>
    <t>24ZZS4068033000N</t>
  </si>
  <si>
    <t>Štúrova 29</t>
  </si>
  <si>
    <t>24ZZS4068034000I</t>
  </si>
  <si>
    <t>Štúrova 51</t>
  </si>
  <si>
    <t>24ZZS4067856000M</t>
  </si>
  <si>
    <t>Kláštorská 90</t>
  </si>
  <si>
    <t>24ZZS4068099000V</t>
  </si>
  <si>
    <t xml:space="preserve">Lomnická 8 </t>
  </si>
  <si>
    <t>24ZZS4068198000T</t>
  </si>
  <si>
    <t>Lúčna 1</t>
  </si>
  <si>
    <t>24ZZS4068283000G</t>
  </si>
  <si>
    <t>Nábrežie mládeže 89</t>
  </si>
  <si>
    <t>24ZZS4068335000T</t>
  </si>
  <si>
    <t>Slančíkovej 4</t>
  </si>
  <si>
    <t>24ZZS4068337000J</t>
  </si>
  <si>
    <t>24ZZS40683510000</t>
  </si>
  <si>
    <t xml:space="preserve">Šípová 1 </t>
  </si>
  <si>
    <t>24ZZS40447790007</t>
  </si>
  <si>
    <t>Golianova 73</t>
  </si>
  <si>
    <t>24ZZS40683570007</t>
  </si>
  <si>
    <t>Kamenná 97</t>
  </si>
  <si>
    <t>24ZZS40683580002</t>
  </si>
  <si>
    <t>Jelenecká 35</t>
  </si>
  <si>
    <t>24ZZS4068359000Y</t>
  </si>
  <si>
    <t>Moskovská 48</t>
  </si>
  <si>
    <t>24ZZS4068361000V</t>
  </si>
  <si>
    <t>Dobšinského 1</t>
  </si>
  <si>
    <t>24ZZS4068415000Y</t>
  </si>
  <si>
    <t>Dlhá 7</t>
  </si>
  <si>
    <t>24ZZS4068416000T</t>
  </si>
  <si>
    <t>Za Humnami 35</t>
  </si>
  <si>
    <t>24ZZS40685370005</t>
  </si>
  <si>
    <t xml:space="preserve">Sitnianska 1 </t>
  </si>
  <si>
    <t>24ZZS4068575000S</t>
  </si>
  <si>
    <t>Karpatská 6</t>
  </si>
  <si>
    <t>24ZZS4068652000B</t>
  </si>
  <si>
    <t>Levická 5</t>
  </si>
  <si>
    <t>24ZZS4067863000V</t>
  </si>
  <si>
    <t>Korčekova 9</t>
  </si>
  <si>
    <t>24ZZS4068658000I</t>
  </si>
  <si>
    <t>Panská dolina 7</t>
  </si>
  <si>
    <t>24ZZS4068659000D</t>
  </si>
  <si>
    <t>Jelenecká 1</t>
  </si>
  <si>
    <t>24ZZS40686710004</t>
  </si>
  <si>
    <t>Šúdolská 2</t>
  </si>
  <si>
    <t>24ZZS4068672001Y</t>
  </si>
  <si>
    <t>Hydinárska 9127</t>
  </si>
  <si>
    <t>24ZZS4068673000V</t>
  </si>
  <si>
    <t>Trnavská 27</t>
  </si>
  <si>
    <t>24ZZS4069687000Y</t>
  </si>
  <si>
    <t>Sihoť 1</t>
  </si>
  <si>
    <t>24ZZS4069843000R</t>
  </si>
  <si>
    <t>Cabajská 5</t>
  </si>
  <si>
    <t>24ZZS4069884000Z</t>
  </si>
  <si>
    <t xml:space="preserve">Pražská 2 </t>
  </si>
  <si>
    <t>24ZZS40446910005</t>
  </si>
  <si>
    <t>Železničiarska 52</t>
  </si>
  <si>
    <t>24ZZS4069978000E</t>
  </si>
  <si>
    <t xml:space="preserve">Drážovská 8 </t>
  </si>
  <si>
    <t>24ZZS4070023000A</t>
  </si>
  <si>
    <t xml:space="preserve">Slnečná 1 </t>
  </si>
  <si>
    <t>24ZZS40702730003</t>
  </si>
  <si>
    <t>Zvolenská 22</t>
  </si>
  <si>
    <t>24ZZS4071080000I</t>
  </si>
  <si>
    <t>Jedlíkova 23</t>
  </si>
  <si>
    <t>24ZZS6072680000K</t>
  </si>
  <si>
    <t xml:space="preserve">LOKA Lukov dvor 13 </t>
  </si>
  <si>
    <t>24ZZS4073120000V</t>
  </si>
  <si>
    <t xml:space="preserve">Drážovská 2 </t>
  </si>
  <si>
    <t>24ZZS4073129000N</t>
  </si>
  <si>
    <t>24ZZS4074704000A</t>
  </si>
  <si>
    <t xml:space="preserve">Hlboká 45 </t>
  </si>
  <si>
    <t>24ZZS4075193000W</t>
  </si>
  <si>
    <t xml:space="preserve">Partizánska 66 </t>
  </si>
  <si>
    <t>24ZZS4081450001Y</t>
  </si>
  <si>
    <t>Viničky 1</t>
  </si>
  <si>
    <t>24ZZS40814920002</t>
  </si>
  <si>
    <t>Viničky 27</t>
  </si>
  <si>
    <t>24ZZS4081509000E</t>
  </si>
  <si>
    <t>Kupecká 2</t>
  </si>
  <si>
    <t>24ZZS6003859000Y</t>
  </si>
  <si>
    <t>Piaristická 6</t>
  </si>
  <si>
    <t>24ZZS60349990005</t>
  </si>
  <si>
    <t xml:space="preserve">Kalvária 3  </t>
  </si>
  <si>
    <t>24ZZS4043566000D</t>
  </si>
  <si>
    <t xml:space="preserve">Škultétyho 52 </t>
  </si>
  <si>
    <t>24ZZS4067854000W</t>
  </si>
  <si>
    <t>Oravská 1</t>
  </si>
  <si>
    <t>24ZZS6096757000K</t>
  </si>
  <si>
    <t xml:space="preserve">Južná 26 </t>
  </si>
  <si>
    <t>24ZZS6096960000Z</t>
  </si>
  <si>
    <t>Viničky 108</t>
  </si>
  <si>
    <t>24ZZS6107169000Z</t>
  </si>
  <si>
    <t xml:space="preserve">Štefánikova 64 </t>
  </si>
  <si>
    <t>24ZZS6115184000I</t>
  </si>
  <si>
    <t xml:space="preserve">Kmeťova 1 </t>
  </si>
  <si>
    <t>24ZZS4044045000K</t>
  </si>
  <si>
    <t xml:space="preserve">Beethovenova 6 </t>
  </si>
  <si>
    <t>24ZZS7014765000R</t>
  </si>
  <si>
    <t xml:space="preserve">Dlhá 118 </t>
  </si>
  <si>
    <t>24ZZS70195130004</t>
  </si>
  <si>
    <t>Svätourbanská 37</t>
  </si>
  <si>
    <t>24ZZS7030604000F</t>
  </si>
  <si>
    <t xml:space="preserve">Akademická 12 </t>
  </si>
  <si>
    <t>24ZZS7044283000X</t>
  </si>
  <si>
    <t>Topoľčianska cesta 9008</t>
  </si>
  <si>
    <t>24ZZS7044287000D</t>
  </si>
  <si>
    <t>Topoľčianska cesta 9007</t>
  </si>
  <si>
    <t>24ZZS7066057000B</t>
  </si>
  <si>
    <t>Pramenistá 343</t>
  </si>
  <si>
    <t>24ZZS40001865581</t>
  </si>
  <si>
    <t>Pavla Straussa 7220</t>
  </si>
  <si>
    <t>24ZZS4000044358D</t>
  </si>
  <si>
    <t>Kúpeľná 1</t>
  </si>
  <si>
    <t>24ZZS4043856000Z</t>
  </si>
  <si>
    <t>Jesenského 2</t>
  </si>
  <si>
    <t>24ZZS4044232000R</t>
  </si>
  <si>
    <t>Jurkovičova 23</t>
  </si>
  <si>
    <t>24ZZS40723490005</t>
  </si>
  <si>
    <t>24ZZS4043894000L</t>
  </si>
  <si>
    <t>24ZZS4022483000C</t>
  </si>
  <si>
    <t>Pod Katrušou 6</t>
  </si>
  <si>
    <t>24ZZS40684920001</t>
  </si>
  <si>
    <t>Za Humnami 1</t>
  </si>
  <si>
    <t>24ZZS4068643000C</t>
  </si>
  <si>
    <t>Urbánkova 10</t>
  </si>
  <si>
    <t>24ZZS40677180006</t>
  </si>
  <si>
    <t>Pražská 9091</t>
  </si>
  <si>
    <t>24ZZS4079300000I</t>
  </si>
  <si>
    <t>Cintorínska 18</t>
  </si>
  <si>
    <t>24ZZS4033462000C</t>
  </si>
  <si>
    <t>Golianovská 33</t>
  </si>
  <si>
    <t>24ZZS4043597000R</t>
  </si>
  <si>
    <t>Severná 7</t>
  </si>
  <si>
    <t>24ZZS4022530000D</t>
  </si>
  <si>
    <t>Na Priehon 1</t>
  </si>
  <si>
    <t>24ZZS7099001000K</t>
  </si>
  <si>
    <t>Liesková 11</t>
  </si>
  <si>
    <t>24ZZS7098999000J</t>
  </si>
  <si>
    <t>Hájska 24</t>
  </si>
  <si>
    <t>24ZZS2000004043A</t>
  </si>
  <si>
    <t>Selenec 2</t>
  </si>
  <si>
    <t>24ZZS40680460002</t>
  </si>
  <si>
    <t>Cintorínska 16</t>
  </si>
  <si>
    <t>24ZZS40805920003</t>
  </si>
  <si>
    <t>24ZZS6039401000K</t>
  </si>
  <si>
    <t>Cabajská 40</t>
  </si>
  <si>
    <t>24ZZS4067845000X</t>
  </si>
  <si>
    <t>J.Krála 9085</t>
  </si>
  <si>
    <t>24ZZS7047934000M</t>
  </si>
  <si>
    <t>24ZZS4083041000C</t>
  </si>
  <si>
    <t>Cintorínska 8</t>
  </si>
  <si>
    <t>24ZZS6095489000L</t>
  </si>
  <si>
    <t>Výstavná 3</t>
  </si>
  <si>
    <t>24ZZS20000145766</t>
  </si>
  <si>
    <t>Popradská 462</t>
  </si>
  <si>
    <t>24ZZS40438880007</t>
  </si>
  <si>
    <t>24ZZS4077059000H</t>
  </si>
  <si>
    <t>24ZZS6027347000Z</t>
  </si>
  <si>
    <t>Štefánikova 2</t>
  </si>
  <si>
    <t>24ZZS40437560005</t>
  </si>
  <si>
    <t>Štefánikova 64</t>
  </si>
  <si>
    <t>24ZZS6027350000R</t>
  </si>
  <si>
    <t>Štefánikova 25</t>
  </si>
  <si>
    <t>24ZZS6027351000M</t>
  </si>
  <si>
    <t>Štefánikova 14</t>
  </si>
  <si>
    <t>24ZZS4044858000H</t>
  </si>
  <si>
    <t>Damborského 1</t>
  </si>
  <si>
    <t>24ZZS7000589000D</t>
  </si>
  <si>
    <t>Na Hôrke 30/A</t>
  </si>
  <si>
    <t>24ZZS4082541000M</t>
  </si>
  <si>
    <t>Cintorínska 6</t>
  </si>
  <si>
    <t>24ZZS6094916000E</t>
  </si>
  <si>
    <t>24ZZS6129522000W</t>
  </si>
  <si>
    <t>Štúrova 8</t>
  </si>
  <si>
    <t>24ZZS6129524000M</t>
  </si>
  <si>
    <t>Farská 36</t>
  </si>
  <si>
    <t>24ZZS40000022796</t>
  </si>
  <si>
    <t>Piaristická 12</t>
  </si>
  <si>
    <t>24ZZS4000002277A</t>
  </si>
  <si>
    <t>Podzámska 24</t>
  </si>
  <si>
    <t>24ZZS2000002222K</t>
  </si>
  <si>
    <t>Štefánikova  146</t>
  </si>
  <si>
    <t>24ZZS4000002281J</t>
  </si>
  <si>
    <t>Dolnočermánska 64</t>
  </si>
  <si>
    <t>24ZZS4071487000T</t>
  </si>
  <si>
    <t>Štefánikova  60</t>
  </si>
  <si>
    <t>24ZZS4079431000P</t>
  </si>
  <si>
    <t>Štefánikova 60</t>
  </si>
  <si>
    <t>24ZZS4073273000G</t>
  </si>
  <si>
    <t>Kultúrna 23</t>
  </si>
  <si>
    <t>24ZZS4084840000R</t>
  </si>
  <si>
    <t>24ZZS4078951000N</t>
  </si>
  <si>
    <t>24ZZS60115560003</t>
  </si>
  <si>
    <t>24ZZS4079697000J</t>
  </si>
  <si>
    <t>Štúrova 7</t>
  </si>
  <si>
    <t>24ZZS40783310003</t>
  </si>
  <si>
    <t>24ZZS40793020008</t>
  </si>
  <si>
    <t>24ZZS4083164000F</t>
  </si>
  <si>
    <t>24ZZS4043761000O</t>
  </si>
  <si>
    <t>24ZZS40437040008</t>
  </si>
  <si>
    <t>24ZZS4070955000U</t>
  </si>
  <si>
    <t>24ZZS60214460007</t>
  </si>
  <si>
    <t>24ZZS6133398000D</t>
  </si>
  <si>
    <t>24ZZS4044594000Y</t>
  </si>
  <si>
    <t>Krčméryho 22</t>
  </si>
  <si>
    <t>24ZZS6050590000I</t>
  </si>
  <si>
    <t>Štúrova 55</t>
  </si>
  <si>
    <t>24ZZS4069871000J</t>
  </si>
  <si>
    <t>Bernolákova 16</t>
  </si>
  <si>
    <t>24ZZS6042519000E</t>
  </si>
  <si>
    <t>Wilsonovo Nábrežie 32</t>
  </si>
  <si>
    <t>24ZZS6042520000G</t>
  </si>
  <si>
    <t>Hodžova 6</t>
  </si>
  <si>
    <t>24ZZS40443270001</t>
  </si>
  <si>
    <t>Hodžova 22</t>
  </si>
  <si>
    <t>24ZZS6102954000D</t>
  </si>
  <si>
    <t>Parkové nábrežie 1</t>
  </si>
  <si>
    <t>24ZZS4067659000L</t>
  </si>
  <si>
    <t>Wilsonovo Nábrežie 44</t>
  </si>
  <si>
    <t>24ZZS40686450002</t>
  </si>
  <si>
    <t>Pri Červenom kríži 3</t>
  </si>
  <si>
    <t>24ZZS61029550008</t>
  </si>
  <si>
    <t>24ZZS60425230001</t>
  </si>
  <si>
    <t>Štúrova 35</t>
  </si>
  <si>
    <t>24ZZS6102957000Z</t>
  </si>
  <si>
    <t>Wilsonovo Nábrežie 8</t>
  </si>
  <si>
    <t>24ZZS4068067000M</t>
  </si>
  <si>
    <t>Hollého 2</t>
  </si>
  <si>
    <t>24ZZS4075019000K</t>
  </si>
  <si>
    <t>Fraňa Mojtu  47</t>
  </si>
  <si>
    <t>24ZZS4000202664Q</t>
  </si>
  <si>
    <t>Švecova 7165</t>
  </si>
  <si>
    <t>24ZZS7054955000K</t>
  </si>
  <si>
    <t>Radlinského 9, Nitra</t>
  </si>
  <si>
    <t>24ZZS40002209579</t>
  </si>
  <si>
    <t xml:space="preserve">Dobšinského 82/4450 </t>
  </si>
  <si>
    <t>24ZZS4000219140J</t>
  </si>
  <si>
    <t xml:space="preserve">Dobšinského 84/4450 </t>
  </si>
  <si>
    <t>Spotreba za obdobie roku 2026 VT /v kWh/</t>
  </si>
  <si>
    <t>Spotreba za obdobie roku 2026 NT /v kWh/</t>
  </si>
  <si>
    <t>Spotreba za obdobie roku 2026  1T /v kWh/</t>
  </si>
  <si>
    <t>Spotreba za obdobie roku 2027 VT /v kWh/</t>
  </si>
  <si>
    <t>Spotreba za obdobie roku 2027 NT /v kWh/</t>
  </si>
  <si>
    <t>Spotreba za obdobie roku 2027 1T /v kWh/</t>
  </si>
  <si>
    <t>VN</t>
  </si>
  <si>
    <t>nemeraný odber</t>
  </si>
  <si>
    <t>Nitrianska investičná, s.r.o.</t>
  </si>
  <si>
    <t>36567761</t>
  </si>
  <si>
    <t>24ZZS4072339000B</t>
  </si>
  <si>
    <t>Golianova 70</t>
  </si>
  <si>
    <t>encare, s.r.o.</t>
  </si>
  <si>
    <t>Jesenského 4</t>
  </si>
  <si>
    <t>24ZZS8632700000F</t>
  </si>
  <si>
    <t>Spojená materská škola Alexyho 26, Nitra</t>
  </si>
  <si>
    <t>57012644</t>
  </si>
  <si>
    <t>Spojená materská škola Benkova 17, Nitra</t>
  </si>
  <si>
    <t>57013454</t>
  </si>
  <si>
    <t>Spojená materská škola Dobšinského 2885/8, Nitra</t>
  </si>
  <si>
    <t>57013420</t>
  </si>
  <si>
    <t>Spojená materská škola Dolnočermánska 57, Nitra</t>
  </si>
  <si>
    <t>57013527</t>
  </si>
  <si>
    <t>Spojená materská škola Párovská 36, Nitra</t>
  </si>
  <si>
    <t>57012547</t>
  </si>
  <si>
    <t>Spojená materská škola Piaristická 12, Nitra</t>
  </si>
  <si>
    <t>57012610</t>
  </si>
  <si>
    <t>Spojená materská škola Nábrežie mládeže 7, Nitra</t>
  </si>
  <si>
    <t>57013471</t>
  </si>
  <si>
    <t>Spojená materská škola Štiavnická 1, Nitra</t>
  </si>
  <si>
    <t>57013501</t>
  </si>
  <si>
    <t>Mestská časť Bratislava - Rača</t>
  </si>
  <si>
    <t>00304557</t>
  </si>
  <si>
    <t>Obec Alekšince</t>
  </si>
  <si>
    <t>00307726</t>
  </si>
  <si>
    <t>Obec Báb</t>
  </si>
  <si>
    <t>00307742</t>
  </si>
  <si>
    <t>Obec Babindol</t>
  </si>
  <si>
    <t>35626348</t>
  </si>
  <si>
    <t>Obec Branč</t>
  </si>
  <si>
    <t>00307777</t>
  </si>
  <si>
    <t>Obec Budmerice</t>
  </si>
  <si>
    <t>00304697</t>
  </si>
  <si>
    <t>Obec Cabaj - Čápor</t>
  </si>
  <si>
    <t>00307785</t>
  </si>
  <si>
    <t>Obec Čab</t>
  </si>
  <si>
    <t>36105724</t>
  </si>
  <si>
    <t>Obec Čakajovce</t>
  </si>
  <si>
    <t>00307807</t>
  </si>
  <si>
    <t>Základná škola s materskou školou, Hlavná 113/68, Terňa</t>
  </si>
  <si>
    <t>37877003</t>
  </si>
  <si>
    <t>37876881</t>
  </si>
  <si>
    <t>Základná škola s materskou školou, Sedlice 3</t>
  </si>
  <si>
    <t>Základná škola s materskou školou, Školská 28, Chminianska Nová Ves</t>
  </si>
  <si>
    <t>37876791</t>
  </si>
  <si>
    <t>Základná škola, Študentská 1446/9, Snina</t>
  </si>
  <si>
    <t>36158755</t>
  </si>
  <si>
    <t>Základná škola, Komenského 2666/16, Snina</t>
  </si>
  <si>
    <t>37873776</t>
  </si>
  <si>
    <t>Základná škola, Budovateľská 1992/9, Snina</t>
  </si>
  <si>
    <t>36158747</t>
  </si>
  <si>
    <t>Obec Župčany</t>
  </si>
  <si>
    <t>00328073</t>
  </si>
  <si>
    <t>Základná škola - Alapiskola, Školská 330, Jelenec</t>
  </si>
  <si>
    <t>37865587</t>
  </si>
  <si>
    <t>Základná škola Michala Tareka, Školská 4, Abrahám</t>
  </si>
  <si>
    <t>37838385</t>
  </si>
  <si>
    <t>Základná škola, Báb 225</t>
  </si>
  <si>
    <t>37865528</t>
  </si>
  <si>
    <t>Základná škola, Nitrianska 98, Branč</t>
  </si>
  <si>
    <t>37865421</t>
  </si>
  <si>
    <t>Základná škola, Plickova 9, Bratislava</t>
  </si>
  <si>
    <t>54565375</t>
  </si>
  <si>
    <t>Základná škola, Tbiliská 4, Bratislava</t>
  </si>
  <si>
    <t>Základná škola, Školská ulica 197/10, Cabaj - Čápor</t>
  </si>
  <si>
    <t>31768849</t>
  </si>
  <si>
    <t>37865382</t>
  </si>
  <si>
    <t>Základná škola, Farská ulica 20, Horné Lefantovce</t>
  </si>
  <si>
    <t>37865633</t>
  </si>
  <si>
    <t>Základná škola, Lehota 144</t>
  </si>
  <si>
    <t>37865340</t>
  </si>
  <si>
    <t>Základná škola s materskou školou, Školská ulica 16, Jarok</t>
  </si>
  <si>
    <t>37865617</t>
  </si>
  <si>
    <t>Základná škola s materskou školou, Na Hôrke 30, Nitra</t>
  </si>
  <si>
    <t>54054010</t>
  </si>
  <si>
    <t>Základná škola s materskou školou, Novozámocká 129, Nitra</t>
  </si>
  <si>
    <t>37865498</t>
  </si>
  <si>
    <t>Základná škola s materskou školou, Nové Sady 176</t>
  </si>
  <si>
    <t>37865447</t>
  </si>
  <si>
    <t>Základná škola s materskou školou, Rišňovce 427</t>
  </si>
  <si>
    <t>42206618</t>
  </si>
  <si>
    <t>Základná škola s materskou školou, Rumanová 308</t>
  </si>
  <si>
    <t>37968718</t>
  </si>
  <si>
    <t>Spojená škola, Zbehy 661</t>
  </si>
  <si>
    <t>56409222</t>
  </si>
  <si>
    <t>MVAM, s.r.o.</t>
  </si>
  <si>
    <t>46889485</t>
  </si>
  <si>
    <t>24ZVS0000080681O</t>
  </si>
  <si>
    <t>Palcmanská Maša 293, 053 76 Mlynky</t>
  </si>
  <si>
    <t>24ZVS0000058072R</t>
  </si>
  <si>
    <t>Palcmanská Maša 346, 053 76 Mlynky</t>
  </si>
  <si>
    <t>24ZVS0000057631M</t>
  </si>
  <si>
    <t>Palcmanská Maša 9002, 053 76 Mlynky</t>
  </si>
  <si>
    <t>Obec Čifáre</t>
  </si>
  <si>
    <t>00307866</t>
  </si>
  <si>
    <t>Obec Dolná Seč</t>
  </si>
  <si>
    <t>00306894</t>
  </si>
  <si>
    <t>Obec Horná Seč</t>
  </si>
  <si>
    <t>00587524</t>
  </si>
  <si>
    <t>Základná škola, Nám. sv. Ignáca 31, Leopoldov</t>
  </si>
  <si>
    <t>35602643</t>
  </si>
  <si>
    <t>Základná škola, Školská 1699/23, Močenok</t>
  </si>
  <si>
    <t>37863649</t>
  </si>
  <si>
    <t>Základná škola, Benkova 34, Nitra</t>
  </si>
  <si>
    <t>37965859</t>
  </si>
  <si>
    <t>Základná škola, Cabajská 2, Nitra</t>
  </si>
  <si>
    <t>37865625</t>
  </si>
  <si>
    <t>Základná škola kráľa Svätopluka, Dražovská 6, Nitra</t>
  </si>
  <si>
    <t>37861344</t>
  </si>
  <si>
    <t>Základná škola, Fatranská 14, Nitra</t>
  </si>
  <si>
    <t>37861310</t>
  </si>
  <si>
    <t>Základná škola, Topoľová 8, Nitra</t>
  </si>
  <si>
    <t>37865307</t>
  </si>
  <si>
    <t>Základná škola, Veľký Lapáš 499</t>
  </si>
  <si>
    <t>37865277</t>
  </si>
  <si>
    <t>Základná škola, Školská 1, Vinodol</t>
  </si>
  <si>
    <t>37865285</t>
  </si>
  <si>
    <t>Základná škola, Školská 185/1, Výčapy - Opatovce</t>
  </si>
  <si>
    <t>37865579</t>
  </si>
  <si>
    <t>Základná škola s materskou školou, Alekšince 395</t>
  </si>
  <si>
    <t>37865510</t>
  </si>
  <si>
    <t>Základná škola s materskou školou, Budmerice 430</t>
  </si>
  <si>
    <t>31810543</t>
  </si>
  <si>
    <t>Základná škola s materskou školou Jána Amosa Komenského</t>
  </si>
  <si>
    <t>31810497</t>
  </si>
  <si>
    <t>Základná škola s materskou školou, Hájske 67</t>
  </si>
  <si>
    <t>42206685</t>
  </si>
  <si>
    <t>Základná škola s materskou školou, Školská 373, Horná Kráľová</t>
  </si>
  <si>
    <t>37861425</t>
  </si>
  <si>
    <t>Obec Čechynce</t>
  </si>
  <si>
    <t>00308315</t>
  </si>
  <si>
    <t>Obec Čeľadice</t>
  </si>
  <si>
    <t>00307831</t>
  </si>
  <si>
    <t>Obec Doľany</t>
  </si>
  <si>
    <t>00304727</t>
  </si>
  <si>
    <t>Obec Dolné Obdokovce</t>
  </si>
  <si>
    <t xml:space="preserve"> 00307891</t>
  </si>
  <si>
    <t>Obec Golianovo</t>
  </si>
  <si>
    <t>00307939</t>
  </si>
  <si>
    <t>Obec Hájske</t>
  </si>
  <si>
    <t>00307947</t>
  </si>
  <si>
    <t>Obec Horná Kráľová</t>
  </si>
  <si>
    <t>00800368</t>
  </si>
  <si>
    <t>Obec Horné Lefantovce</t>
  </si>
  <si>
    <t>00399418</t>
  </si>
  <si>
    <t>Obec Chorvátsky Grob</t>
  </si>
  <si>
    <t>00304760</t>
  </si>
  <si>
    <t>Obec Ivanka pri Nitre</t>
  </si>
  <si>
    <t>31827004</t>
  </si>
  <si>
    <t>Obec Jelenec</t>
  </si>
  <si>
    <t>00308072</t>
  </si>
  <si>
    <t>Obec Jelšovce</t>
  </si>
  <si>
    <t>00308081</t>
  </si>
  <si>
    <t>Obec Klasov</t>
  </si>
  <si>
    <t>00308102</t>
  </si>
  <si>
    <t>Obec Kolíňany</t>
  </si>
  <si>
    <t>00308111</t>
  </si>
  <si>
    <t>Obec Lehota</t>
  </si>
  <si>
    <t>00308153</t>
  </si>
  <si>
    <t>Obec Lukáčovce</t>
  </si>
  <si>
    <t>00308188</t>
  </si>
  <si>
    <t>Obec Lúčnica nad Žitavou</t>
  </si>
  <si>
    <t>00308170</t>
  </si>
  <si>
    <t>Obec Malý Cetín</t>
  </si>
  <si>
    <t>00611166</t>
  </si>
  <si>
    <t>Obec Malý Lapáš</t>
  </si>
  <si>
    <t>00611174</t>
  </si>
  <si>
    <t>Obec Melek</t>
  </si>
  <si>
    <t>00308251</t>
  </si>
  <si>
    <t>Obec Močenok</t>
  </si>
  <si>
    <t>00308439</t>
  </si>
  <si>
    <t>Obec Mojmírovce</t>
  </si>
  <si>
    <t>00308269</t>
  </si>
  <si>
    <t>Obec Nitrianske Hrnčiarovce</t>
  </si>
  <si>
    <t>00611182</t>
  </si>
  <si>
    <t>Obec Nové Sady</t>
  </si>
  <si>
    <t>00308340</t>
  </si>
  <si>
    <t>Obec Paňa</t>
  </si>
  <si>
    <t>00308366</t>
  </si>
  <si>
    <t>Obec Pohranice</t>
  </si>
  <si>
    <t>00308382</t>
  </si>
  <si>
    <t>Obec Poľný Kesov</t>
  </si>
  <si>
    <t>00308391</t>
  </si>
  <si>
    <t>Obec Rišňovce</t>
  </si>
  <si>
    <t>00308404</t>
  </si>
  <si>
    <t>Obec Rumanová</t>
  </si>
  <si>
    <t>00308412</t>
  </si>
  <si>
    <t>Obec Svätoplukovo</t>
  </si>
  <si>
    <t>00611191</t>
  </si>
  <si>
    <t>Obec Štefanovičová</t>
  </si>
  <si>
    <t>31197566</t>
  </si>
  <si>
    <t>Obec Šurianky</t>
  </si>
  <si>
    <t>00308498</t>
  </si>
  <si>
    <t>Obec Veľká Dolina</t>
  </si>
  <si>
    <t>00308552</t>
  </si>
  <si>
    <t>Obec Veľké Zálužie</t>
  </si>
  <si>
    <t>00308595</t>
  </si>
  <si>
    <t>Obec Veľký Cetín</t>
  </si>
  <si>
    <t>00308609</t>
  </si>
  <si>
    <t>Obec Veľký Lapáš</t>
  </si>
  <si>
    <t>00308145</t>
  </si>
  <si>
    <t>Obec Vinodol</t>
  </si>
  <si>
    <t>00308625</t>
  </si>
  <si>
    <t>Obec Výčapy - Opatovce</t>
  </si>
  <si>
    <t>00308650</t>
  </si>
  <si>
    <t>Obec Zbehy</t>
  </si>
  <si>
    <t>00308668</t>
  </si>
  <si>
    <t>Obec Žirany</t>
  </si>
  <si>
    <t>00308706</t>
  </si>
  <si>
    <t>Obec Žitavce</t>
  </si>
  <si>
    <t>00308722</t>
  </si>
  <si>
    <t>Domov dôchodcov Milosrdného samaritána Močenok</t>
  </si>
  <si>
    <t>Futbalový klub KFC HORNÁ KRÁĽOVÁ</t>
  </si>
  <si>
    <t>Múzeum Nové Sady</t>
  </si>
  <si>
    <t xml:space="preserve">Vodárenská správcovská spoločnosť Mojmírovce, s.r.o. </t>
  </si>
  <si>
    <t>35611421</t>
  </si>
  <si>
    <t>31873987</t>
  </si>
  <si>
    <t>42125588</t>
  </si>
  <si>
    <t>36688215</t>
  </si>
  <si>
    <t>Materská škola, Barónka 17, Bratislava</t>
  </si>
  <si>
    <t>Materská škola, Cyprichova 74, Bratislava</t>
  </si>
  <si>
    <t>Materská škola, Gelnická 34, Bratislava</t>
  </si>
  <si>
    <t>Materská škola, Kadnárova 69, Bratislava</t>
  </si>
  <si>
    <t>56461470</t>
  </si>
  <si>
    <t>30794986</t>
  </si>
  <si>
    <t>31810501</t>
  </si>
  <si>
    <t>36063991</t>
  </si>
  <si>
    <t>Materská škola, Novohorská 7487/1, Bratislava</t>
  </si>
  <si>
    <t>53099168</t>
  </si>
  <si>
    <t>Materská škola, Plickova 16, Bratislava</t>
  </si>
  <si>
    <t>42133980</t>
  </si>
  <si>
    <t>Materská škola, Pri Šajbách 22A, Bratislava</t>
  </si>
  <si>
    <t>Materská škola, Tbiliská 2, Bratislava</t>
  </si>
  <si>
    <t>Materská škola, Štúrova 419/1, Leopoldov</t>
  </si>
  <si>
    <t>Materská škola, Vinohradská 1595/3, Močenok</t>
  </si>
  <si>
    <t>Materská škola, Kultúrna 478/15, Výčapy - Opatovce</t>
  </si>
  <si>
    <t>37960903</t>
  </si>
  <si>
    <t>36063983</t>
  </si>
  <si>
    <t>31810420</t>
  </si>
  <si>
    <t>37838628</t>
  </si>
  <si>
    <t>37960865</t>
  </si>
  <si>
    <t>Mesto Snina</t>
  </si>
  <si>
    <t>00323560</t>
  </si>
  <si>
    <t>Mesto Veľký Šariš</t>
  </si>
  <si>
    <t>00327972</t>
  </si>
  <si>
    <t>Nemocnica Snina, s.r.o.</t>
  </si>
  <si>
    <t>36509108</t>
  </si>
  <si>
    <t>Mestské kultúrne a osvetové stredisko</t>
  </si>
  <si>
    <t>42089697</t>
  </si>
  <si>
    <t>Verejnoprospešné služby Snina, s. r. o.</t>
  </si>
  <si>
    <t>43904157</t>
  </si>
  <si>
    <t>Služba, mestský podnik Stropkov</t>
  </si>
  <si>
    <t>31305784</t>
  </si>
  <si>
    <t>Mestský podnik Veľký Šariš, s.r.o.</t>
  </si>
  <si>
    <t>47874678</t>
  </si>
  <si>
    <t>Obec Bukovec</t>
  </si>
  <si>
    <t>00324027</t>
  </si>
  <si>
    <t>Obec Fričovce</t>
  </si>
  <si>
    <t>00327026</t>
  </si>
  <si>
    <t>Obec Hýľov</t>
  </si>
  <si>
    <t>00324230</t>
  </si>
  <si>
    <t>Obec Chminianska Nová Ves</t>
  </si>
  <si>
    <t>00327140</t>
  </si>
  <si>
    <t>Obec Lada</t>
  </si>
  <si>
    <t>Obec Lipovce</t>
  </si>
  <si>
    <t>Obec Málinec</t>
  </si>
  <si>
    <t>00327336</t>
  </si>
  <si>
    <t>00327387</t>
  </si>
  <si>
    <t>00316211</t>
  </si>
  <si>
    <t>Obec Malý Šariš</t>
  </si>
  <si>
    <t>00327441</t>
  </si>
  <si>
    <t>Obec Radatice</t>
  </si>
  <si>
    <t>00327662</t>
  </si>
  <si>
    <t>Obec Ruská Nová Ves</t>
  </si>
  <si>
    <t>00327727</t>
  </si>
  <si>
    <t>Obec Šarišská Poruba</t>
  </si>
  <si>
    <t>00327778</t>
  </si>
  <si>
    <t>Obec Terňa</t>
  </si>
  <si>
    <t>00327867</t>
  </si>
  <si>
    <t>Obec Vyšná Šebastová</t>
  </si>
  <si>
    <t>00328006</t>
  </si>
  <si>
    <t>Obec Záborské</t>
  </si>
  <si>
    <t>00328014</t>
  </si>
  <si>
    <t>Obec Hrušov</t>
  </si>
  <si>
    <t>00319341</t>
  </si>
  <si>
    <t>Obec Iňa</t>
  </si>
  <si>
    <t>00307076</t>
  </si>
  <si>
    <t>Obec Lok</t>
  </si>
  <si>
    <t>00307211</t>
  </si>
  <si>
    <t>Obec Plavé Vozokany</t>
  </si>
  <si>
    <t>00307378</t>
  </si>
  <si>
    <t>Obec Tehla</t>
  </si>
  <si>
    <t>00587613</t>
  </si>
  <si>
    <t>Obec Veľká Lehota</t>
  </si>
  <si>
    <t>00321061</t>
  </si>
  <si>
    <t>Obec Malé Kozmálovce</t>
  </si>
  <si>
    <t>34076751</t>
  </si>
  <si>
    <t>Obec Veľký Ďur</t>
  </si>
  <si>
    <t>00307645</t>
  </si>
  <si>
    <t>Obec Belá</t>
  </si>
  <si>
    <t>Obec Malé Ludince</t>
  </si>
  <si>
    <t>Obec Pavlová</t>
  </si>
  <si>
    <t>Obec Pozba</t>
  </si>
  <si>
    <t>Obec Sikenička</t>
  </si>
  <si>
    <t>Základná škola Arnolda Ipolyiho s vyučovacím jazykom maďarským - Ipolyi Arnold Alapiskola, Hlavná 294, Balog n.Ipľom-Ipolybalog</t>
  </si>
  <si>
    <t>Základná škola, J. Stampayho 928/76, Gbelce</t>
  </si>
  <si>
    <t>Základná škola Jánosa Stampayho s vyučovacím jazykom maďarským - Stampay János Alapiskola, J. Stampayho 929/80, Gbelce - Köbölkút</t>
  </si>
  <si>
    <t>00308781</t>
  </si>
  <si>
    <t>00587567</t>
  </si>
  <si>
    <t>00613711</t>
  </si>
  <si>
    <t>00309206</t>
  </si>
  <si>
    <t>00309265</t>
  </si>
  <si>
    <t>37833812</t>
  </si>
  <si>
    <t>37860801</t>
  </si>
  <si>
    <t>37860852</t>
  </si>
  <si>
    <t>24ZZS70794800004</t>
  </si>
  <si>
    <t>Loka Orechov dvor 34</t>
  </si>
  <si>
    <t>24ZZS4022520000J</t>
  </si>
  <si>
    <t>Novozámocká 127</t>
  </si>
  <si>
    <t>24ZZS4022533000Z</t>
  </si>
  <si>
    <t>Novozámocká 129</t>
  </si>
  <si>
    <t>24ZZS4022534000U</t>
  </si>
  <si>
    <t>24ZZS4081655000Y</t>
  </si>
  <si>
    <t>24ZZS4083066000C</t>
  </si>
  <si>
    <t>Na Hôrke 30</t>
  </si>
  <si>
    <t>24ZZS4068666000M</t>
  </si>
  <si>
    <t>Hydinárska 39</t>
  </si>
  <si>
    <t>24ZZS4044701000F</t>
  </si>
  <si>
    <t>CABAJSKÁ 2</t>
  </si>
  <si>
    <t>24ZZS4000115824G</t>
  </si>
  <si>
    <t>HLBOKÁ 6915</t>
  </si>
  <si>
    <t>24ZZS4044695000M</t>
  </si>
  <si>
    <t>24ZZS4067708000C</t>
  </si>
  <si>
    <t>Dražovská 6, Nitra</t>
  </si>
  <si>
    <t>24ZZS4067995000X</t>
  </si>
  <si>
    <t>FATRANSKÁ 14</t>
  </si>
  <si>
    <t>24ZZS4072458000Y</t>
  </si>
  <si>
    <t>24ZZS4033471000B</t>
  </si>
  <si>
    <t>HLAVNÁ 82</t>
  </si>
  <si>
    <t>24ZZS4067631001Y</t>
  </si>
  <si>
    <t>Topoľová 8</t>
  </si>
  <si>
    <t xml:space="preserve">M </t>
  </si>
  <si>
    <t>24ZZS4044504000E</t>
  </si>
  <si>
    <t>Alexyho 465/30</t>
  </si>
  <si>
    <t>24ZZS40445050009</t>
  </si>
  <si>
    <t>24ZZS40000413086</t>
  </si>
  <si>
    <t>Benkova 6</t>
  </si>
  <si>
    <t>24ZZS4044283000T</t>
  </si>
  <si>
    <t>24ZZS4044503000J</t>
  </si>
  <si>
    <t>24ZZS4044022000A</t>
  </si>
  <si>
    <t>Beethovenova 1</t>
  </si>
  <si>
    <t>24ZZS4073494000M</t>
  </si>
  <si>
    <t>Čajkovského 3</t>
  </si>
  <si>
    <t>24ZZS4044240000V</t>
  </si>
  <si>
    <t>Benkova 17</t>
  </si>
  <si>
    <t>24ZZS40444510006</t>
  </si>
  <si>
    <t>Bazovského 3</t>
  </si>
  <si>
    <t>24ZZS40444520001</t>
  </si>
  <si>
    <t>Alexyho 26</t>
  </si>
  <si>
    <t>24ZZS4074742000X</t>
  </si>
  <si>
    <t>Zvolenská 23</t>
  </si>
  <si>
    <t>24ZZS4044739000V</t>
  </si>
  <si>
    <t>24ZZS4044765000X</t>
  </si>
  <si>
    <t>Golianova 1</t>
  </si>
  <si>
    <t>24ZZS4072488000G</t>
  </si>
  <si>
    <t>Novomeského 19</t>
  </si>
  <si>
    <t>24ZZS4000061258K</t>
  </si>
  <si>
    <t>Nedbalova 19</t>
  </si>
  <si>
    <t>24ZZS4000219142F</t>
  </si>
  <si>
    <t xml:space="preserve">Dobšinského 407/4450 </t>
  </si>
  <si>
    <t>24ZZS4084152000N</t>
  </si>
  <si>
    <t>Belopotockého 2</t>
  </si>
  <si>
    <t>24ZZS4075271000A</t>
  </si>
  <si>
    <t>Platanova 3</t>
  </si>
  <si>
    <t>24ZZS4068356000C</t>
  </si>
  <si>
    <t>Vansovej 6</t>
  </si>
  <si>
    <t>24ZZS40683060005</t>
  </si>
  <si>
    <t>Štiavnická 1</t>
  </si>
  <si>
    <t>24ZZS40676290002</t>
  </si>
  <si>
    <t>Topoľová 6</t>
  </si>
  <si>
    <t>24ZZS4033469000E</t>
  </si>
  <si>
    <t>Okružná 1</t>
  </si>
  <si>
    <t>24ZZS4067912000M</t>
  </si>
  <si>
    <t>Ľudovíta Okánika 6</t>
  </si>
  <si>
    <t>24ZZS4067909000U</t>
  </si>
  <si>
    <t>24ZZS4068206000C</t>
  </si>
  <si>
    <t>Nábrežie mládeže 7</t>
  </si>
  <si>
    <t>24ZZS4068425000S</t>
  </si>
  <si>
    <t>Za Humnami 78</t>
  </si>
  <si>
    <t>24ZZS70442730002</t>
  </si>
  <si>
    <t>24ZZS4067677000J</t>
  </si>
  <si>
    <t>Za Ferenitkou 3</t>
  </si>
  <si>
    <t>24ZZS4075242000N</t>
  </si>
  <si>
    <t>24ZZS40445740009</t>
  </si>
  <si>
    <t>Rázusova 26</t>
  </si>
  <si>
    <t>24ZZS4044176000R</t>
  </si>
  <si>
    <t>Párovská 36</t>
  </si>
  <si>
    <t>24ZZS4022479000P</t>
  </si>
  <si>
    <t>Staromlynská 2</t>
  </si>
  <si>
    <t>24ZZS4043752000P</t>
  </si>
  <si>
    <t>Štefánikova 128</t>
  </si>
  <si>
    <t>24ZZS4043751000U</t>
  </si>
  <si>
    <t>24ZZS4044175000W</t>
  </si>
  <si>
    <t>Párovská 40/1201</t>
  </si>
  <si>
    <t>24ZZS5169241000L</t>
  </si>
  <si>
    <t>ALSTROVA 249, 831 06 BRATISLAVA</t>
  </si>
  <si>
    <t>Energie2, a.s.</t>
  </si>
  <si>
    <t>24ZZS70929030003</t>
  </si>
  <si>
    <t>BARÓNKA 3, 831 06 BRATISLAVA</t>
  </si>
  <si>
    <t>24ZZS4000000823J</t>
  </si>
  <si>
    <t>24ZZS7094315000D</t>
  </si>
  <si>
    <t>CYPRICHOVA 1, 831 54 BRATISLAVA</t>
  </si>
  <si>
    <t>24ZZS6018461000A</t>
  </si>
  <si>
    <t>24ZZS5032968000I</t>
  </si>
  <si>
    <t>CYPRICHOVA 4, 831 54 BRATISLAVA</t>
  </si>
  <si>
    <t>24ZZS52016370003</t>
  </si>
  <si>
    <t>24ZZS5173469000V</t>
  </si>
  <si>
    <t>CYPRICHOVA 10, 831 54 BRATISLAVA</t>
  </si>
  <si>
    <t>24ZZS50328050002</t>
  </si>
  <si>
    <t>CYPRICHOVA 6, 831 54 BRATISLAVA</t>
  </si>
  <si>
    <t>24ZZS40000474291</t>
  </si>
  <si>
    <t>ČERNOCKÉHO 5A,  831 54 BRATISLAVA</t>
  </si>
  <si>
    <t>24ZZS40000474275</t>
  </si>
  <si>
    <t>24ZZS5133095000N</t>
  </si>
  <si>
    <t>DETVIANSKA 12, 831 06 BRATISLAVA</t>
  </si>
  <si>
    <t>24ZZS6117407000E</t>
  </si>
  <si>
    <t>DETVIANSKA 2, 831 06 BRATISLAVA</t>
  </si>
  <si>
    <t>24ZZS60373270001</t>
  </si>
  <si>
    <t>DETVIANSKA 23, 831 06 BRATISLAVA</t>
  </si>
  <si>
    <t>24ZZS61174100006</t>
  </si>
  <si>
    <t>DETVIANSKA 9, 831 06 BRATISLAVA</t>
  </si>
  <si>
    <t>24ZZS5133276000G</t>
  </si>
  <si>
    <t>DOPRAVNÁ 22, 831 06 BRATISLAVA</t>
  </si>
  <si>
    <t>24ZZS5171293001Y</t>
  </si>
  <si>
    <t>DOPRAVNÁ 57, 831 06 BRATISLAVA</t>
  </si>
  <si>
    <t>24ZZS6118830000W</t>
  </si>
  <si>
    <t>HEČKOVA 5, 831 06 BRATISLAVA</t>
  </si>
  <si>
    <t>24ZZS5032957000T</t>
  </si>
  <si>
    <t>HUBENÉHO 2, BRATISLAVA</t>
  </si>
  <si>
    <t>24ZZS5032971000A</t>
  </si>
  <si>
    <t>KADNÁROVA 100, BRATISLAVA</t>
  </si>
  <si>
    <t>24ZZS5032807000T</t>
  </si>
  <si>
    <t>KADNÁROVA 19, 831 52 BRATISLAVA</t>
  </si>
  <si>
    <t>24ZZS4000001542M</t>
  </si>
  <si>
    <t>KADNÁROVA 36, 831 51 Bratislava</t>
  </si>
  <si>
    <t>24ZZS5500610000S</t>
  </si>
  <si>
    <t>KADNÁROVA 94, 831 06 BRATISLAVA</t>
  </si>
  <si>
    <t>24ZZS7089100000R</t>
  </si>
  <si>
    <t>Knižkova dolina 9242, 831 06 Bratislava</t>
  </si>
  <si>
    <t>24ZZS5133094000S</t>
  </si>
  <si>
    <t>KUBAČOVA 21, 831 06 BRATISLAVA</t>
  </si>
  <si>
    <t>24ZZS51330980008</t>
  </si>
  <si>
    <t>NÁMESTIE ANDREJA HLINKU 2, 831 06 BA</t>
  </si>
  <si>
    <t>24ZZS5133100000L</t>
  </si>
  <si>
    <t>NÁM. ANDREJA HLINKU 2, 831 06 BRATISLAVA</t>
  </si>
  <si>
    <t>24ZZS51331290001</t>
  </si>
  <si>
    <t>24ZZS5133102000B</t>
  </si>
  <si>
    <t>NÁM. ANDREJA HLINKU 3, 831 06 BRATISLAVA</t>
  </si>
  <si>
    <t>24ZZS51818810001</t>
  </si>
  <si>
    <t>24ZZS60068700006</t>
  </si>
  <si>
    <t>24ZZS5189118000U</t>
  </si>
  <si>
    <t>24ZZS6053253000O</t>
  </si>
  <si>
    <t>24ZZS70841320002</t>
  </si>
  <si>
    <t>PEKNÁ CESTA 11, 831 06 BRATISLAVA</t>
  </si>
  <si>
    <t>24ZZS5133132000U</t>
  </si>
  <si>
    <t>PLICKOVA 18, 831 06 BRATISLAVA</t>
  </si>
  <si>
    <t>24ZZS5133133000P</t>
  </si>
  <si>
    <t>24ZZS6027056000I</t>
  </si>
  <si>
    <t>PRI ŠAJBÁCH 9002, 831 06 Bratislava</t>
  </si>
  <si>
    <t>24ZZS5170682000R</t>
  </si>
  <si>
    <t>RUSTAVELIHO 10, 831 06 BRATISLAVA</t>
  </si>
  <si>
    <t>24ZZS5133764000Y</t>
  </si>
  <si>
    <t>TBILISKÁ 6, 831 06 BRATISLAVA</t>
  </si>
  <si>
    <t>24ZZS5133765000T</t>
  </si>
  <si>
    <t>24ZZS51337720001</t>
  </si>
  <si>
    <t>ŽARNOVICKÁ 3, 831 06 BRATISLAVA</t>
  </si>
  <si>
    <t>24ZZS40001278899</t>
  </si>
  <si>
    <t>CES Knižkova dolina 2404/8, 83106 BRATISLAVA</t>
  </si>
  <si>
    <t>24ZZS6051309000X</t>
  </si>
  <si>
    <t>Hubeného 2, 831 06 BRATISLAVA</t>
  </si>
  <si>
    <t>24ZZS70965620005</t>
  </si>
  <si>
    <t>Knižkova cesta - Amfiteáter</t>
  </si>
  <si>
    <t>24ZZS4000149288D</t>
  </si>
  <si>
    <t>Tbiliská 475/2 - školský areál</t>
  </si>
  <si>
    <t>24ZZS40000972856</t>
  </si>
  <si>
    <t>Hubeného 17374/1 , 831 53 BRATISLAVA</t>
  </si>
  <si>
    <t>24ZZS5147847000K</t>
  </si>
  <si>
    <t>Na pasekách 22</t>
  </si>
  <si>
    <t>24ZZS5033014000C</t>
  </si>
  <si>
    <t>Pekná cesta 9</t>
  </si>
  <si>
    <t>24ZZS4000202924Q</t>
  </si>
  <si>
    <t>Strelkova 1607/1</t>
  </si>
  <si>
    <t>24ZZS4000238204C</t>
  </si>
  <si>
    <t>ulica Františka Kubu 6/10426</t>
  </si>
  <si>
    <t>24ZZS6120450000T</t>
  </si>
  <si>
    <t>Bytovková 484/A</t>
  </si>
  <si>
    <t>24ZZS6120451000O</t>
  </si>
  <si>
    <t>Bytovková 484/B</t>
  </si>
  <si>
    <t>24ZZS7056925000M</t>
  </si>
  <si>
    <t>Bytovková 495</t>
  </si>
  <si>
    <t>24ZZS60163940000</t>
  </si>
  <si>
    <t>Balkán 169</t>
  </si>
  <si>
    <t>24ZZS6112110000U</t>
  </si>
  <si>
    <t>Pri Tehelni 425</t>
  </si>
  <si>
    <t>24ZZS7056968000K</t>
  </si>
  <si>
    <t>24ZZS4000009000I</t>
  </si>
  <si>
    <t>CES Hlavná 110</t>
  </si>
  <si>
    <t>24ZZS4082021000W</t>
  </si>
  <si>
    <t>CES Hlavná 225</t>
  </si>
  <si>
    <t>24ZZS4000842000A</t>
  </si>
  <si>
    <t>Bytovková 395</t>
  </si>
  <si>
    <t>24ZZS60688110004</t>
  </si>
  <si>
    <t>Loka Lahne 6</t>
  </si>
  <si>
    <t>24ZZS40000220004</t>
  </si>
  <si>
    <t>Bytovková 396</t>
  </si>
  <si>
    <t>24ZZS40000130005</t>
  </si>
  <si>
    <t>Žomboch 54</t>
  </si>
  <si>
    <t>24ZZS4071534000U</t>
  </si>
  <si>
    <t>Kostolná 431</t>
  </si>
  <si>
    <t>24ZZS6129976000S</t>
  </si>
  <si>
    <t>Loka pri kríži 14</t>
  </si>
  <si>
    <t>24ZZS4000012000A</t>
  </si>
  <si>
    <t>Cintorínska 402</t>
  </si>
  <si>
    <t>24ZZS7056914000X</t>
  </si>
  <si>
    <t>bytovková 494</t>
  </si>
  <si>
    <t>24ZZS6114281000Y</t>
  </si>
  <si>
    <t>CES Hlavná 226</t>
  </si>
  <si>
    <t>24ZZS2000012649F</t>
  </si>
  <si>
    <t>Kostolní 348</t>
  </si>
  <si>
    <t>24ZZS61201000006</t>
  </si>
  <si>
    <t>Bytovková 484</t>
  </si>
  <si>
    <t>24ZZS40000140000</t>
  </si>
  <si>
    <t>Bytovková 390</t>
  </si>
  <si>
    <t>24ZZS7019855000N</t>
  </si>
  <si>
    <t>Kostolníá 432</t>
  </si>
  <si>
    <t>24ZZS40000050001</t>
  </si>
  <si>
    <t>CES Hlavná 387</t>
  </si>
  <si>
    <t>24ZZS4000017000M</t>
  </si>
  <si>
    <t>24ZZS4600003000P</t>
  </si>
  <si>
    <t>24ZZS4000124894V</t>
  </si>
  <si>
    <t>Loka Lahne 3</t>
  </si>
  <si>
    <t>24ZZS40001551672</t>
  </si>
  <si>
    <t>Bytovková 558</t>
  </si>
  <si>
    <t>24ZZS40001552466</t>
  </si>
  <si>
    <t>Bytovková 557</t>
  </si>
  <si>
    <t>24ZZS4084663000E</t>
  </si>
  <si>
    <t>Loka Majer Dolný 414</t>
  </si>
  <si>
    <t>24ZZS4055748000D</t>
  </si>
  <si>
    <t>Školská 200</t>
  </si>
  <si>
    <t>24ZZS4022508000S</t>
  </si>
  <si>
    <t>Močiare 459</t>
  </si>
  <si>
    <t>24ZZS4022502000L</t>
  </si>
  <si>
    <t>Školská 189</t>
  </si>
  <si>
    <t>24ZZS4600020000S</t>
  </si>
  <si>
    <t>Ces, Hlavná 272</t>
  </si>
  <si>
    <t>24ZZS40719940003</t>
  </si>
  <si>
    <t>Školská 68</t>
  </si>
  <si>
    <t>24ZZS4022503000G</t>
  </si>
  <si>
    <t>Školská 234</t>
  </si>
  <si>
    <t>24ZZS6050824000J</t>
  </si>
  <si>
    <t>Močiare 308</t>
  </si>
  <si>
    <t>24ZZS6089952000G</t>
  </si>
  <si>
    <t>Alexandrov Dvor 422</t>
  </si>
  <si>
    <t>24ZZS7070856001Y</t>
  </si>
  <si>
    <t>Prachare 265</t>
  </si>
  <si>
    <t>24ZZS6051419000K</t>
  </si>
  <si>
    <t>Prachare 256</t>
  </si>
  <si>
    <t>24ZZS6032851000I</t>
  </si>
  <si>
    <t>Prachare 465</t>
  </si>
  <si>
    <t>24ZZS6032850000N</t>
  </si>
  <si>
    <t>24ZZS6028466000D</t>
  </si>
  <si>
    <t>Alexandrov Dvor 444</t>
  </si>
  <si>
    <t>24ZZS2000013844C</t>
  </si>
  <si>
    <t>školská 222</t>
  </si>
  <si>
    <t>24ZZS4022501000Q</t>
  </si>
  <si>
    <t>Školská 1</t>
  </si>
  <si>
    <t>24ZZS40224930006</t>
  </si>
  <si>
    <t>MOČIARE 307</t>
  </si>
  <si>
    <t>24ZZS4000091234G</t>
  </si>
  <si>
    <t>CES HLAVNÁ 272</t>
  </si>
  <si>
    <t>24ZZS4000169401V</t>
  </si>
  <si>
    <t>ŠOMOĎ 523</t>
  </si>
  <si>
    <t>24ZZS40835520003</t>
  </si>
  <si>
    <t>Horná časť 172 Babindol</t>
  </si>
  <si>
    <t>24ZZS4010517000F</t>
  </si>
  <si>
    <t>Dolná cesta 141</t>
  </si>
  <si>
    <t>24ZZS6135188000H</t>
  </si>
  <si>
    <t>Dolná cesta 163</t>
  </si>
  <si>
    <t>24ZZS4000038468T</t>
  </si>
  <si>
    <t>Cesta Hlavná 231</t>
  </si>
  <si>
    <t>24ZZS4017088000L</t>
  </si>
  <si>
    <t>Cintorínska 169</t>
  </si>
  <si>
    <t>24ZZS4000114572M</t>
  </si>
  <si>
    <t>Pod záhradami 110</t>
  </si>
  <si>
    <t>24ZZS4010516000K</t>
  </si>
  <si>
    <t>Cesta Hlavná 1</t>
  </si>
  <si>
    <t>24ZZS4000035376C</t>
  </si>
  <si>
    <t>Cesta Hlavná 230</t>
  </si>
  <si>
    <t>24ZZS4010518000A</t>
  </si>
  <si>
    <t>Cintorínska 214</t>
  </si>
  <si>
    <t>24ZZS6021680001Y</t>
  </si>
  <si>
    <t>Dolná cesta 140/142</t>
  </si>
  <si>
    <t>24ZZS4000114467J</t>
  </si>
  <si>
    <t>Dolná cesta 165</t>
  </si>
  <si>
    <t>24ZZS4000045000E</t>
  </si>
  <si>
    <t>NAM HLAVNÉ 1, Branč</t>
  </si>
  <si>
    <t>24ZZS40000470004</t>
  </si>
  <si>
    <t>CINTORÍNSKA 231, Branč</t>
  </si>
  <si>
    <t>24ZZS4000048001Y</t>
  </si>
  <si>
    <t>PÚPAVOVÁ 767, Branč</t>
  </si>
  <si>
    <t>24ZZS4000054000D</t>
  </si>
  <si>
    <t>MLYNSKÝ RAD 45, Branč</t>
  </si>
  <si>
    <t>24ZZS4078663000S</t>
  </si>
  <si>
    <t>NAM HLAVNÉ 4, Branč</t>
  </si>
  <si>
    <t>24ZZS40805140004</t>
  </si>
  <si>
    <t>MLYNSKÁ ZEM 504,Branč</t>
  </si>
  <si>
    <t>24ZZS4082427000B</t>
  </si>
  <si>
    <t>STANIČNÁ 615, Branč</t>
  </si>
  <si>
    <t>24ZZS40824280006</t>
  </si>
  <si>
    <t>NITRIANSKA 516, Branč</t>
  </si>
  <si>
    <t>24ZZS40824290001</t>
  </si>
  <si>
    <t>NITRIANSKA 320, Branč</t>
  </si>
  <si>
    <t>24ZZS40835950001</t>
  </si>
  <si>
    <t>NITRIANSKA 505, Branč</t>
  </si>
  <si>
    <t>24ZZS6014464000R</t>
  </si>
  <si>
    <t>24ZZS6040098000M</t>
  </si>
  <si>
    <t>NOVÁ 705, Branč</t>
  </si>
  <si>
    <t>24ZZS6040099000H</t>
  </si>
  <si>
    <t>24ZZS6040101000U</t>
  </si>
  <si>
    <t>VEĽKOVESKÁ 220, Branč</t>
  </si>
  <si>
    <t>24ZZS6119926000U</t>
  </si>
  <si>
    <t>PRI HLINÍKU 5, Branč</t>
  </si>
  <si>
    <t>24ZZS6119927000P</t>
  </si>
  <si>
    <t>PRI HLINÍKU 1, Branč</t>
  </si>
  <si>
    <t>24ZZS61210580009</t>
  </si>
  <si>
    <t>PRI HLINÍKU 3, Branč</t>
  </si>
  <si>
    <t>24ZZS6121081000Q</t>
  </si>
  <si>
    <t>PRI HLINÍKU 7, Branč</t>
  </si>
  <si>
    <t>24ZZS7034841000Y</t>
  </si>
  <si>
    <t>NITRIANSKA 341, Branč</t>
  </si>
  <si>
    <t>24ZZS70631800008</t>
  </si>
  <si>
    <t>NITRIANSKA 243, Branč</t>
  </si>
  <si>
    <t>24ZZS70631810003</t>
  </si>
  <si>
    <t>NITRIANSKA 245, Branč</t>
  </si>
  <si>
    <t>24ZZS70640300000</t>
  </si>
  <si>
    <t>NITRIANSKA 357, Branč</t>
  </si>
  <si>
    <t>24ZZS7065045000Z</t>
  </si>
  <si>
    <t>STANIČNÁ 541, Branč</t>
  </si>
  <si>
    <t>24ZZS70719590006</t>
  </si>
  <si>
    <t>OKRUŽNÁ 2, Branč</t>
  </si>
  <si>
    <t>24ZZS70758790006</t>
  </si>
  <si>
    <t>NITRIANSKA 241, Branč</t>
  </si>
  <si>
    <t>24ZZS4000000638E</t>
  </si>
  <si>
    <t>24ZZS4000059352V</t>
  </si>
  <si>
    <t>CHOTÁRNA 2814, Branč</t>
  </si>
  <si>
    <t>24ZZS4000069822E</t>
  </si>
  <si>
    <t>CETÍNSKA 37, Branč</t>
  </si>
  <si>
    <t>24ZZS4000082278Y</t>
  </si>
  <si>
    <t>NITRIANSKA 334</t>
  </si>
  <si>
    <t>24ZZS4000098134M</t>
  </si>
  <si>
    <t>CETÍNSKA 38, Branč</t>
  </si>
  <si>
    <t>24ZZS4000098135K</t>
  </si>
  <si>
    <t>NITRIANSKA 520, Branč</t>
  </si>
  <si>
    <t>24ZZS4000098136I</t>
  </si>
  <si>
    <t>NITRIANSKA 125, Branč</t>
  </si>
  <si>
    <t>24ZZS4000098137G</t>
  </si>
  <si>
    <t>KAPITULSKA 242, Branč</t>
  </si>
  <si>
    <t>24ZZS4000098144J</t>
  </si>
  <si>
    <t>RIEČNA 257, Branč</t>
  </si>
  <si>
    <t>24ZZS4000098145H</t>
  </si>
  <si>
    <t>VEĽKOVESKÁ 197, Branč</t>
  </si>
  <si>
    <t>24ZZS5251344000P</t>
  </si>
  <si>
    <t>Jablonecká 361</t>
  </si>
  <si>
    <t>24ZZS4000027366B</t>
  </si>
  <si>
    <t>Holčeka, J.82</t>
  </si>
  <si>
    <t>24ZZS5251333001Y</t>
  </si>
  <si>
    <t>Rašu, J. 534</t>
  </si>
  <si>
    <t>24ZZS52513390006</t>
  </si>
  <si>
    <t>Revolučná 490</t>
  </si>
  <si>
    <t>24ZZS5251338000B</t>
  </si>
  <si>
    <t xml:space="preserve">Holčeka, J.59 </t>
  </si>
  <si>
    <t>24ZZS7023454000L</t>
  </si>
  <si>
    <t>Rašu, J.1202</t>
  </si>
  <si>
    <t>24ZZS6128071000D</t>
  </si>
  <si>
    <t>Holčeka, J., 295/C</t>
  </si>
  <si>
    <t>24ZZS6054344000A</t>
  </si>
  <si>
    <t>Holčeka, J., 42</t>
  </si>
  <si>
    <t>24ZZS52676310005</t>
  </si>
  <si>
    <t>Holčeka, J. 822</t>
  </si>
  <si>
    <t>24ZZS5257351000N</t>
  </si>
  <si>
    <t xml:space="preserve">Rašu, J. 525 </t>
  </si>
  <si>
    <t>24ZZS5255640000T</t>
  </si>
  <si>
    <t>Holčeka, J., 358</t>
  </si>
  <si>
    <t>24ZZS5251342000Z</t>
  </si>
  <si>
    <t>Jablonecká 369</t>
  </si>
  <si>
    <t>24ZZS52513410003</t>
  </si>
  <si>
    <t xml:space="preserve">Rašu, J. 537 </t>
  </si>
  <si>
    <t>24ZZS7043028000T</t>
  </si>
  <si>
    <t>Jablonecká č.2</t>
  </si>
  <si>
    <t>24ZZS4000002688Q</t>
  </si>
  <si>
    <t>Modranská č 114/2</t>
  </si>
  <si>
    <t>24ZZS6128070000I</t>
  </si>
  <si>
    <t>Juraja Holečka 295/C</t>
  </si>
  <si>
    <t>24ZZS7047487000C</t>
  </si>
  <si>
    <t>Lokalita Včelín č. 1243</t>
  </si>
  <si>
    <t>24ZZS7047485000M</t>
  </si>
  <si>
    <t>Lokalita Včelín č. 1242</t>
  </si>
  <si>
    <t>24ZZS7054133000O</t>
  </si>
  <si>
    <t>24ZZS70474900004</t>
  </si>
  <si>
    <t>24ZZS5251334000V</t>
  </si>
  <si>
    <t>Holčeka, J. 43</t>
  </si>
  <si>
    <t>24ZZS70627040002</t>
  </si>
  <si>
    <t>Rašu, J. 525, NOVÉ</t>
  </si>
  <si>
    <t>24ZZS4000008466E</t>
  </si>
  <si>
    <t>Čápor 1498, Cabaj -Čápor</t>
  </si>
  <si>
    <t>24ZZS4000022120V</t>
  </si>
  <si>
    <t>PČS Čápor 1246, Cabaj -Čápor</t>
  </si>
  <si>
    <t>24ZZS4010534000I</t>
  </si>
  <si>
    <t>Cabaj 453, Cabaj -Čápor</t>
  </si>
  <si>
    <t>24ZZS4083015000A</t>
  </si>
  <si>
    <t>Cabaj 9, Cabaj -Čápor</t>
  </si>
  <si>
    <t>24ZZS4000008465G</t>
  </si>
  <si>
    <t>Čápor, bytovka vchod č. 3 1498, Cabaj -Čápor</t>
  </si>
  <si>
    <t>24ZZS70375640004</t>
  </si>
  <si>
    <t>Cabaj 775, Cabaj -Čápor</t>
  </si>
  <si>
    <t>24ZZS4010576000L</t>
  </si>
  <si>
    <t>Čápor 1291, Cabaj -Čápor</t>
  </si>
  <si>
    <t>24ZZS40105300001</t>
  </si>
  <si>
    <t>Loka Riegler 907, Cabaj -Čápor</t>
  </si>
  <si>
    <t>24ZZS70140740001</t>
  </si>
  <si>
    <t>Čápor 1468, Cabaj -Čápor</t>
  </si>
  <si>
    <t>24ZZS40105370003</t>
  </si>
  <si>
    <t>Cabaj 628, Cabaj -Čápor</t>
  </si>
  <si>
    <t>24ZZS40138870002</t>
  </si>
  <si>
    <t>Cabaj 489, Cabaj -Čápor</t>
  </si>
  <si>
    <t>24ZZS4000022118I</t>
  </si>
  <si>
    <t>PČS Čápor 985, Cabaj -Čápor</t>
  </si>
  <si>
    <t>24ZZS4010538000Z</t>
  </si>
  <si>
    <t>Loka Nový Cabaj 941, Cabaj -Čápor</t>
  </si>
  <si>
    <t>24ZZS4073551000H</t>
  </si>
  <si>
    <t>Čápor 1293, Cabaj -Čápor</t>
  </si>
  <si>
    <t>24ZZS4010532000S</t>
  </si>
  <si>
    <t>Cabaj 224, Cabaj -Čápor</t>
  </si>
  <si>
    <t>24ZZS4010548000T</t>
  </si>
  <si>
    <t>Cabaj 225, Cabaj-Čápor</t>
  </si>
  <si>
    <t>24ZZS4000022115O</t>
  </si>
  <si>
    <t>PČS Čápor 1016, Cabaj -Čápor</t>
  </si>
  <si>
    <t>24ZZS7037568000L</t>
  </si>
  <si>
    <t>Cabaj 777, Cabaj -Čápor</t>
  </si>
  <si>
    <t>24ZZS40746500007</t>
  </si>
  <si>
    <t>Cabaj 543, Cabaj -Čápor</t>
  </si>
  <si>
    <t>24ZZS4000126418G</t>
  </si>
  <si>
    <t>Cabaj 974, Cabaj-Čápor</t>
  </si>
  <si>
    <t>24ZZS4010569000C</t>
  </si>
  <si>
    <t>Čápor 1150, Cabaj -Čápor</t>
  </si>
  <si>
    <t>24ZZS40105720004</t>
  </si>
  <si>
    <t>24ZZS7066310000C</t>
  </si>
  <si>
    <t>Cabaj 455, Cabaj -Čápor</t>
  </si>
  <si>
    <t>24ZZS4010535000D</t>
  </si>
  <si>
    <t>Cabaj 168, Cabaj -Čápor</t>
  </si>
  <si>
    <t>24ZZS4010540000W</t>
  </si>
  <si>
    <t>24ZZS4010529001Y</t>
  </si>
  <si>
    <t>Loka Pereš 854, Cabaj -Čápor</t>
  </si>
  <si>
    <t>24ZZS4079483000M</t>
  </si>
  <si>
    <t>Čápor 1012</t>
  </si>
  <si>
    <t>24ZZS6052370000S</t>
  </si>
  <si>
    <t>Čápor 1045</t>
  </si>
  <si>
    <t>24ZZS4000008467C</t>
  </si>
  <si>
    <t>24ZZS4000056484T</t>
  </si>
  <si>
    <t>LOKA NOVÝ CABAJ 871</t>
  </si>
  <si>
    <t>24ZZS4000173411F</t>
  </si>
  <si>
    <t>Čápor 2044</t>
  </si>
  <si>
    <t>24ZZS40105360008</t>
  </si>
  <si>
    <t>Cabaj 361, Cabaj -Čápor</t>
  </si>
  <si>
    <t>24ZZS4010573001Y</t>
  </si>
  <si>
    <t>Čápor 1290, Cabaj -Čápor</t>
  </si>
  <si>
    <t>24ZZS7005332000F</t>
  </si>
  <si>
    <t>LOKA HRÚŠŤOV 1453</t>
  </si>
  <si>
    <t>24ZZS7037567000Q</t>
  </si>
  <si>
    <t>Cabaj 776, Cabaj -Čápor</t>
  </si>
  <si>
    <t>24ZZS7102565000J</t>
  </si>
  <si>
    <t>ČOV Cabaj - Čápor 387</t>
  </si>
  <si>
    <t>24ZZS4000076807J</t>
  </si>
  <si>
    <t>Cabaj - Čápor 86</t>
  </si>
  <si>
    <t>24ZZS4000076817G</t>
  </si>
  <si>
    <t>Cabaj -Čápor 1477</t>
  </si>
  <si>
    <t>24ZZS4010556000X</t>
  </si>
  <si>
    <t>Čab 57 (MŠ)</t>
  </si>
  <si>
    <t>24ZZS4010557000S</t>
  </si>
  <si>
    <t>Čab 129 (DS)</t>
  </si>
  <si>
    <t>24ZZS4010559000I</t>
  </si>
  <si>
    <t>Čab 164 (VO)</t>
  </si>
  <si>
    <t>24ZZS4010560000K</t>
  </si>
  <si>
    <t>Čab - LAHNE 253 (VO)</t>
  </si>
  <si>
    <t>24ZZS6125701000U</t>
  </si>
  <si>
    <t>Čab 175 (IHRISKO)</t>
  </si>
  <si>
    <t>24ZZS7046269001Y</t>
  </si>
  <si>
    <t>Čab 39 (8bj)</t>
  </si>
  <si>
    <t>24ZZS4010562000A</t>
  </si>
  <si>
    <t xml:space="preserve">Čab 1 </t>
  </si>
  <si>
    <t>24ZZS70346490008</t>
  </si>
  <si>
    <t>Čab 303 (4bj)</t>
  </si>
  <si>
    <t>24ZZS7018542001Y</t>
  </si>
  <si>
    <t>Čab 302 (12bj)</t>
  </si>
  <si>
    <t>24ZZS70272360005</t>
  </si>
  <si>
    <t>Čab 400</t>
  </si>
  <si>
    <t>24ZZS4000002979F</t>
  </si>
  <si>
    <t>Čab 24 (zvonica)</t>
  </si>
  <si>
    <t>24ZZS4000062000H</t>
  </si>
  <si>
    <t>Funduše 246, Čakajovce</t>
  </si>
  <si>
    <t>24ZZS4073144001Y</t>
  </si>
  <si>
    <t>Nová 204, Čakajovce</t>
  </si>
  <si>
    <t>24ZZS4000067000T</t>
  </si>
  <si>
    <t>Čakajovce 58, Čakajovce</t>
  </si>
  <si>
    <t>24ZZS70854930006</t>
  </si>
  <si>
    <t xml:space="preserve">Nová Domovina 439, </t>
  </si>
  <si>
    <t>24ZZS70854940001</t>
  </si>
  <si>
    <t>Nová Domovina 439</t>
  </si>
  <si>
    <t>24ZZS7085498000I</t>
  </si>
  <si>
    <t>24ZZS6103169000U</t>
  </si>
  <si>
    <t>K Vode 166, Čakajovce</t>
  </si>
  <si>
    <t>24ZZS40000640007</t>
  </si>
  <si>
    <t>Pri Cintoríne 351</t>
  </si>
  <si>
    <t>24ZZS4000066000Y</t>
  </si>
  <si>
    <t>Nová domovina 57</t>
  </si>
  <si>
    <t>24ZZS4083463001Y</t>
  </si>
  <si>
    <t>Stará dedina 58</t>
  </si>
  <si>
    <t>24ZZS4000083116I</t>
  </si>
  <si>
    <t xml:space="preserve">Stará dedina 427, </t>
  </si>
  <si>
    <t>24ZZS4000096257G</t>
  </si>
  <si>
    <t xml:space="preserve">Stará dedina 196, </t>
  </si>
  <si>
    <t>24ZZS40000143720</t>
  </si>
  <si>
    <t>Eugena Gajdára 25, 951 07 Čechynce</t>
  </si>
  <si>
    <t>24ZZS7020316000T</t>
  </si>
  <si>
    <t>Nová 386, 951 07 Čechynce</t>
  </si>
  <si>
    <t>24ZZS4022616000P</t>
  </si>
  <si>
    <t>Hlavná 112, 951 07 Čechynce</t>
  </si>
  <si>
    <t>24ZZS4022624000T</t>
  </si>
  <si>
    <t>Nitrianska 1, 951 07 Čechynce</t>
  </si>
  <si>
    <t>24ZZS4025661000X</t>
  </si>
  <si>
    <t>Nitrianska 2, 951 07 Čechynce</t>
  </si>
  <si>
    <t>24ZZS4000025884-</t>
  </si>
  <si>
    <t>Nitrianska 421, 951 07 Čechynce</t>
  </si>
  <si>
    <t>24ZZS40000688708</t>
  </si>
  <si>
    <t>Nitrianska 422, 951 07 Čechynce</t>
  </si>
  <si>
    <t>24ZZS7061315000R</t>
  </si>
  <si>
    <t>24ZZS40000399765</t>
  </si>
  <si>
    <t>Nitrianska 423, 951 07 Čechynce</t>
  </si>
  <si>
    <t>24ZZS40226210007</t>
  </si>
  <si>
    <t>Vinohradská cesta 284, 951 07 Čechynce</t>
  </si>
  <si>
    <t>24ZZS4022623000Y</t>
  </si>
  <si>
    <t>Kostolná 155, 951 07 Čechynce</t>
  </si>
  <si>
    <t>24ZZS4072650000N</t>
  </si>
  <si>
    <t>Hlavná 95, 951 07 Čechynce</t>
  </si>
  <si>
    <t>24ZZS6074401000O</t>
  </si>
  <si>
    <t>Nitrianska 264, 951 07 Čechynce</t>
  </si>
  <si>
    <t>24ZZS6096327000T</t>
  </si>
  <si>
    <t>Hlavná ulica č.18</t>
  </si>
  <si>
    <t>24ZZS4022614000Z</t>
  </si>
  <si>
    <t>Nitrianska ulica 281</t>
  </si>
  <si>
    <t>24ZZS40331770002</t>
  </si>
  <si>
    <t>Čeľadice 270 VO</t>
  </si>
  <si>
    <t>24ZZS4033179000T</t>
  </si>
  <si>
    <t>Čeľadice 141</t>
  </si>
  <si>
    <t>24ZZS4033180000V</t>
  </si>
  <si>
    <t>Čeľadice 318</t>
  </si>
  <si>
    <t>24ZZS4081673000W</t>
  </si>
  <si>
    <t>Čeľadice 143</t>
  </si>
  <si>
    <t>24ZZS60247180007</t>
  </si>
  <si>
    <t>Čeľadice 85</t>
  </si>
  <si>
    <t>24ZZS40331760007</t>
  </si>
  <si>
    <t>Čeľadice 279</t>
  </si>
  <si>
    <t>24ZZS7025359000O</t>
  </si>
  <si>
    <t>Čeľadice 121</t>
  </si>
  <si>
    <t>24ZZS70767450006</t>
  </si>
  <si>
    <t>Čeľadice 380</t>
  </si>
  <si>
    <t>24ZZS7079755000D</t>
  </si>
  <si>
    <t>Čeľadice 389</t>
  </si>
  <si>
    <t>24ZZS70981130005</t>
  </si>
  <si>
    <t>Čeľadice 390</t>
  </si>
  <si>
    <t>24ZZS4000068557C</t>
  </si>
  <si>
    <t>Čeľadice 419</t>
  </si>
  <si>
    <t>24ZZS4000093012O</t>
  </si>
  <si>
    <t>Čeľadice 424</t>
  </si>
  <si>
    <t>24ZZS52657850001</t>
  </si>
  <si>
    <t>Doľany 169    OÚ</t>
  </si>
  <si>
    <t>24ZZS52545140005</t>
  </si>
  <si>
    <t>Doľany 169    KDp</t>
  </si>
  <si>
    <t>24ZZS5254513000A</t>
  </si>
  <si>
    <t>Doľany 169    KDk</t>
  </si>
  <si>
    <t>24ZZS5251372000H</t>
  </si>
  <si>
    <t>Doľany 24      VOv</t>
  </si>
  <si>
    <t>24ZZS5251369000P</t>
  </si>
  <si>
    <t>Doľany 173    VOg</t>
  </si>
  <si>
    <t>24ZZS5251371000M</t>
  </si>
  <si>
    <t>Doľany 214    MŠ</t>
  </si>
  <si>
    <t>24ZZS7075356000V</t>
  </si>
  <si>
    <t>Doľany 475    TL</t>
  </si>
  <si>
    <t>24ZZS7104129000Z</t>
  </si>
  <si>
    <t>Doľany 379    MI</t>
  </si>
  <si>
    <t>24ZZS5260318000M</t>
  </si>
  <si>
    <t>Doľany 180    HZ</t>
  </si>
  <si>
    <t>24ZZS5251373000C</t>
  </si>
  <si>
    <t>Doľany 127    DS</t>
  </si>
  <si>
    <t>24ZZS52513660003</t>
  </si>
  <si>
    <t>Doľany 350    DH</t>
  </si>
  <si>
    <t>24ZZS7033286000Z</t>
  </si>
  <si>
    <t>Doľany 243    závl.</t>
  </si>
  <si>
    <t>24ZZS5267679000F</t>
  </si>
  <si>
    <t>Doľany 128    ZŠ</t>
  </si>
  <si>
    <t>24ZZS4010811000O</t>
  </si>
  <si>
    <t>CEROVINY 333 (VO)</t>
  </si>
  <si>
    <t>24ZZS4010813000E</t>
  </si>
  <si>
    <t>TJ pri zeleznici 187</t>
  </si>
  <si>
    <t>24ZZS60396800000</t>
  </si>
  <si>
    <t>SILA 119 (vodáreň)</t>
  </si>
  <si>
    <t>24ZZS70221550008</t>
  </si>
  <si>
    <t xml:space="preserve">HLAVNÁ 177 </t>
  </si>
  <si>
    <t>24ZZS40764670001</t>
  </si>
  <si>
    <t>SILA 112 (S 112)</t>
  </si>
  <si>
    <t>24ZZS7056197000Q</t>
  </si>
  <si>
    <t xml:space="preserve">K EV. KOSTOLU 424 </t>
  </si>
  <si>
    <t>24ZZS4071110000G</t>
  </si>
  <si>
    <t>SILA 60 (DS)</t>
  </si>
  <si>
    <t>24ZZS70820960006</t>
  </si>
  <si>
    <t>HLAVNÁ 400 (ČOV)</t>
  </si>
  <si>
    <t>24ZZS40105550001</t>
  </si>
  <si>
    <t>SILA 9 (vodáreň)</t>
  </si>
  <si>
    <t>24ZZS7056199000G</t>
  </si>
  <si>
    <t>HLAVNÁ 398 (398/2 vch)</t>
  </si>
  <si>
    <t>24ZZS4010808000W</t>
  </si>
  <si>
    <t xml:space="preserve">HLAVNÁ 174 </t>
  </si>
  <si>
    <t>24ZZS4010804000F</t>
  </si>
  <si>
    <t>HLAVNÁ 207 (VO NS)</t>
  </si>
  <si>
    <t>24ZZS4010809000R</t>
  </si>
  <si>
    <t>HLAVNÁ 201 (DS kat.)</t>
  </si>
  <si>
    <t>24ZZS4010812000J</t>
  </si>
  <si>
    <t xml:space="preserve">HLAVNÁ 188 </t>
  </si>
  <si>
    <t>24ZZS7056201000T</t>
  </si>
  <si>
    <t>HLAVNÁ 398 (398/1 vch)</t>
  </si>
  <si>
    <t>24ZZS4010561000F</t>
  </si>
  <si>
    <t>SILA 73 (KD SILA)</t>
  </si>
  <si>
    <t>24ZZS6064991000I</t>
  </si>
  <si>
    <t>HLAVNÁ 177 (OcÚ)</t>
  </si>
  <si>
    <t>24ZZS4010558000N</t>
  </si>
  <si>
    <t>SILA 108 (VO SILA)</t>
  </si>
  <si>
    <t>24ZZS70561930009</t>
  </si>
  <si>
    <t>HLAVNÁ 399 (399/1 vch</t>
  </si>
  <si>
    <t>24ZZS4073377000Q</t>
  </si>
  <si>
    <t>HLAVNÁ 399 (399/2 vch)</t>
  </si>
  <si>
    <t>24ZZS4600006000A</t>
  </si>
  <si>
    <t>HLAVNÁ 201 (CO)</t>
  </si>
  <si>
    <t>24ZZS6068608000Q</t>
  </si>
  <si>
    <t>Hlavná 189</t>
  </si>
  <si>
    <t>24ZZS4022657000X</t>
  </si>
  <si>
    <t>CES HLAVNÁ 26, Paňa</t>
  </si>
  <si>
    <t>24ZZS40226560001</t>
  </si>
  <si>
    <t>CES HLAVNÁ 21, Paňa</t>
  </si>
  <si>
    <t>24ZZS40001743350</t>
  </si>
  <si>
    <t>CES HLAVNÁ 244, Paňa</t>
  </si>
  <si>
    <t>24ZZS4022659000N</t>
  </si>
  <si>
    <t>Zahumenská 221, Paňa</t>
  </si>
  <si>
    <t>24ZZS4022658000S</t>
  </si>
  <si>
    <t>CES HLAVNÁ 132, Paňa</t>
  </si>
  <si>
    <t>24ZZS60142380002</t>
  </si>
  <si>
    <t>Viničná 180, Paňa</t>
  </si>
  <si>
    <t>24ZZS4000132463P</t>
  </si>
  <si>
    <t>CES HLAVNÁ 245/245, Paňa</t>
  </si>
  <si>
    <t>24ZZS60779700002</t>
  </si>
  <si>
    <t>Obec Pohranice verej. osvetl. Lipa</t>
  </si>
  <si>
    <t>24ZZS4082222000D</t>
  </si>
  <si>
    <t>Obec Pohranice správa obce</t>
  </si>
  <si>
    <t>24ZZS4033298000F</t>
  </si>
  <si>
    <t>Obec Pohranice dom smútku</t>
  </si>
  <si>
    <t>24ZZS6118531000B</t>
  </si>
  <si>
    <t>Obec Pohranice prečerpávačka 355</t>
  </si>
  <si>
    <t>24ZZS4083441000L</t>
  </si>
  <si>
    <t>Obec Pohranice školský komplex</t>
  </si>
  <si>
    <t>24ZZS7067413000J</t>
  </si>
  <si>
    <t>Obec Pohranice 4x6 BJ č.496</t>
  </si>
  <si>
    <t>24ZZS7067414000E</t>
  </si>
  <si>
    <t>Obec Pohranice 4x6 BJ č.495</t>
  </si>
  <si>
    <t>24ZZS70674150009</t>
  </si>
  <si>
    <t>Obec Pohranice 4x6 BJ 494</t>
  </si>
  <si>
    <t>24ZZS70674160004</t>
  </si>
  <si>
    <t>Obec Pohranice 4x6 BJ č. 493</t>
  </si>
  <si>
    <t>24ZZS61161520001</t>
  </si>
  <si>
    <t>Obec Pohranice 79 ČOV</t>
  </si>
  <si>
    <t>24ZZS4075521000J</t>
  </si>
  <si>
    <t xml:space="preserve">Obec Pohranice T.J. </t>
  </si>
  <si>
    <t>24ZZS4033301000N</t>
  </si>
  <si>
    <t>Obec Pohranice 179 KD</t>
  </si>
  <si>
    <t>24ZZS4033303000D</t>
  </si>
  <si>
    <t>Obec Pohranice zdrav.  Stred.</t>
  </si>
  <si>
    <t>24ZZS4000038636Y</t>
  </si>
  <si>
    <t>Stará dedina 2714/3</t>
  </si>
  <si>
    <t>24ZZS4022666000W</t>
  </si>
  <si>
    <t>Na kúpalisko 55</t>
  </si>
  <si>
    <t>24ZZS4000007338S</t>
  </si>
  <si>
    <t>Pri Obecnom úrade 331</t>
  </si>
  <si>
    <t>24ZZS4022668000M</t>
  </si>
  <si>
    <t>CES Mojmírovská 48/OP</t>
  </si>
  <si>
    <t>24ZZS4022670000J</t>
  </si>
  <si>
    <t>CES Mojmirovská 68/OP</t>
  </si>
  <si>
    <t>24ZZS40226650000</t>
  </si>
  <si>
    <t>CES Mojmirovská 69</t>
  </si>
  <si>
    <t>24ZZS60852400002</t>
  </si>
  <si>
    <t>CES Mojmirovská 69/VE</t>
  </si>
  <si>
    <t>24ZZS4071332000H</t>
  </si>
  <si>
    <t>CES Mojmirovská 69/BL</t>
  </si>
  <si>
    <t>24ZZS4022669000H</t>
  </si>
  <si>
    <t>Pri Obecnom úrade 9001</t>
  </si>
  <si>
    <t>24ZZS4022667000R</t>
  </si>
  <si>
    <t>Beňovského 160/VE</t>
  </si>
  <si>
    <t>24ZZS6018639000B</t>
  </si>
  <si>
    <t>CES Mojmirovská 102/VE</t>
  </si>
  <si>
    <t>24ZZS4022676000Q</t>
  </si>
  <si>
    <t>Pri Obecnom úrade 68/ZA</t>
  </si>
  <si>
    <t>24ZZS7023971000Q</t>
  </si>
  <si>
    <t>CES Mojmírovská 107</t>
  </si>
  <si>
    <t>24ZZS4010821000I</t>
  </si>
  <si>
    <t>Cesta Hlohovecká 592</t>
  </si>
  <si>
    <t>24ZZS4010826000U</t>
  </si>
  <si>
    <t>Dolná dedina 419</t>
  </si>
  <si>
    <t>24ZZS4071590000E</t>
  </si>
  <si>
    <t>Dolná dedina 259</t>
  </si>
  <si>
    <t>24ZZS4075578000S</t>
  </si>
  <si>
    <t>Dolná dedina 262</t>
  </si>
  <si>
    <t>24ZZS4069850001Y</t>
  </si>
  <si>
    <t>Dolná dedina 263</t>
  </si>
  <si>
    <t>24ZZS4083010000Z</t>
  </si>
  <si>
    <t>Dolná dedina 260</t>
  </si>
  <si>
    <t>24ZZS4084046000G</t>
  </si>
  <si>
    <t>Cintorínska 581</t>
  </si>
  <si>
    <t>24ZZS6026297000K</t>
  </si>
  <si>
    <t>24ZZS61152260000</t>
  </si>
  <si>
    <t>Kapustnice 611</t>
  </si>
  <si>
    <t>24ZZS6134619000R</t>
  </si>
  <si>
    <t>Cesta Hlohovecká 169</t>
  </si>
  <si>
    <t>24ZZS70651340002</t>
  </si>
  <si>
    <t>Pri ihrisku 701</t>
  </si>
  <si>
    <t>24ZZS7065136000T</t>
  </si>
  <si>
    <t>Pri ihrisku 702</t>
  </si>
  <si>
    <t>24ZZS7065138000J</t>
  </si>
  <si>
    <t>Pri ihrisku 703</t>
  </si>
  <si>
    <t>24ZZS7065141000B</t>
  </si>
  <si>
    <t>Pri ihrisku 704</t>
  </si>
  <si>
    <t>24ZZS70651430001</t>
  </si>
  <si>
    <t>Pri ihrisku 705</t>
  </si>
  <si>
    <t>24ZZS40108420001</t>
  </si>
  <si>
    <t>Pri ihrisku 429</t>
  </si>
  <si>
    <t>24ZZS4000008984T</t>
  </si>
  <si>
    <t>Dolná dedina 261</t>
  </si>
  <si>
    <t>24ZZS4083028000Q</t>
  </si>
  <si>
    <t>Dolná Dedina 255</t>
  </si>
  <si>
    <t>24ZZS4000017216-</t>
  </si>
  <si>
    <t>Cesta Hlohovecká 271</t>
  </si>
  <si>
    <t>24ZZS40001632818</t>
  </si>
  <si>
    <t>Ces Hlohovecká 380/5</t>
  </si>
  <si>
    <t>24ZZS4022683000Z</t>
  </si>
  <si>
    <t>OcÚ, Rumanová č. 1</t>
  </si>
  <si>
    <t>24ZZS4022686000K</t>
  </si>
  <si>
    <t>Ver. osvetlenie Búdy 244</t>
  </si>
  <si>
    <t>24ZZS4022687000F</t>
  </si>
  <si>
    <t>Ver. osvetlenie Hlavná 74</t>
  </si>
  <si>
    <t>24ZZS4082532000N</t>
  </si>
  <si>
    <t>ATS, Pri kostole 1</t>
  </si>
  <si>
    <t>24ZZS4083603000L</t>
  </si>
  <si>
    <t>DS, Cintorínska 313</t>
  </si>
  <si>
    <t>24ZZS4022688000A</t>
  </si>
  <si>
    <t>KD, Pri kultúrnom dome 13</t>
  </si>
  <si>
    <t>24ZZS4022684000U</t>
  </si>
  <si>
    <t>HS, Pri kostole 11</t>
  </si>
  <si>
    <t>24ZZS6126370000D</t>
  </si>
  <si>
    <t>Strelnica, Horné Vinohrady 305</t>
  </si>
  <si>
    <t>24ZZS4000006719L</t>
  </si>
  <si>
    <t>Bytovka, Hlavná 371</t>
  </si>
  <si>
    <t>24ZZS4000006717P</t>
  </si>
  <si>
    <t>24ZZS4000006718N</t>
  </si>
  <si>
    <t>24ZZS40226820003</t>
  </si>
  <si>
    <t>Rumanová č.400</t>
  </si>
  <si>
    <t>24ZZS60382180001</t>
  </si>
  <si>
    <t>Pri kultúrnom dome 12</t>
  </si>
  <si>
    <t>24ZZS4000168876Q</t>
  </si>
  <si>
    <t>Rumanová 145/1</t>
  </si>
  <si>
    <t>24ZZS40001710300</t>
  </si>
  <si>
    <t>Rumanová 145/1,3</t>
  </si>
  <si>
    <t>24ZZS4000003009U</t>
  </si>
  <si>
    <t>Spodná cesta fundušov 360</t>
  </si>
  <si>
    <t>24ZZS4078926000G</t>
  </si>
  <si>
    <t>Cesta hlavná 76</t>
  </si>
  <si>
    <t>24ZZS4082289000G</t>
  </si>
  <si>
    <t>K družstvu 86</t>
  </si>
  <si>
    <t>24ZZS4000356000J</t>
  </si>
  <si>
    <t>Cesta hlavná 551</t>
  </si>
  <si>
    <t>24ZZS40831500004</t>
  </si>
  <si>
    <t>Cesta hlavná 4</t>
  </si>
  <si>
    <t>24ZZS40003610001</t>
  </si>
  <si>
    <t>24ZZS4000353000Y</t>
  </si>
  <si>
    <t>Na močiare 215</t>
  </si>
  <si>
    <t>24ZZS4000357000E</t>
  </si>
  <si>
    <t>FIKT ZSE (odbočka z hlavnej) 96 VO</t>
  </si>
  <si>
    <t>24ZZS40003580009</t>
  </si>
  <si>
    <t>Cesta hlavná 296 VO</t>
  </si>
  <si>
    <t>24ZZS40003600006</t>
  </si>
  <si>
    <t>Spodná cesta fundušov 421 VO</t>
  </si>
  <si>
    <t>24ZZS7057232000Z</t>
  </si>
  <si>
    <t>Štefanovičová 75</t>
  </si>
  <si>
    <t>24ZZS4067418000R</t>
  </si>
  <si>
    <t>Štefanovičová 17</t>
  </si>
  <si>
    <t>24ZZS4067419000M</t>
  </si>
  <si>
    <t>LOKA Dolný Taráň III.109</t>
  </si>
  <si>
    <t>24ZZS61126060008</t>
  </si>
  <si>
    <t>Štefanovičová 45</t>
  </si>
  <si>
    <t>24ZZS6057541000O</t>
  </si>
  <si>
    <t>Štefanovičová 101</t>
  </si>
  <si>
    <t>24ZZS40851540005</t>
  </si>
  <si>
    <t>Štefanovičová 8</t>
  </si>
  <si>
    <t>24ZZS4085152000F</t>
  </si>
  <si>
    <t>24ZZS4080884000F</t>
  </si>
  <si>
    <t>Štefanovičová 48</t>
  </si>
  <si>
    <t>24ZZS4067417000W</t>
  </si>
  <si>
    <t>Štefanovičová 9</t>
  </si>
  <si>
    <t>24ZZS4067420000O</t>
  </si>
  <si>
    <t>LOKA Dolný Taráň I. 93</t>
  </si>
  <si>
    <t>24ZZS4078409000B</t>
  </si>
  <si>
    <t>DOLNÁ DOMOVINA 196, Šurianky</t>
  </si>
  <si>
    <t>24ZZS40108760000</t>
  </si>
  <si>
    <t>Perkovce 198, Šurianky</t>
  </si>
  <si>
    <t>24ZZS4000139977X</t>
  </si>
  <si>
    <t>Ces Hlavná 75 VE, 61/2, Šurianky</t>
  </si>
  <si>
    <t>24ZZS7005813000O</t>
  </si>
  <si>
    <t>PRI BYTOVKE 226, Šurianky</t>
  </si>
  <si>
    <t>24ZZS4010872000K</t>
  </si>
  <si>
    <t>Hlavná 82, Šurianky</t>
  </si>
  <si>
    <t>24ZZS6109360000D</t>
  </si>
  <si>
    <t>Hlavná 55, Šurianky</t>
  </si>
  <si>
    <t>24ZZS7005814000J</t>
  </si>
  <si>
    <t>24ZZS4072299000J</t>
  </si>
  <si>
    <t>Hlavná 81, Šurianky</t>
  </si>
  <si>
    <t>24ZZS7056377000O</t>
  </si>
  <si>
    <t>Pri bytovke 228, Šurianky</t>
  </si>
  <si>
    <t>24ZZS6060263000X</t>
  </si>
  <si>
    <t>Hlavná 67, Šurianky</t>
  </si>
  <si>
    <t>24ZZS4010873000F</t>
  </si>
  <si>
    <t>Hlavná 9002, Šurianky</t>
  </si>
  <si>
    <t>24ZZS4010878000R</t>
  </si>
  <si>
    <t>Hlavná 54, Šurianky</t>
  </si>
  <si>
    <t>24ZZS4073986000K</t>
  </si>
  <si>
    <t>24ZZS4010874000A</t>
  </si>
  <si>
    <t>Hlavná 52, Šurianky</t>
  </si>
  <si>
    <t>24ZZS4010879000M</t>
  </si>
  <si>
    <t>24ZZS4010880000O</t>
  </si>
  <si>
    <t>24ZZS4010881000J</t>
  </si>
  <si>
    <t>24ZZS4073934000N</t>
  </si>
  <si>
    <t>Silastovská 91</t>
  </si>
  <si>
    <t>MAGNA ENERGIA a.s.</t>
  </si>
  <si>
    <t>24ZZS6039809000Q</t>
  </si>
  <si>
    <t>Mlynská 106</t>
  </si>
  <si>
    <t>24ZZS4033475000S</t>
  </si>
  <si>
    <t>Hlavná 130</t>
  </si>
  <si>
    <t>24ZZS4033478000D</t>
  </si>
  <si>
    <t>Ružová 95</t>
  </si>
  <si>
    <t>24ZZS4033474000X</t>
  </si>
  <si>
    <t>Hlavná 163</t>
  </si>
  <si>
    <t>24ZZS40743730001</t>
  </si>
  <si>
    <t>Športová 36, Horná Kráľová</t>
  </si>
  <si>
    <t>24ZZS2000013542S</t>
  </si>
  <si>
    <t>Hlavná 178, Nové Sady</t>
  </si>
  <si>
    <t>24ZZS4079224000U</t>
  </si>
  <si>
    <t>Taránska 1363, 951 15 Mojmírovce</t>
  </si>
  <si>
    <t>24ZZS6051534000Q</t>
  </si>
  <si>
    <t xml:space="preserve">Pod vinohradmi 248, 951 16 Svätoplukovo    </t>
  </si>
  <si>
    <t>24ZZS40814660000</t>
  </si>
  <si>
    <t>Pri mlyne 1716, 951 15 Mojmírovce</t>
  </si>
  <si>
    <t>24ZZS6046525000X</t>
  </si>
  <si>
    <t>Nové funduše 1673, 951 15 Mojmírovce</t>
  </si>
  <si>
    <t>24ZZS6022581000U</t>
  </si>
  <si>
    <t>Sv. Gorazda 569/30, 951 31 Močenok</t>
  </si>
  <si>
    <t>24ZZS4022694000O</t>
  </si>
  <si>
    <t>OBECNÁ 281</t>
  </si>
  <si>
    <t>24ZZS4022695000J</t>
  </si>
  <si>
    <t>OBECNÁ 283/283</t>
  </si>
  <si>
    <t>24ZZS4022696000E</t>
  </si>
  <si>
    <t>OBECNÁ 284</t>
  </si>
  <si>
    <t>24ZZS40226970009</t>
  </si>
  <si>
    <t>LOKA DOLINA MALÁ 229</t>
  </si>
  <si>
    <t>24ZZS40226980004</t>
  </si>
  <si>
    <t>FIKT ZSE 1 (ODBOČKA OBECNEJ) 19</t>
  </si>
  <si>
    <t>24ZZS4022699001Y</t>
  </si>
  <si>
    <t>CES HLAVNÁ 195</t>
  </si>
  <si>
    <t>24ZZS4022700000H</t>
  </si>
  <si>
    <t>BAČALA 258</t>
  </si>
  <si>
    <t>24ZZS4075069000R</t>
  </si>
  <si>
    <t>OBECNÁ 282/282</t>
  </si>
  <si>
    <t>24ZZS4077034000H</t>
  </si>
  <si>
    <t>CINTORÍNSKA 287/287</t>
  </si>
  <si>
    <t>24ZZS6074163001Y</t>
  </si>
  <si>
    <t>BAČALA 270</t>
  </si>
  <si>
    <t>24ZZS7047279000M</t>
  </si>
  <si>
    <t>BAČALA 259</t>
  </si>
  <si>
    <t>24ZZS4077485000S</t>
  </si>
  <si>
    <t>Školská 852</t>
  </si>
  <si>
    <t>24ZZS6091748000O</t>
  </si>
  <si>
    <t>Pri Mlyne 252</t>
  </si>
  <si>
    <t>24ZZS4000391000K</t>
  </si>
  <si>
    <t>Malá Urbanková 814</t>
  </si>
  <si>
    <t>24ZZS4000389000N</t>
  </si>
  <si>
    <t>Jozefa Petroviča 378</t>
  </si>
  <si>
    <t>24ZZS6028649000X</t>
  </si>
  <si>
    <t>Za Humnami 112</t>
  </si>
  <si>
    <t>24ZZS4000392000F</t>
  </si>
  <si>
    <t>Rapatská 932</t>
  </si>
  <si>
    <t>24ZZS4000390000P</t>
  </si>
  <si>
    <t>Dlhý rad 173</t>
  </si>
  <si>
    <t>24ZZS40003850006</t>
  </si>
  <si>
    <t>Cintorínska 379</t>
  </si>
  <si>
    <t>24ZZS4000384000B</t>
  </si>
  <si>
    <t>Loka Titváň 37</t>
  </si>
  <si>
    <t>24ZZS4000383000G</t>
  </si>
  <si>
    <t>Pod Kaštieľom 282</t>
  </si>
  <si>
    <t>24ZZS4000387000X</t>
  </si>
  <si>
    <t>CES Hlavná 452</t>
  </si>
  <si>
    <t>24ZZS4000393000A</t>
  </si>
  <si>
    <t>Piesková 1018</t>
  </si>
  <si>
    <t>24ZZS4000388000S</t>
  </si>
  <si>
    <t>Malináreň 526</t>
  </si>
  <si>
    <t>24ZZS60960970008</t>
  </si>
  <si>
    <t>Rapatská 932 - HZ</t>
  </si>
  <si>
    <t>24ZZS4079217000L</t>
  </si>
  <si>
    <t>CES Hlavná 859-Mravec</t>
  </si>
  <si>
    <t>24ZZS6119066000W</t>
  </si>
  <si>
    <t>Podvinohrady 1344/55</t>
  </si>
  <si>
    <t>24ZZS4080849000E</t>
  </si>
  <si>
    <t>CES Hlavná 788</t>
  </si>
  <si>
    <t>24ZZS4000404000F</t>
  </si>
  <si>
    <t>CES Hlavná 859</t>
  </si>
  <si>
    <t>24ZZS6119070000J</t>
  </si>
  <si>
    <t>Podvinohrady 1344/59</t>
  </si>
  <si>
    <t>24ZZS6119068000M</t>
  </si>
  <si>
    <t>Podvinohrady 1344/57</t>
  </si>
  <si>
    <t>24ZZS4000381000Q</t>
  </si>
  <si>
    <t>Obecná 955/2</t>
  </si>
  <si>
    <t>24ZZS4000400000Z</t>
  </si>
  <si>
    <t>Rínok 356 - ŠK</t>
  </si>
  <si>
    <t>24ZZS70143330009</t>
  </si>
  <si>
    <t>Cintorínska 1388/20</t>
  </si>
  <si>
    <t>24ZZS7014332000E</t>
  </si>
  <si>
    <t>Cintorínska 1388/18</t>
  </si>
  <si>
    <t>24ZZS7014331000J</t>
  </si>
  <si>
    <t>Cintorínska 1388/16</t>
  </si>
  <si>
    <t>24ZZS4043546000P</t>
  </si>
  <si>
    <t>CES Hlavná 788 - SD</t>
  </si>
  <si>
    <t>24ZZS4043531000J</t>
  </si>
  <si>
    <t>Podvinohrady 519/23</t>
  </si>
  <si>
    <t>24ZZS6112049000B</t>
  </si>
  <si>
    <t>Majer 955</t>
  </si>
  <si>
    <t>24ZZS40002424690</t>
  </si>
  <si>
    <t>Obecná 564/1 - prečerpáv.stanica k ver. kanalizácii</t>
  </si>
  <si>
    <t>24ZZS40002529018</t>
  </si>
  <si>
    <t>Pri mlyne 564/20 - prečerpáv.stanica k ver. kanalizácii</t>
  </si>
  <si>
    <t>24ZZS40002529034</t>
  </si>
  <si>
    <t>Budín 563/51 - prečerpáv.stanica k ver. kanalizácii</t>
  </si>
  <si>
    <t>24ZZS4000252906Z</t>
  </si>
  <si>
    <t>Malináreň 2107/1 - prečerpáv.stanica k ver. kanalizácii</t>
  </si>
  <si>
    <t>24ZZS40000492524</t>
  </si>
  <si>
    <t>Loka Vinohrady Dolné2311</t>
  </si>
  <si>
    <t>24ZZS40227180008</t>
  </si>
  <si>
    <t>Nitrianska 373</t>
  </si>
  <si>
    <t>24ZZS4073063001Y</t>
  </si>
  <si>
    <t>Za humnami 459</t>
  </si>
  <si>
    <t>24ZZS7037057000U</t>
  </si>
  <si>
    <t>Nová 701/13</t>
  </si>
  <si>
    <t>24ZZS70442970007</t>
  </si>
  <si>
    <t>24ZZS7049029000D</t>
  </si>
  <si>
    <t>Kostolná 1</t>
  </si>
  <si>
    <t>24ZZS70577230001</t>
  </si>
  <si>
    <t>Nová 702</t>
  </si>
  <si>
    <t>24ZZS4022715000N</t>
  </si>
  <si>
    <t>Za humnami 493</t>
  </si>
  <si>
    <t>24ZZS4022717000D</t>
  </si>
  <si>
    <t>24ZZS40227190003</t>
  </si>
  <si>
    <t>Kostolná 605</t>
  </si>
  <si>
    <t>24ZZS7037060000M</t>
  </si>
  <si>
    <t>24ZZS6135668000V</t>
  </si>
  <si>
    <t>Kostolná 619</t>
  </si>
  <si>
    <t>24ZZS4000064826V</t>
  </si>
  <si>
    <t>Nitrianska ulica 393</t>
  </si>
  <si>
    <t>24ZZS4010699000O</t>
  </si>
  <si>
    <t>CES Dedina 488</t>
  </si>
  <si>
    <t>24ZZS4010697000Y</t>
  </si>
  <si>
    <t>CES Dedina 437</t>
  </si>
  <si>
    <t>24ZZS4068691000T</t>
  </si>
  <si>
    <t>Nad Meštiankou 545</t>
  </si>
  <si>
    <t>24ZZS4068703000T</t>
  </si>
  <si>
    <t>Ces Golianovská 436</t>
  </si>
  <si>
    <t>24ZZS4072540001Y</t>
  </si>
  <si>
    <t>Ces Vrábelská 313</t>
  </si>
  <si>
    <t>24ZZS4010703000R</t>
  </si>
  <si>
    <t>Za školou 287</t>
  </si>
  <si>
    <t>24ZZS4010698000T</t>
  </si>
  <si>
    <t>Školská 500</t>
  </si>
  <si>
    <t>24ZZS4000052102F</t>
  </si>
  <si>
    <t>Ces Nitrianska 605</t>
  </si>
  <si>
    <t>24ZZS4000027354I</t>
  </si>
  <si>
    <t>Na Malý Lapáš 261</t>
  </si>
  <si>
    <t>24ZZS4010709000Y</t>
  </si>
  <si>
    <t>24ZZS4000193641N</t>
  </si>
  <si>
    <t>Novohorská 3</t>
  </si>
  <si>
    <t>24ZZS4000136604D</t>
  </si>
  <si>
    <t>Kostolná 14</t>
  </si>
  <si>
    <t>24ZZS4000034556F</t>
  </si>
  <si>
    <t>Horný Vinodol 188</t>
  </si>
  <si>
    <t>24ZZS4144523000Y</t>
  </si>
  <si>
    <t>Dolný Vinodol 248</t>
  </si>
  <si>
    <t>24ZZS4122575000S</t>
  </si>
  <si>
    <t>Dolný Vinodol 473</t>
  </si>
  <si>
    <t>24ZZS41225790008</t>
  </si>
  <si>
    <t>Horný Vinodol 218</t>
  </si>
  <si>
    <t>24ZZS4122580000A</t>
  </si>
  <si>
    <t>Dolný Vinodol 250</t>
  </si>
  <si>
    <t>24ZZS4148757000O</t>
  </si>
  <si>
    <t>Dolný Vinodol 335</t>
  </si>
  <si>
    <t>24ZZS4148758000J</t>
  </si>
  <si>
    <t>Horný Vinodol 212</t>
  </si>
  <si>
    <t>24ZZS41492950000</t>
  </si>
  <si>
    <t>Horný Vinodol 73</t>
  </si>
  <si>
    <t>24ZZS6025970000Q</t>
  </si>
  <si>
    <t>Dolný Vinodol 472</t>
  </si>
  <si>
    <t>24ZZS4122705000J</t>
  </si>
  <si>
    <t>Horný Vinodol 109</t>
  </si>
  <si>
    <t>24ZZS4122583000W</t>
  </si>
  <si>
    <t>Horný Vinodol 127</t>
  </si>
  <si>
    <t>24ZZS7046043000I</t>
  </si>
  <si>
    <t>Juh 1080, Výčapy - Opatovce</t>
  </si>
  <si>
    <t>24ZZS4073415000S</t>
  </si>
  <si>
    <t>Výčapská 420, Výčapy - Opatovce</t>
  </si>
  <si>
    <t>24ZZS4022733000L</t>
  </si>
  <si>
    <t>Opatovská 204/1, Výčapy - Opatovce</t>
  </si>
  <si>
    <t>24ZZS4080158000P</t>
  </si>
  <si>
    <t>Výčapská 467/14, Výčapy - Opatovce</t>
  </si>
  <si>
    <t>24ZZS70680730003</t>
  </si>
  <si>
    <t>Juh 875/34, Výčapy - Opatovce</t>
  </si>
  <si>
    <t>24ZZS4022734000G</t>
  </si>
  <si>
    <t>Opatovská 251/63, Výčapy - Opatovce</t>
  </si>
  <si>
    <t>24ZZS4022730001Y</t>
  </si>
  <si>
    <t>Výčapská 472/2, Výčapy - Opatovce</t>
  </si>
  <si>
    <t>24ZZS6073314000I</t>
  </si>
  <si>
    <t>Výčapská 474/94A, Výčapy - Opatovce</t>
  </si>
  <si>
    <t>24ZZS7068075000U</t>
  </si>
  <si>
    <t>Juh 874/32, Výčapy - Opatovce</t>
  </si>
  <si>
    <t>24ZZS4022735000B</t>
  </si>
  <si>
    <t>Kultúrna 398, Výčapy - Opatovce</t>
  </si>
  <si>
    <t>24ZZS7068074000Z</t>
  </si>
  <si>
    <t>Juh 876/36, Výčapy - Opatovce</t>
  </si>
  <si>
    <t>24ZZS4022729000Y</t>
  </si>
  <si>
    <t>Výčapská 472, Výčapy - Opatovce</t>
  </si>
  <si>
    <t>24ZZS4028396000O</t>
  </si>
  <si>
    <t>24ZZS4022739000S</t>
  </si>
  <si>
    <t>Domovina 121, Výčapy - Opatovce</t>
  </si>
  <si>
    <t>24ZZS7059685000K</t>
  </si>
  <si>
    <t>Horný koniec 265</t>
  </si>
  <si>
    <t>24ZZS4000008077P</t>
  </si>
  <si>
    <t>Ces. Hlavná 141</t>
  </si>
  <si>
    <t>24ZZS4000008112C</t>
  </si>
  <si>
    <t>Ces hlavná 142</t>
  </si>
  <si>
    <t>24ZZS4000447000D</t>
  </si>
  <si>
    <t xml:space="preserve">Ces Hlavná 75 </t>
  </si>
  <si>
    <t>24ZZS60124900008</t>
  </si>
  <si>
    <t>Na Andač 156</t>
  </si>
  <si>
    <t>24ZZS4077500000K</t>
  </si>
  <si>
    <t>Ces Hlavná 156</t>
  </si>
  <si>
    <t>24ZZS4074746000D</t>
  </si>
  <si>
    <t>Ces Hlavná 69</t>
  </si>
  <si>
    <t>24ZZS40004390009</t>
  </si>
  <si>
    <t>Ces Hlavná 43</t>
  </si>
  <si>
    <t>24ZZS4000438000E</t>
  </si>
  <si>
    <t>Za obchodom 168</t>
  </si>
  <si>
    <t>24ZZS4000440000B</t>
  </si>
  <si>
    <t>Na Andač 661</t>
  </si>
  <si>
    <t>24ZZS7083030000R</t>
  </si>
  <si>
    <t>24ZZS7082881000I</t>
  </si>
  <si>
    <t>K strelnici 572</t>
  </si>
  <si>
    <t>24ZZS7033621000V</t>
  </si>
  <si>
    <t>K Strelnici 573</t>
  </si>
  <si>
    <t>24ZZS40004420001</t>
  </si>
  <si>
    <t>K cintorínu 361</t>
  </si>
  <si>
    <t>24ZZS40004410006</t>
  </si>
  <si>
    <t>Novosadská 195</t>
  </si>
  <si>
    <t>24ZZS4000028000B</t>
  </si>
  <si>
    <t>Andač 2</t>
  </si>
  <si>
    <t>24ZZS40002273447</t>
  </si>
  <si>
    <t>Ces Hlavná 212</t>
  </si>
  <si>
    <t>24ZZS40001918315</t>
  </si>
  <si>
    <t>CES Hlavná 156</t>
  </si>
  <si>
    <t>24ZZS4000026000L</t>
  </si>
  <si>
    <t>Andač 1</t>
  </si>
  <si>
    <t>24ZZS40004480008</t>
  </si>
  <si>
    <t>24ZZS70018580007</t>
  </si>
  <si>
    <t>Ku strelnici 582</t>
  </si>
  <si>
    <t>24ZZS4000025000Q</t>
  </si>
  <si>
    <t>Andač 5</t>
  </si>
  <si>
    <t>24ZZS40000636518</t>
  </si>
  <si>
    <t>Žirany 528, Žirany</t>
  </si>
  <si>
    <t>24ZZS4010902000I</t>
  </si>
  <si>
    <t>Žirany ZŠ 393, Žirany</t>
  </si>
  <si>
    <t>24ZZS40109050003</t>
  </si>
  <si>
    <t>Žirany 8, Žirany</t>
  </si>
  <si>
    <t>24ZZS8626950000M</t>
  </si>
  <si>
    <t>Mechenice Vodáreň 10, PODHORANY (NR)</t>
  </si>
  <si>
    <t>24ZZS4010899000A</t>
  </si>
  <si>
    <t>Žirany VO 357, Žirany</t>
  </si>
  <si>
    <t>24ZZS4010898000F</t>
  </si>
  <si>
    <t>Žirany VO 50, Žirany</t>
  </si>
  <si>
    <t>24ZZS6006965000H</t>
  </si>
  <si>
    <t>Žirany 393, Žirany</t>
  </si>
  <si>
    <t>24ZZS7027766000Q</t>
  </si>
  <si>
    <t>Žirany Prečerp. stanica 249, Žirany</t>
  </si>
  <si>
    <t>24ZZS4000013310R</t>
  </si>
  <si>
    <t>Žirany Preč.stanica 422, Žirany</t>
  </si>
  <si>
    <t>24ZZS4071328000U</t>
  </si>
  <si>
    <t>Žirany OcÚ 198, Žirany</t>
  </si>
  <si>
    <t>24ZZS4000011215V</t>
  </si>
  <si>
    <t>Žirany Preč.stanica 56/2370/1, Žirany</t>
  </si>
  <si>
    <t>24ZZS4010903000D</t>
  </si>
  <si>
    <t>Žirany Dom služieb 194, Žirany</t>
  </si>
  <si>
    <t>24ZZS6003222000I</t>
  </si>
  <si>
    <t>Žirany 222, Žirany</t>
  </si>
  <si>
    <t>24ZZS61006130005</t>
  </si>
  <si>
    <t>Žirany 298, Žirany</t>
  </si>
  <si>
    <t>24ZZS6037787000B</t>
  </si>
  <si>
    <t>Rašu, J. 431, Budmerice</t>
  </si>
  <si>
    <t>24ZZS5251336000L</t>
  </si>
  <si>
    <t>Rašu, J. 430, Budmerice</t>
  </si>
  <si>
    <t>24ZZS52513310009</t>
  </si>
  <si>
    <t>24ZZS52513400008</t>
  </si>
  <si>
    <t>24ZZS5032965000X</t>
  </si>
  <si>
    <t>HUBENÉHO 25, Rača</t>
  </si>
  <si>
    <t>24ZZS5032966000S</t>
  </si>
  <si>
    <t>24ZZS40331950000</t>
  </si>
  <si>
    <t>CES Hlavná 67,Hájske</t>
  </si>
  <si>
    <t>24ZZS40331940005</t>
  </si>
  <si>
    <t>24ZZS4033221000I</t>
  </si>
  <si>
    <t>Vinohradnícka 578</t>
  </si>
  <si>
    <t>24ZZS4033218000Q</t>
  </si>
  <si>
    <t>Školská 373</t>
  </si>
  <si>
    <t>24ZZS4022567000Y</t>
  </si>
  <si>
    <t>Školská 133</t>
  </si>
  <si>
    <t>24ZZS40225740006</t>
  </si>
  <si>
    <t>24ZZS4022576000X</t>
  </si>
  <si>
    <t>24ZZS4000029646W</t>
  </si>
  <si>
    <t>Škoská 907</t>
  </si>
  <si>
    <t>24ZZS4010805000A</t>
  </si>
  <si>
    <t>Nové Sady 176</t>
  </si>
  <si>
    <t>24ZZS4010810000T</t>
  </si>
  <si>
    <t>Nové Sady 377</t>
  </si>
  <si>
    <t>24ZZS4010825000Z</t>
  </si>
  <si>
    <t>Nová štvrť 427</t>
  </si>
  <si>
    <t>24ZZS4000144673Z</t>
  </si>
  <si>
    <t>Pri Ihrisku 704 VED 2795/273</t>
  </si>
  <si>
    <t>24ZZS4071293000K</t>
  </si>
  <si>
    <t>Hlavná 308, Rumanová</t>
  </si>
  <si>
    <t>24ZZS4000015000W</t>
  </si>
  <si>
    <t>24ZZS4000444000S</t>
  </si>
  <si>
    <t>24ZZS4000445000N</t>
  </si>
  <si>
    <t>Na Andač 148</t>
  </si>
  <si>
    <t>24ZZS4010651000E</t>
  </si>
  <si>
    <t>Školská 330</t>
  </si>
  <si>
    <t>24ZZS40106520009</t>
  </si>
  <si>
    <t>24ZZS4082632000G</t>
  </si>
  <si>
    <t>Školská 563</t>
  </si>
  <si>
    <t>24ZZS7044758000S</t>
  </si>
  <si>
    <t>Hlavná736</t>
  </si>
  <si>
    <t>24ZZS40002227836</t>
  </si>
  <si>
    <t>Plickova 9 OST</t>
  </si>
  <si>
    <t>24ZZS4000222781A</t>
  </si>
  <si>
    <t>Plickova 9 OA</t>
  </si>
  <si>
    <t>24ZZS4000227582S</t>
  </si>
  <si>
    <t>Plickova 9 škola</t>
  </si>
  <si>
    <t>24ZZS4000227583Q</t>
  </si>
  <si>
    <t>Plickova 9 kuchyňa</t>
  </si>
  <si>
    <t>24ZZS4000227584O</t>
  </si>
  <si>
    <t>Plickova 9 telocvičňa</t>
  </si>
  <si>
    <t>24ZZS40227360006</t>
  </si>
  <si>
    <t>Výčapy-Opatovce č. 185</t>
  </si>
  <si>
    <t>24ZZS41430750000</t>
  </si>
  <si>
    <t>HORNÝ VINODOL 1</t>
  </si>
  <si>
    <t>24ZZS4122576000N</t>
  </si>
  <si>
    <t>24ZZS60278370006</t>
  </si>
  <si>
    <t>Veľký Lapáš 499</t>
  </si>
  <si>
    <t>24ZZS40333380007</t>
  </si>
  <si>
    <t>Školská 1697</t>
  </si>
  <si>
    <t>24ZZS40693980007</t>
  </si>
  <si>
    <t>24ZZS2047692000Z</t>
  </si>
  <si>
    <t>Holubyho 2,Leopoldov</t>
  </si>
  <si>
    <t>24ZZS20476900008</t>
  </si>
  <si>
    <t>Nám.sv.Ignáca 31,Leopoldov</t>
  </si>
  <si>
    <t>24ZZS2047705000U</t>
  </si>
  <si>
    <t>24ZZS4010713000L</t>
  </si>
  <si>
    <t>ŠKOLSKÁ 144</t>
  </si>
  <si>
    <t>24ZZS4067396000X</t>
  </si>
  <si>
    <t>Farská 21</t>
  </si>
  <si>
    <t>24ZZS4067388000T</t>
  </si>
  <si>
    <t>Farská 20</t>
  </si>
  <si>
    <t>24ZZS51709990002</t>
  </si>
  <si>
    <t>TBILISKÁ 4</t>
  </si>
  <si>
    <t>24ZZS51664980003</t>
  </si>
  <si>
    <t>24ZZS4000106460T</t>
  </si>
  <si>
    <t>CABAJ 197</t>
  </si>
  <si>
    <t>24ZZS4010539000U</t>
  </si>
  <si>
    <t>Cabaj 196</t>
  </si>
  <si>
    <t>24ZZS4010533000N</t>
  </si>
  <si>
    <t>24ZZS4082795000W</t>
  </si>
  <si>
    <t>Nitrianska 505, Branč</t>
  </si>
  <si>
    <t>24ZZS4000044000J</t>
  </si>
  <si>
    <t>Nitrianska 149, Branč</t>
  </si>
  <si>
    <t>24ZZS40000460009</t>
  </si>
  <si>
    <t>24ZZS4022499000D</t>
  </si>
  <si>
    <t>Školská 225</t>
  </si>
  <si>
    <t>24ZZS4022509000N</t>
  </si>
  <si>
    <t>Školská 238</t>
  </si>
  <si>
    <t>24ZZS3046965000E</t>
  </si>
  <si>
    <t>Abrahám 4</t>
  </si>
  <si>
    <t>24ZZS5133124000Q</t>
  </si>
  <si>
    <t>BARÓNKA 17</t>
  </si>
  <si>
    <t>24ZZS5193927000C</t>
  </si>
  <si>
    <t>CYPRICHOVA 74</t>
  </si>
  <si>
    <t>24ZZS51705620009</t>
  </si>
  <si>
    <t>Gelnická 34</t>
  </si>
  <si>
    <t>24ZZS5170074000S</t>
  </si>
  <si>
    <t>Novohorská 1</t>
  </si>
  <si>
    <t>24ZZS4000145876G</t>
  </si>
  <si>
    <t>Kultúrna 478/15</t>
  </si>
  <si>
    <t>24ZZS4071901000Z</t>
  </si>
  <si>
    <t>Ku Kinu 478</t>
  </si>
  <si>
    <t>24ZZS40711550004</t>
  </si>
  <si>
    <t>Školská 185/1</t>
  </si>
  <si>
    <t>24ZZS40333480001</t>
  </si>
  <si>
    <t>Vinohradská 1595, Močenok</t>
  </si>
  <si>
    <t>24ZZS2047694000P</t>
  </si>
  <si>
    <t xml:space="preserve"> Štúrova 419/1, Leopoldov</t>
  </si>
  <si>
    <t>24ZZS51704470003</t>
  </si>
  <si>
    <t>Plicková 16</t>
  </si>
  <si>
    <t>24ZZS5191315000C</t>
  </si>
  <si>
    <t>PRI ŠAJBÁCH 22A</t>
  </si>
  <si>
    <t>24ZZS51333590006</t>
  </si>
  <si>
    <t>TBILISKÁ 2</t>
  </si>
  <si>
    <t>24ZZS4000228470Y</t>
  </si>
  <si>
    <t xml:space="preserve">Kadnárova 69 - OST MŠ </t>
  </si>
  <si>
    <t>24ZZS4000225748U</t>
  </si>
  <si>
    <t xml:space="preserve">Kadnárova 69 - MŠ </t>
  </si>
  <si>
    <t>24ZZS4000096000G</t>
  </si>
  <si>
    <t>CES Malý Bodok 103</t>
  </si>
  <si>
    <t>24ZZS40001020009</t>
  </si>
  <si>
    <t>FIKT ZSE 7 (Kurtasor)</t>
  </si>
  <si>
    <t>24ZZS6081313000U</t>
  </si>
  <si>
    <t>Záhradná 286</t>
  </si>
  <si>
    <t>24ZZS40000990001</t>
  </si>
  <si>
    <t>Veľký Bodok 140</t>
  </si>
  <si>
    <t>24ZZS4082014000N</t>
  </si>
  <si>
    <t>24ZZS7081937000J</t>
  </si>
  <si>
    <t>D.O. CES Malý Bodok 90</t>
  </si>
  <si>
    <t>24ZZS7004126000N</t>
  </si>
  <si>
    <t>CES Malý bodok 89</t>
  </si>
  <si>
    <t>24ZZS7004127000I</t>
  </si>
  <si>
    <t>24ZZS70041290008</t>
  </si>
  <si>
    <t>24ZZS4000093059Z</t>
  </si>
  <si>
    <t>CES MALÝ BODOK 90</t>
  </si>
  <si>
    <t>24ZZS70041470006</t>
  </si>
  <si>
    <t>CES Malý Bodok 89</t>
  </si>
  <si>
    <t>24ZZS7081940000B</t>
  </si>
  <si>
    <t>CES Malý Bodok 90</t>
  </si>
  <si>
    <t>24ZZS70819390009</t>
  </si>
  <si>
    <t>24ZZS40000980006</t>
  </si>
  <si>
    <t>Veľký Bodok 120</t>
  </si>
  <si>
    <t>24ZZS4000094000Q</t>
  </si>
  <si>
    <t>CES Malý Bodok 85</t>
  </si>
  <si>
    <t>24ZZS4000100000J</t>
  </si>
  <si>
    <t>Horná 183</t>
  </si>
  <si>
    <t>24ZZS40000850706</t>
  </si>
  <si>
    <t>Golianovo 232</t>
  </si>
  <si>
    <t>24ZZS40001308883</t>
  </si>
  <si>
    <t>Golianovo 876 D</t>
  </si>
  <si>
    <t>24ZZS4000130905T</t>
  </si>
  <si>
    <t>Golianovo 876 C</t>
  </si>
  <si>
    <t>24ZZS4000130915Q</t>
  </si>
  <si>
    <t>Golianovo 876 B</t>
  </si>
  <si>
    <t>24ZZS40000903486</t>
  </si>
  <si>
    <t>Golianovo 2</t>
  </si>
  <si>
    <t>24ZZS46000080000</t>
  </si>
  <si>
    <t>Golianovo 410</t>
  </si>
  <si>
    <t>24ZZS4000130876A</t>
  </si>
  <si>
    <t>Golianovo 876 A</t>
  </si>
  <si>
    <t>24ZZS4083556000K</t>
  </si>
  <si>
    <t>Golianovo 145</t>
  </si>
  <si>
    <t>24ZZS40106090004</t>
  </si>
  <si>
    <t>24ZZS40105960009</t>
  </si>
  <si>
    <t>Golianovo 399</t>
  </si>
  <si>
    <t>24ZZS40106010007</t>
  </si>
  <si>
    <t>Golianovo 400</t>
  </si>
  <si>
    <t>24ZZS4010600000C</t>
  </si>
  <si>
    <t>Golianovo 415</t>
  </si>
  <si>
    <t>24ZZS4010603000Y</t>
  </si>
  <si>
    <t>Golianovo 359</t>
  </si>
  <si>
    <t>24ZZS4033192000F</t>
  </si>
  <si>
    <t>Argentína 213</t>
  </si>
  <si>
    <t>24ZZS4033196000W</t>
  </si>
  <si>
    <t>Pri škôlke VO 399</t>
  </si>
  <si>
    <t>24ZZS4033200000Z</t>
  </si>
  <si>
    <t>Mladý Háj VO 531</t>
  </si>
  <si>
    <t>24ZZS4033199000H</t>
  </si>
  <si>
    <t>Cesta Hlavná 214</t>
  </si>
  <si>
    <t>24ZZS4033193000A</t>
  </si>
  <si>
    <t>Patanská 164</t>
  </si>
  <si>
    <t>24ZZS4080427000R</t>
  </si>
  <si>
    <t>Športová 439</t>
  </si>
  <si>
    <t>24ZZS4082217000V</t>
  </si>
  <si>
    <t>CES Hlavná 217</t>
  </si>
  <si>
    <t>24ZZS40850120009</t>
  </si>
  <si>
    <t>CES Hlavná 217/217</t>
  </si>
  <si>
    <t>24ZZS4000185624J</t>
  </si>
  <si>
    <t>CES Hlavná 102 OP</t>
  </si>
  <si>
    <t>24ZZS4078555000V</t>
  </si>
  <si>
    <t>24ZZS4033198000M</t>
  </si>
  <si>
    <t>Pri škôlke 410</t>
  </si>
  <si>
    <t>24ZZS4033202000P</t>
  </si>
  <si>
    <t>24ZZS04332140009</t>
  </si>
  <si>
    <t>Ces Hlavná 17</t>
  </si>
  <si>
    <t>24ZZS70897810006</t>
  </si>
  <si>
    <t>CES Hlavná 17</t>
  </si>
  <si>
    <t>24ZZS40332150004</t>
  </si>
  <si>
    <t>Sliváš 1 332</t>
  </si>
  <si>
    <t>24ZZS4033216001Y</t>
  </si>
  <si>
    <t>CES Hlavná 491</t>
  </si>
  <si>
    <t>24ZZS4033220000N</t>
  </si>
  <si>
    <t>CES Hlavná 498</t>
  </si>
  <si>
    <t>24ZZS4033222000D</t>
  </si>
  <si>
    <t>CES Hlavná 505</t>
  </si>
  <si>
    <t>24ZZS4033219000L</t>
  </si>
  <si>
    <t>Cintorínska 23</t>
  </si>
  <si>
    <t>24ZZS40332240003</t>
  </si>
  <si>
    <t>Sereďská 509</t>
  </si>
  <si>
    <t>24ZZS6070373000B</t>
  </si>
  <si>
    <t>Školská 372</t>
  </si>
  <si>
    <t>24ZZS6093079000Y</t>
  </si>
  <si>
    <t>Športová 31</t>
  </si>
  <si>
    <t>24ZZS60682210003</t>
  </si>
  <si>
    <t>Poštová 357</t>
  </si>
  <si>
    <t>24ZZS4083178000Q</t>
  </si>
  <si>
    <t>Športová 203</t>
  </si>
  <si>
    <t>24ZZS4067392000G</t>
  </si>
  <si>
    <t>Družstevná 214</t>
  </si>
  <si>
    <t>24ZZS4067390000Q</t>
  </si>
  <si>
    <t>Habánska 180</t>
  </si>
  <si>
    <t>24ZZS7053776000P</t>
  </si>
  <si>
    <t>Svätojánska 462,</t>
  </si>
  <si>
    <t>24ZZS40673950001</t>
  </si>
  <si>
    <t>Farská 25/13</t>
  </si>
  <si>
    <t>24ZZS4067393000B</t>
  </si>
  <si>
    <t>24ZZS4067391000L</t>
  </si>
  <si>
    <t>Veľká 118</t>
  </si>
  <si>
    <t>24ZZS40000394077</t>
  </si>
  <si>
    <t>Hlavný Dvor 1651</t>
  </si>
  <si>
    <t>24ZZS4000057728M</t>
  </si>
  <si>
    <t>Nevädzová 1600/16</t>
  </si>
  <si>
    <t>24ZZS4000066815Q</t>
  </si>
  <si>
    <t xml:space="preserve">Jazdecká 5, </t>
  </si>
  <si>
    <t>24ZZS40001501159</t>
  </si>
  <si>
    <t>Kukučínova 1587/71</t>
  </si>
  <si>
    <t>24ZZS5251390000F</t>
  </si>
  <si>
    <t>Urbana , Milana 6</t>
  </si>
  <si>
    <t>24ZZS61303030005</t>
  </si>
  <si>
    <t xml:space="preserve">Triblavinská 1687 </t>
  </si>
  <si>
    <t>24ZZS61320370009</t>
  </si>
  <si>
    <t>Šúrska 1591</t>
  </si>
  <si>
    <t>24ZZS61338070000</t>
  </si>
  <si>
    <t>Brezová 1591/91</t>
  </si>
  <si>
    <t>24ZZS7006345000N</t>
  </si>
  <si>
    <t>Antona Vaclavíka 733</t>
  </si>
  <si>
    <t>24ZZS70139090000</t>
  </si>
  <si>
    <t>Na pasienku 555</t>
  </si>
  <si>
    <t>24ZZS70271040003</t>
  </si>
  <si>
    <t>Suché Miesto 1658/264</t>
  </si>
  <si>
    <t>24ZZS70322590009</t>
  </si>
  <si>
    <t>Jelšová 20</t>
  </si>
  <si>
    <t>24ZZS70415040005</t>
  </si>
  <si>
    <t xml:space="preserve">Výhon 916 </t>
  </si>
  <si>
    <t>24ZZS70442980002</t>
  </si>
  <si>
    <t>Pálfyho 1208</t>
  </si>
  <si>
    <t>24ZZS70696020000</t>
  </si>
  <si>
    <t>Loka Monárska Alej 1578</t>
  </si>
  <si>
    <t>24ZZS7087047000S</t>
  </si>
  <si>
    <t>Loka Triangel 1-RVO-3</t>
  </si>
  <si>
    <t>24ZZS7087049000I</t>
  </si>
  <si>
    <t>Loka Triangel 3-RVO-2</t>
  </si>
  <si>
    <t>24ZZS7087052000A</t>
  </si>
  <si>
    <t>Loka Triangel 2-RVO-3</t>
  </si>
  <si>
    <t>24ZZS7091362000M</t>
  </si>
  <si>
    <t>Bazová 1658</t>
  </si>
  <si>
    <t>24ZZS4000010427L</t>
  </si>
  <si>
    <t>MONARSKÁ ALEJ 2 1560/326</t>
  </si>
  <si>
    <t>24ZZS7096131000J</t>
  </si>
  <si>
    <t>PH 2 Suché Miesto 1658/1, Šípková pri trafostanici</t>
  </si>
  <si>
    <t>24ZZS4000193573E</t>
  </si>
  <si>
    <t>Jastrabia 1560/327 - II. etapa</t>
  </si>
  <si>
    <t>24ZZS4000194905A</t>
  </si>
  <si>
    <t>Jastrabia 1560/329 - III. Etapa</t>
  </si>
  <si>
    <t>24ZZS4000034454N</t>
  </si>
  <si>
    <t>Javorová alej 1600/34</t>
  </si>
  <si>
    <t>24ZZS4000012238E</t>
  </si>
  <si>
    <t>Hrudky</t>
  </si>
  <si>
    <t>24ZZS4000182304F</t>
  </si>
  <si>
    <t>Šatňa a fotbalové ihrisko Obchodná ulica</t>
  </si>
  <si>
    <t>24ZZS70192010004</t>
  </si>
  <si>
    <t>Čerešňová 4</t>
  </si>
  <si>
    <t>24ZZS5251391000A</t>
  </si>
  <si>
    <t>24ZZS5261716000X</t>
  </si>
  <si>
    <t>Hostáky 2/103</t>
  </si>
  <si>
    <t>24ZZS5264410000N</t>
  </si>
  <si>
    <t>Hostáky 13/62</t>
  </si>
  <si>
    <t>24ZZS60301590006</t>
  </si>
  <si>
    <t>Školská 2</t>
  </si>
  <si>
    <t>24ZZS70247420008</t>
  </si>
  <si>
    <t>Chorvátska 17</t>
  </si>
  <si>
    <t>24ZZS7055577000I</t>
  </si>
  <si>
    <t>24ZZS7055578000D</t>
  </si>
  <si>
    <t>24ZZS40002301625</t>
  </si>
  <si>
    <t>Sokolia ulica 4759/2</t>
  </si>
  <si>
    <t>24ZZS40002301633</t>
  </si>
  <si>
    <t>24ZZS40002301641</t>
  </si>
  <si>
    <t>24ZZS40002068339</t>
  </si>
  <si>
    <t>Jadranská 1</t>
  </si>
  <si>
    <t>24ZZS4000074669F</t>
  </si>
  <si>
    <t>Javorová alej 2813</t>
  </si>
  <si>
    <t>24ZZS4000005957A</t>
  </si>
  <si>
    <t>Malé Vinice 462/1</t>
  </si>
  <si>
    <t>24ZZS5174632000P</t>
  </si>
  <si>
    <t>Pezinská 9</t>
  </si>
  <si>
    <t>24ZZS4000101784S</t>
  </si>
  <si>
    <t>Pod vinicami</t>
  </si>
  <si>
    <t>24ZZS4082000000C</t>
  </si>
  <si>
    <t>Ces Novozámocká 315, Ivanka pri Nitre</t>
  </si>
  <si>
    <t>24ZZS40000269434</t>
  </si>
  <si>
    <t>Urbárska 56, Ivanka pri Nitre</t>
  </si>
  <si>
    <t>24ZZS4083770000O</t>
  </si>
  <si>
    <t>Ces Novozámocká 281, Ivanka pri Nitre</t>
  </si>
  <si>
    <t>24ZZS7001275000F</t>
  </si>
  <si>
    <t>Luk 46, Ivanka pri Nitre</t>
  </si>
  <si>
    <t>24ZZS40820010007</t>
  </si>
  <si>
    <t>Ces Novozámocká 364, Ivanka pri Nitre</t>
  </si>
  <si>
    <t>24ZZS4082003000Y</t>
  </si>
  <si>
    <t>Ces Novozámocká 231, Ivanka pri Nitre</t>
  </si>
  <si>
    <t>24ZZS4000150000Q</t>
  </si>
  <si>
    <t>Krakovská 51, Ivanka pri Nitre</t>
  </si>
  <si>
    <t>24ZZS4000141000R</t>
  </si>
  <si>
    <t>Ces Novozámocká 300, Ivanka pri Nitre</t>
  </si>
  <si>
    <t>24ZZS4000148000T</t>
  </si>
  <si>
    <t>Na stanici 1, Ivanka pri Nitre</t>
  </si>
  <si>
    <t>24ZZS4081254000U</t>
  </si>
  <si>
    <t>Gergeľová 2, Ivanka pri Nitre</t>
  </si>
  <si>
    <t>24ZZS7063600000L</t>
  </si>
  <si>
    <t>Pri parku 2, Ivanka pri Nitre</t>
  </si>
  <si>
    <t>24ZZS71064200006</t>
  </si>
  <si>
    <t>Horná 15, Ivanka pri Nitre</t>
  </si>
  <si>
    <t>24ZZS71064210001</t>
  </si>
  <si>
    <t>Hornocintorínska 17, Ivanka pri Nitre</t>
  </si>
  <si>
    <t>24ZZS4000147000Y</t>
  </si>
  <si>
    <t>Ábelova 6, Ivanka pri Nitre</t>
  </si>
  <si>
    <t>24ZZS4000018877O</t>
  </si>
  <si>
    <t>Mateja Tučku 21, Ivanka pri Nitre</t>
  </si>
  <si>
    <t>24ZZS7074367000S</t>
  </si>
  <si>
    <t>Ces Novozámocká 273, Ivanka pri Nitre</t>
  </si>
  <si>
    <t>24ZZS4500261000W</t>
  </si>
  <si>
    <t>24ZZS6121692000A</t>
  </si>
  <si>
    <t>Na štrkovisko 17, Ivanka pri Nitre</t>
  </si>
  <si>
    <t>24ZZS7001274000K</t>
  </si>
  <si>
    <t>Gergeľová 33, Ivanka pri Nitre</t>
  </si>
  <si>
    <t>24ZZS40820020002</t>
  </si>
  <si>
    <t>Ces Novozámocká 209, Ivanka pri Nitre</t>
  </si>
  <si>
    <t>24ZZS4000142000M</t>
  </si>
  <si>
    <t>Ces Novozámocká 326, Ivanka pri Nitre</t>
  </si>
  <si>
    <t>24ZZS4000026957U</t>
  </si>
  <si>
    <t>Myrtina 92, Ivanka pri Nitre</t>
  </si>
  <si>
    <t>24ZZS4000148733N</t>
  </si>
  <si>
    <t>Novozámocká 93/59</t>
  </si>
  <si>
    <t>24ZZS40001396103</t>
  </si>
  <si>
    <t>Novozámocká 92/2</t>
  </si>
  <si>
    <t>24ZZS4000018893Q</t>
  </si>
  <si>
    <t>Myrtina 25, Ivanka pri Nitre</t>
  </si>
  <si>
    <t>24ZZS4000017461N</t>
  </si>
  <si>
    <t>CES NOVOZÁMOCKÁ 771</t>
  </si>
  <si>
    <t>24ZZS4000238559C</t>
  </si>
  <si>
    <t>CES NOVOZÁMOCKÁ 596</t>
  </si>
  <si>
    <t>24ZZS4083005000G</t>
  </si>
  <si>
    <t>Loka Remitáž 1239</t>
  </si>
  <si>
    <t>24ZZS4000012855R</t>
  </si>
  <si>
    <t>24ZZS4500211000P</t>
  </si>
  <si>
    <t>Loka Remitáž 708</t>
  </si>
  <si>
    <t>24ZZS4043528000R</t>
  </si>
  <si>
    <t>Hlavná 126</t>
  </si>
  <si>
    <t>24ZZS4075850000M</t>
  </si>
  <si>
    <t>Viničná 484</t>
  </si>
  <si>
    <t>24ZZS7102545000V</t>
  </si>
  <si>
    <t>Školská 789</t>
  </si>
  <si>
    <t>24ZZS7102547000L</t>
  </si>
  <si>
    <t>Školská 790</t>
  </si>
  <si>
    <t>24ZZS4010629000T</t>
  </si>
  <si>
    <t>Hlavná 77</t>
  </si>
  <si>
    <t>24ZZS7034777000U</t>
  </si>
  <si>
    <t>Hlavná 736</t>
  </si>
  <si>
    <t>24ZZS4010630000V</t>
  </si>
  <si>
    <t>Hlavná 601</t>
  </si>
  <si>
    <t>24ZZS4010631000Q</t>
  </si>
  <si>
    <t>Hlavná 123</t>
  </si>
  <si>
    <t>24ZZS4010632000L</t>
  </si>
  <si>
    <t>Šumina 374</t>
  </si>
  <si>
    <t>24ZZS40106350006</t>
  </si>
  <si>
    <t>Slnečná 557</t>
  </si>
  <si>
    <t>24ZZS4000108350Q</t>
  </si>
  <si>
    <t>Kamerový systém ATC</t>
  </si>
  <si>
    <t>24ZZS4000148642Q</t>
  </si>
  <si>
    <t>Remitáž 326</t>
  </si>
  <si>
    <t>24ZZS4000137466V</t>
  </si>
  <si>
    <t>Šumina 414</t>
  </si>
  <si>
    <t>24ZZSH016664000U</t>
  </si>
  <si>
    <t>Nový Gymeš</t>
  </si>
  <si>
    <t>24ZZS4000238717K</t>
  </si>
  <si>
    <t>Loka Remitáž, vodný zdroj 3505/2</t>
  </si>
  <si>
    <t>24ZZS40002266262</t>
  </si>
  <si>
    <t>Viničná 2094/3</t>
  </si>
  <si>
    <t>24ZZS4000189101V</t>
  </si>
  <si>
    <t>24ZZS4000081729W</t>
  </si>
  <si>
    <t>Šibeje park, Obec Jelšovce</t>
  </si>
  <si>
    <t>24ZZS2000009154D</t>
  </si>
  <si>
    <t>Cesta hlavná 132, Jelšovce</t>
  </si>
  <si>
    <t>24ZZS4077201001Y</t>
  </si>
  <si>
    <t>Pri Floriánovi 261</t>
  </si>
  <si>
    <t>24ZZS4000200000C</t>
  </si>
  <si>
    <t>Cesta hlavná 37, Jelšovce</t>
  </si>
  <si>
    <t>24ZZS45002070001</t>
  </si>
  <si>
    <t>Pri Floriánovi 196</t>
  </si>
  <si>
    <t>24ZZS60914060005</t>
  </si>
  <si>
    <t>Šibéria 339, Jelšovce</t>
  </si>
  <si>
    <t>24ZZS40002010007</t>
  </si>
  <si>
    <t>Cintorínska 289, Jelšovce</t>
  </si>
  <si>
    <t>24ZZS4000207000E</t>
  </si>
  <si>
    <t>Cesta hlavná 99, Jelšovce</t>
  </si>
  <si>
    <t>24ZZS4000199000V</t>
  </si>
  <si>
    <t>24ZZS4000198001Y</t>
  </si>
  <si>
    <t>24ZZS4075525001Y</t>
  </si>
  <si>
    <t>24ZZS4000123465M</t>
  </si>
  <si>
    <t>FIKT ZSE (SP.Hlavnú, Šibériu) 338 Pri stĺp č.64</t>
  </si>
  <si>
    <t>24ZZS40001960009</t>
  </si>
  <si>
    <t>Pri Floriánovi 256</t>
  </si>
  <si>
    <t>24ZZS4010692000M</t>
  </si>
  <si>
    <t>Funduśok 1</t>
  </si>
  <si>
    <t>24ZZS61354700005</t>
  </si>
  <si>
    <t>Pajtai 372</t>
  </si>
  <si>
    <t>24ZZS4010681000X</t>
  </si>
  <si>
    <t>Pajtai 266 VO</t>
  </si>
  <si>
    <t>24ZZS4010682000S</t>
  </si>
  <si>
    <t>Funduśok 109</t>
  </si>
  <si>
    <t>24ZZS4010684000I</t>
  </si>
  <si>
    <t>Bozorova 156 VO</t>
  </si>
  <si>
    <t>24ZZS4068755000Q</t>
  </si>
  <si>
    <t>Funduśok 100</t>
  </si>
  <si>
    <t>24ZZS4010683000N</t>
  </si>
  <si>
    <t>Pajtai  352 VO</t>
  </si>
  <si>
    <t>24ZZS4010691000R</t>
  </si>
  <si>
    <t>Bozorova 108</t>
  </si>
  <si>
    <t>24ZZS4043554000T</t>
  </si>
  <si>
    <t>Funduśok 107</t>
  </si>
  <si>
    <t>24ZZS40106780004</t>
  </si>
  <si>
    <t>Bábindali 97</t>
  </si>
  <si>
    <t>24ZZS7042523000R</t>
  </si>
  <si>
    <t>24ZZS7042532000Q</t>
  </si>
  <si>
    <t>Dolná 227</t>
  </si>
  <si>
    <t>24ZZS70885610003</t>
  </si>
  <si>
    <t>Bozorova 398</t>
  </si>
  <si>
    <t>24ZZS7088562000Z</t>
  </si>
  <si>
    <t>24ZZS4000022123P</t>
  </si>
  <si>
    <t>Funduśok 442</t>
  </si>
  <si>
    <t>24ZZS4000018972U</t>
  </si>
  <si>
    <t>24ZZS4000018973S</t>
  </si>
  <si>
    <t>24ZZS7042531000V</t>
  </si>
  <si>
    <t>Dolná 233</t>
  </si>
  <si>
    <t>24ZZS4010690000W</t>
  </si>
  <si>
    <t>Bábindali 98</t>
  </si>
  <si>
    <t>24ZZS4000018975O</t>
  </si>
  <si>
    <t>24ZZS40435340004</t>
  </si>
  <si>
    <t>Bábindali 96</t>
  </si>
  <si>
    <t>24ZZS40332580002</t>
  </si>
  <si>
    <t xml:space="preserve">Kolíňany OÚ 528, </t>
  </si>
  <si>
    <t>24ZZS40779910007</t>
  </si>
  <si>
    <t xml:space="preserve">Kolíňany Múz. 255, </t>
  </si>
  <si>
    <t>24ZZS40332510000</t>
  </si>
  <si>
    <t xml:space="preserve">Kolíňany VO 158, </t>
  </si>
  <si>
    <t>24ZZS4033255000H</t>
  </si>
  <si>
    <t xml:space="preserve">Kolíňany DS 544, </t>
  </si>
  <si>
    <t>24ZZS4033254000M</t>
  </si>
  <si>
    <t xml:space="preserve">Kolíňany VO 323, </t>
  </si>
  <si>
    <t>24ZZS4069235000S</t>
  </si>
  <si>
    <t>Kolíňany Majer. B - VO 481, ČEĽADICE</t>
  </si>
  <si>
    <t>24ZZS71017410008</t>
  </si>
  <si>
    <t>Kolíňany BJ 631, Kolíňany</t>
  </si>
  <si>
    <t>24ZZS7101738000G</t>
  </si>
  <si>
    <t>24ZZS4000073476V</t>
  </si>
  <si>
    <t>Kolíňany spol. priestory A 746, Kolíňany</t>
  </si>
  <si>
    <t>24ZZS6096553000H</t>
  </si>
  <si>
    <t xml:space="preserve">Kolíňany Amf. 13, </t>
  </si>
  <si>
    <t>24ZZS40332570007</t>
  </si>
  <si>
    <t>Kolíňany býv. KD 498, Kolíňany</t>
  </si>
  <si>
    <t>24ZZS4083221000A</t>
  </si>
  <si>
    <t>Kolíňany DP 417</t>
  </si>
  <si>
    <t>24ZZS60287370005</t>
  </si>
  <si>
    <t xml:space="preserve">Kolíňany PB 346, </t>
  </si>
  <si>
    <t>24ZZS4010715000B</t>
  </si>
  <si>
    <t>Cintorínska 649</t>
  </si>
  <si>
    <t>24ZZS4083947000U</t>
  </si>
  <si>
    <t>Horný koniec 16</t>
  </si>
  <si>
    <t>24ZZS6123062000H</t>
  </si>
  <si>
    <t>K materskej škole 668/1 A</t>
  </si>
  <si>
    <t>24ZZS6123061000M</t>
  </si>
  <si>
    <t>K materskej škole 668/2 B</t>
  </si>
  <si>
    <t>24ZZS61230650002</t>
  </si>
  <si>
    <t xml:space="preserve">K materskej škole 283 </t>
  </si>
  <si>
    <t>24ZZS40107160006</t>
  </si>
  <si>
    <t>24ZZS4010712000Q</t>
  </si>
  <si>
    <t>Ku kultúrnemu domu 72</t>
  </si>
  <si>
    <t>24ZZS4010718000X</t>
  </si>
  <si>
    <t>Ku kultúrnemu domu 74</t>
  </si>
  <si>
    <t>24ZZS4084749000Q</t>
  </si>
  <si>
    <t>Školská 125</t>
  </si>
  <si>
    <t>24ZZS4083949000K</t>
  </si>
  <si>
    <t>24ZZS4083948000P</t>
  </si>
  <si>
    <t>24ZZS7088626000W</t>
  </si>
  <si>
    <t>Mládeže 427</t>
  </si>
  <si>
    <t>24ZZS40107170001</t>
  </si>
  <si>
    <t>Školská 145</t>
  </si>
  <si>
    <t>24ZZS4000006564O</t>
  </si>
  <si>
    <t>Kaplnská 1943 VO</t>
  </si>
  <si>
    <t>24ZZS7076642000S</t>
  </si>
  <si>
    <t>Kaplnská 481</t>
  </si>
  <si>
    <t>24ZZS4010719000S</t>
  </si>
  <si>
    <t>K ihrisku 100</t>
  </si>
  <si>
    <t>24ZZS4017626000P</t>
  </si>
  <si>
    <t>24ZZS40001061086</t>
  </si>
  <si>
    <t>Cintorínska 395VE</t>
  </si>
  <si>
    <t>24ZZS4000159505P</t>
  </si>
  <si>
    <t>Šišov 333/15</t>
  </si>
  <si>
    <t>24ZZS4000159550K</t>
  </si>
  <si>
    <t>Mládeže 364/1</t>
  </si>
  <si>
    <t>24ZZS40777850007</t>
  </si>
  <si>
    <t>Lukáčovce  2</t>
  </si>
  <si>
    <t>24ZZS40225830005</t>
  </si>
  <si>
    <t>Lukáčovce  457</t>
  </si>
  <si>
    <t>24ZZS4022593001Y</t>
  </si>
  <si>
    <t>Lukáčovce  190</t>
  </si>
  <si>
    <t>24ZZS40225910009</t>
  </si>
  <si>
    <t>Lukáčovce  244</t>
  </si>
  <si>
    <t>24ZZS4022585000W</t>
  </si>
  <si>
    <t>Lukáčovce  405</t>
  </si>
  <si>
    <t>24ZZS4022590000E</t>
  </si>
  <si>
    <t>Lukáčovce  191</t>
  </si>
  <si>
    <t>24ZZS60061890004</t>
  </si>
  <si>
    <t>Lukáčovce  127</t>
  </si>
  <si>
    <t>24ZZS6126013000I</t>
  </si>
  <si>
    <t>Lukáčovce  69</t>
  </si>
  <si>
    <t>24ZZS6126014000D</t>
  </si>
  <si>
    <t>Lukáčovce  70</t>
  </si>
  <si>
    <t>24ZZS6126010000X</t>
  </si>
  <si>
    <t>Lukáčovce  71</t>
  </si>
  <si>
    <t>24ZZS6125827000I</t>
  </si>
  <si>
    <t>Lukáčovce  72</t>
  </si>
  <si>
    <t>24ZZS6126011000S</t>
  </si>
  <si>
    <t>Lukáčovce  73</t>
  </si>
  <si>
    <t>24ZZS4022595000Q</t>
  </si>
  <si>
    <t>Lukáčovce  192</t>
  </si>
  <si>
    <t>24ZZS4074857000W</t>
  </si>
  <si>
    <t>24ZZS4000238000S</t>
  </si>
  <si>
    <t>Martinová 70</t>
  </si>
  <si>
    <t>24ZZS40002440005</t>
  </si>
  <si>
    <t>Vajka nad Žitavou 187</t>
  </si>
  <si>
    <t>24ZZS40002450000</t>
  </si>
  <si>
    <t>Vajka nad Žitavou 410</t>
  </si>
  <si>
    <t>24ZZS6008064000W</t>
  </si>
  <si>
    <t>Martinová 374</t>
  </si>
  <si>
    <t>24ZZS7089296000A</t>
  </si>
  <si>
    <t>Vajka nad Žitavou 1714</t>
  </si>
  <si>
    <t>24ZZS7090272000V</t>
  </si>
  <si>
    <t>Vajka nad Žitavou 1717</t>
  </si>
  <si>
    <t>24ZZS4000240000P</t>
  </si>
  <si>
    <t>Vajka nad Žitavou 414</t>
  </si>
  <si>
    <t>24ZZS4079742000U</t>
  </si>
  <si>
    <t>Vajka nad Žitavou 230</t>
  </si>
  <si>
    <t>24ZZS40732750006</t>
  </si>
  <si>
    <t>Vajka nad Žitavou 138</t>
  </si>
  <si>
    <t>24ZZS40002350006</t>
  </si>
  <si>
    <t>Martinová 8</t>
  </si>
  <si>
    <t>24ZZS4000246000W</t>
  </si>
  <si>
    <t>24ZZS40796050009</t>
  </si>
  <si>
    <t>24ZZS4071649000T</t>
  </si>
  <si>
    <t>Martinová 41</t>
  </si>
  <si>
    <t>24ZZS4069375000Y</t>
  </si>
  <si>
    <t>Vajka nad Žitavou 425</t>
  </si>
  <si>
    <t>24ZZS40747820009</t>
  </si>
  <si>
    <t>24ZZS4000114548J</t>
  </si>
  <si>
    <t>Vajka nad žitavou 479</t>
  </si>
  <si>
    <t>24ZZS4000248695Z</t>
  </si>
  <si>
    <t>Vajka nad žitavou 492</t>
  </si>
  <si>
    <t>24ZZS4022618000F</t>
  </si>
  <si>
    <t>MALÝ CETÍN 99</t>
  </si>
  <si>
    <t>24ZZS4022619000A</t>
  </si>
  <si>
    <t>MALÝ CETÍN 105</t>
  </si>
  <si>
    <t>24ZZS40226220002</t>
  </si>
  <si>
    <t>MALÝ CETÍN 120</t>
  </si>
  <si>
    <t>24ZZS4022625000O</t>
  </si>
  <si>
    <t>MALÝ CETÍN 74</t>
  </si>
  <si>
    <t>24ZZS4082581000Z</t>
  </si>
  <si>
    <t>MALÝ CETÍN 154</t>
  </si>
  <si>
    <t>24ZZS70273350003</t>
  </si>
  <si>
    <t>MALÝ CETÍN 151</t>
  </si>
  <si>
    <t>24ZZS7084427001Y</t>
  </si>
  <si>
    <t>MALÝ CETÍN 75</t>
  </si>
  <si>
    <t>24ZZS40000980689</t>
  </si>
  <si>
    <t>MALÝ CETÍN130</t>
  </si>
  <si>
    <t>00611167</t>
  </si>
  <si>
    <t>24ZZS4000073340J</t>
  </si>
  <si>
    <t>Hlavná 943, Mojmírovce</t>
  </si>
  <si>
    <t>24ZZS4000085427S</t>
  </si>
  <si>
    <t>Nám. Sv. Ladislava 13, Obec Mojmírovce</t>
  </si>
  <si>
    <t>24ZZS4000279001Y</t>
  </si>
  <si>
    <t>Ces. Hlavná 1229, Mojmírovce</t>
  </si>
  <si>
    <t>24ZZS4000268000A</t>
  </si>
  <si>
    <t>Nové Funduše 1538, Mojmírovce</t>
  </si>
  <si>
    <t>24ZZS40002780004</t>
  </si>
  <si>
    <t>Za parkom 858, Mojmírovce</t>
  </si>
  <si>
    <t>24ZZS4000073342F</t>
  </si>
  <si>
    <t>24ZZS4000273000T</t>
  </si>
  <si>
    <t>Cintorínska 1441, Mojmírovce</t>
  </si>
  <si>
    <t>24ZZS4000284000I</t>
  </si>
  <si>
    <t>Ces. Hlavná 927, Mojmírovce</t>
  </si>
  <si>
    <t>24ZZS4000290000W</t>
  </si>
  <si>
    <t>Ces. Hlavná 943, Mojmírovce</t>
  </si>
  <si>
    <t>24ZZS4000029776J</t>
  </si>
  <si>
    <t>Nám. Sv. Ladislava 13, Mojmírovce</t>
  </si>
  <si>
    <t>24ZZS4080593000Z</t>
  </si>
  <si>
    <t>Cintorínska 1451, Mojmírovce</t>
  </si>
  <si>
    <t>24ZZS4000275000J</t>
  </si>
  <si>
    <t>Ces. Hlavná 931, Mojmírovce</t>
  </si>
  <si>
    <t>24ZZS40002690005</t>
  </si>
  <si>
    <t>Hasičská 2, Mojmírovce</t>
  </si>
  <si>
    <t>24ZZS4000274000O</t>
  </si>
  <si>
    <t>Ces. Hlavná 933, Mojmírovce</t>
  </si>
  <si>
    <t>24ZZS40002870003</t>
  </si>
  <si>
    <t>Za parkom 888, Mojmírovce</t>
  </si>
  <si>
    <t>24ZZS4006021000Z</t>
  </si>
  <si>
    <t>Školská 887, Mojmírovce</t>
  </si>
  <si>
    <t>24ZZS70465460005</t>
  </si>
  <si>
    <t>Pri Kaplnke 1235, Mojmírovce</t>
  </si>
  <si>
    <t>24ZZS4000267000F</t>
  </si>
  <si>
    <t>Pri Kaplnke 1260, Mojmírovce</t>
  </si>
  <si>
    <t>24ZZS40002770009</t>
  </si>
  <si>
    <t>Ces. Hlavná 948, Mojmírovce</t>
  </si>
  <si>
    <t>24ZZS40002710002</t>
  </si>
  <si>
    <t>Cintorínska ul. 11</t>
  </si>
  <si>
    <t>24ZZS40805830004</t>
  </si>
  <si>
    <t>Hlavná ul. 932</t>
  </si>
  <si>
    <t>24ZZS6126621000H</t>
  </si>
  <si>
    <t>Ul. az Parkom 1005</t>
  </si>
  <si>
    <t>24ZZS40000733394</t>
  </si>
  <si>
    <t>Hlavná ul. 943</t>
  </si>
  <si>
    <t>24ZZS40002154766</t>
  </si>
  <si>
    <t>Cintorínska ulica 163/5</t>
  </si>
  <si>
    <t>24ZZS4000203555Q</t>
  </si>
  <si>
    <t xml:space="preserve">Cesta Hlavná 1720 </t>
  </si>
  <si>
    <t>24ZZS4000163846N</t>
  </si>
  <si>
    <t>Pri hliníku 795/51</t>
  </si>
  <si>
    <t>24ZZS4000239634J</t>
  </si>
  <si>
    <t>Námestie sv. Ladislava 795/179</t>
  </si>
  <si>
    <t>24ZZS4083009000X</t>
  </si>
  <si>
    <t>Slivková 20</t>
  </si>
  <si>
    <t>24ZZS7032418000O</t>
  </si>
  <si>
    <t>Buková 9000</t>
  </si>
  <si>
    <t>24ZZS4000132627L</t>
  </si>
  <si>
    <t>Jelenecká 995</t>
  </si>
  <si>
    <t>24ZZS6125414000U</t>
  </si>
  <si>
    <t>Jelenecká 307</t>
  </si>
  <si>
    <t>24ZZS6125413000Z</t>
  </si>
  <si>
    <t>Adyho 28</t>
  </si>
  <si>
    <t>24ZZS4000087460K</t>
  </si>
  <si>
    <t>Farská 1007</t>
  </si>
  <si>
    <t>24ZZS4010773000M</t>
  </si>
  <si>
    <t>Dóžová 6</t>
  </si>
  <si>
    <t>24ZZS4010771000W</t>
  </si>
  <si>
    <t>Jelenecká 147</t>
  </si>
  <si>
    <t>24ZZS4010769000Z</t>
  </si>
  <si>
    <t>Dóžová 4</t>
  </si>
  <si>
    <t>24ZZS7032024000T</t>
  </si>
  <si>
    <t>Loka Horná Malanta 18</t>
  </si>
  <si>
    <t>24ZZS4010772000R</t>
  </si>
  <si>
    <t>Adyho 9600</t>
  </si>
  <si>
    <t>24ZZS4081472000E</t>
  </si>
  <si>
    <t>Jelenecká 74</t>
  </si>
  <si>
    <t>24ZZS4000088771Z</t>
  </si>
  <si>
    <t>Košúthová 740</t>
  </si>
  <si>
    <t>24ZZS4033335000M</t>
  </si>
  <si>
    <t>Chalupy 158</t>
  </si>
  <si>
    <t>24ZZS4033333000W</t>
  </si>
  <si>
    <t>D. Dúbravického 1065</t>
  </si>
  <si>
    <t>24ZZS4033337000C</t>
  </si>
  <si>
    <t>Nitrianska 1219</t>
  </si>
  <si>
    <t>24ZZS6077391000R</t>
  </si>
  <si>
    <t>Síky 1440</t>
  </si>
  <si>
    <t>24ZZS4000053784W</t>
  </si>
  <si>
    <t>Balajka</t>
  </si>
  <si>
    <t>24ZZS4033344000L</t>
  </si>
  <si>
    <t>Čingov 665</t>
  </si>
  <si>
    <t>24ZZS7100471000J</t>
  </si>
  <si>
    <t>Fontána Sv.Gorazda</t>
  </si>
  <si>
    <t>24ZZS6030297000M</t>
  </si>
  <si>
    <t>Sv. Gorazda 629</t>
  </si>
  <si>
    <t>24ZZS6040408000B</t>
  </si>
  <si>
    <t>24ZZS4081459000S</t>
  </si>
  <si>
    <t>Sv. Gorazda 631</t>
  </si>
  <si>
    <t>24ZZS6120557000O</t>
  </si>
  <si>
    <t>D. Dúbravického 1809</t>
  </si>
  <si>
    <t>24ZZS4000008372N</t>
  </si>
  <si>
    <t>M.R.Štefánika 466</t>
  </si>
  <si>
    <t>24ZZS7014905000C</t>
  </si>
  <si>
    <t>M.R.Štefánika 465</t>
  </si>
  <si>
    <t>24ZZS7014904000H</t>
  </si>
  <si>
    <t>24ZZS70149060007</t>
  </si>
  <si>
    <t>24ZZS4081527000C</t>
  </si>
  <si>
    <t>Sv. Gorazda 680</t>
  </si>
  <si>
    <t>24ZZS7049842000H</t>
  </si>
  <si>
    <t>Športová 1799</t>
  </si>
  <si>
    <t>24ZZS40333390002</t>
  </si>
  <si>
    <t>Školská 1690</t>
  </si>
  <si>
    <t>24ZZS70066090006</t>
  </si>
  <si>
    <t>24ZZS4033350000Z</t>
  </si>
  <si>
    <t>Mlynská 462</t>
  </si>
  <si>
    <t>24ZZS4033366001Y</t>
  </si>
  <si>
    <t>Športová 1795</t>
  </si>
  <si>
    <t>24ZZS40333470006</t>
  </si>
  <si>
    <t>Chalupy 64</t>
  </si>
  <si>
    <t>24ZZS4033341001Y</t>
  </si>
  <si>
    <t>Sv. Gorazda 537</t>
  </si>
  <si>
    <t>24ZZS6081637000E</t>
  </si>
  <si>
    <t>Rokošová II. 314</t>
  </si>
  <si>
    <t>24ZZS6030299000C</t>
  </si>
  <si>
    <t>24ZZS4000041213H</t>
  </si>
  <si>
    <t>A. Hlinku 511</t>
  </si>
  <si>
    <t>24ZZS2000011003V</t>
  </si>
  <si>
    <t>Pri kamennom moste 951</t>
  </si>
  <si>
    <t>24ZZS40848260009</t>
  </si>
  <si>
    <t>Školská 1693</t>
  </si>
  <si>
    <t>24ZZS7007747000E</t>
  </si>
  <si>
    <t>Hájska 675</t>
  </si>
  <si>
    <t>24ZZS4033345000G</t>
  </si>
  <si>
    <t>D.Sčasného 1826/1026</t>
  </si>
  <si>
    <t>24ZZS4000091692N</t>
  </si>
  <si>
    <t>Školská 1723</t>
  </si>
  <si>
    <t>24ZZS4000067329U</t>
  </si>
  <si>
    <t>Andreja Hlinku 484</t>
  </si>
  <si>
    <t>24ZZS40000912833</t>
  </si>
  <si>
    <t>24ZZS4000107805G</t>
  </si>
  <si>
    <t>Sv. Gorazda 527VE kamera</t>
  </si>
  <si>
    <t>24ZZS40001078470</t>
  </si>
  <si>
    <t>Sv. Gorazda 682 PR kamera</t>
  </si>
  <si>
    <t>24ZZS40001077466</t>
  </si>
  <si>
    <t>Sv. Gorazda 682 BL kamera</t>
  </si>
  <si>
    <t>24ZZS4000205113B</t>
  </si>
  <si>
    <t>Sv. Gorazda 1749/7</t>
  </si>
  <si>
    <t>24ZZS4000167269F</t>
  </si>
  <si>
    <t>Pri kúpalisku 1421</t>
  </si>
  <si>
    <t>24ZZS6081653000M</t>
  </si>
  <si>
    <t>24ZZS40002420330</t>
  </si>
  <si>
    <t>M. R. ŠTEFÁNIKA 1978/1A</t>
  </si>
  <si>
    <t>24ZZS40332750005</t>
  </si>
  <si>
    <t>Hlavná 94, MELEK</t>
  </si>
  <si>
    <t>24ZZS70150120002</t>
  </si>
  <si>
    <t>Hlavná 1, MELEK</t>
  </si>
  <si>
    <t>24ZZS4033277000W</t>
  </si>
  <si>
    <t>Hlavná 201, MELEK</t>
  </si>
  <si>
    <t>24ZZS61271900007</t>
  </si>
  <si>
    <t>Hlavná 250, MELEK</t>
  </si>
  <si>
    <t>24ZZS40332760000</t>
  </si>
  <si>
    <t>Kostolná 89, MELEK</t>
  </si>
  <si>
    <t>24ZZS4010702000W</t>
  </si>
  <si>
    <t>HLAVNÁ ULICA 1/89</t>
  </si>
  <si>
    <t>24ZZS61285210008</t>
  </si>
  <si>
    <t>SLNEČNÁ ULICA 32</t>
  </si>
  <si>
    <t>24ZZS7093899000T</t>
  </si>
  <si>
    <t>ULICA NA PAŽITI 7/1026</t>
  </si>
  <si>
    <t>24ZZS4010694000C</t>
  </si>
  <si>
    <t>HLAVNÁ ULICA 3/90</t>
  </si>
  <si>
    <t>24ZZS40107000005</t>
  </si>
  <si>
    <t>HLAVNÁ ULICA 4/87</t>
  </si>
  <si>
    <t>24ZZS40107070007</t>
  </si>
  <si>
    <t>ULICA SV. MARTINA 7/47</t>
  </si>
  <si>
    <t>24ZZS4068733000B</t>
  </si>
  <si>
    <t>HLAVNÁ ULICA 5/91</t>
  </si>
  <si>
    <t>24ZZS4000059571J</t>
  </si>
  <si>
    <t>JASEŇOVÁ ULICA 1</t>
  </si>
  <si>
    <t>24ZZS4000077889N</t>
  </si>
  <si>
    <t>TRÍBEČSKÁ ULICA 5/533</t>
  </si>
  <si>
    <t>24ZZS40001151336</t>
  </si>
  <si>
    <t>ULICA SV. MARTINA 1/89</t>
  </si>
  <si>
    <t>24ZZS40001553462</t>
  </si>
  <si>
    <t>ZEMIANSKA ULICA 464</t>
  </si>
  <si>
    <t>24ZZS4017181000C</t>
  </si>
  <si>
    <t>MALÝ LAPÁŠ 85/85</t>
  </si>
  <si>
    <t>24ZVS0000020902X</t>
  </si>
  <si>
    <t>Chminianska Nová Ves 9001, 082 33 Chminianska Nová Ves</t>
  </si>
  <si>
    <t>Encare, s.r.o.</t>
  </si>
  <si>
    <t>SPP, a.s.</t>
  </si>
  <si>
    <t>neurčito</t>
  </si>
  <si>
    <t>24ZVS0000023740I</t>
  </si>
  <si>
    <t>SNP 9006, nemeraný odber</t>
  </si>
  <si>
    <t>24ZVS0000060962S</t>
  </si>
  <si>
    <t>Snina 9011</t>
  </si>
  <si>
    <t>24ZVS0000073031H</t>
  </si>
  <si>
    <t>Snina, Rybníky</t>
  </si>
  <si>
    <t>24ZVS0000074138V</t>
  </si>
  <si>
    <t>Štúrova 9002</t>
  </si>
  <si>
    <t>24ZVS0000051311X</t>
  </si>
  <si>
    <t>Komenského 9010</t>
  </si>
  <si>
    <t>24ZVS00000548953</t>
  </si>
  <si>
    <t>Snina 9045 Rybníky 9045</t>
  </si>
  <si>
    <t>24ZVS0000054913R</t>
  </si>
  <si>
    <t>Snina 9021 Rynícka 9021</t>
  </si>
  <si>
    <t>24ZVS0000647358F</t>
  </si>
  <si>
    <t>Snina 4 Rybnícka 4</t>
  </si>
  <si>
    <t>24ZVS0000020738K</t>
  </si>
  <si>
    <t>Pčolinská 9018</t>
  </si>
  <si>
    <t>24ZVS0000661529W</t>
  </si>
  <si>
    <t>Jesenského 9001</t>
  </si>
  <si>
    <t>24ZVS0000041294D</t>
  </si>
  <si>
    <t>Staničná 1036</t>
  </si>
  <si>
    <t>24ZVS0000668923U</t>
  </si>
  <si>
    <t>Snina Rybníky 0</t>
  </si>
  <si>
    <t>24ZVS0000647360S</t>
  </si>
  <si>
    <t>Snina 3</t>
  </si>
  <si>
    <t>24ZVS0000850004S</t>
  </si>
  <si>
    <t>Bez ulice 0, pitný automat</t>
  </si>
  <si>
    <t>24ZVS00008013109</t>
  </si>
  <si>
    <t>24ZVS0000798407N</t>
  </si>
  <si>
    <t>Bez ulice 0</t>
  </si>
  <si>
    <t>24ZVS0000693587R</t>
  </si>
  <si>
    <t>Študentská</t>
  </si>
  <si>
    <t>24ZSNIVHSC43FERJ</t>
  </si>
  <si>
    <t xml:space="preserve">Objekt SU 21, Vihorlat,            </t>
  </si>
  <si>
    <t>24ZVS0000058092L</t>
  </si>
  <si>
    <t>Strojárska  2060</t>
  </si>
  <si>
    <t>24ZVS00000220608</t>
  </si>
  <si>
    <t xml:space="preserve">Palenčárska  9000 </t>
  </si>
  <si>
    <t>24ZVS0000074006B</t>
  </si>
  <si>
    <t>Sídlisko I  9018</t>
  </si>
  <si>
    <t>24ZVS0000699382F</t>
  </si>
  <si>
    <t>ČSA  2726</t>
  </si>
  <si>
    <t>24ZVS0000032812I</t>
  </si>
  <si>
    <t>Partizánska  9004</t>
  </si>
  <si>
    <t>24ZVS00000332892</t>
  </si>
  <si>
    <t>1.mája  2051</t>
  </si>
  <si>
    <t>24ZVS00000605449</t>
  </si>
  <si>
    <t xml:space="preserve">Komenského  2651 </t>
  </si>
  <si>
    <t>24ZVS0000070234I</t>
  </si>
  <si>
    <t xml:space="preserve">Strojárska  9051 </t>
  </si>
  <si>
    <t>24ZVS0000074104B</t>
  </si>
  <si>
    <t xml:space="preserve">Sídlisko II  9003   </t>
  </si>
  <si>
    <t>24ZVS00000741164</t>
  </si>
  <si>
    <t xml:space="preserve">Sídlisko II  9006   </t>
  </si>
  <si>
    <t>24ZVS0000074120D</t>
  </si>
  <si>
    <t xml:space="preserve">Sládkovičova  9005 </t>
  </si>
  <si>
    <t>24ZVS00000741423</t>
  </si>
  <si>
    <t xml:space="preserve">Vihorlatská  1412 </t>
  </si>
  <si>
    <t>24ZVS0000075532M</t>
  </si>
  <si>
    <t xml:space="preserve">Jána Bottu  9002  </t>
  </si>
  <si>
    <t>24ZVS0000075537C</t>
  </si>
  <si>
    <t>Tabla  9006</t>
  </si>
  <si>
    <t>24ZVS00000301187</t>
  </si>
  <si>
    <t xml:space="preserve">Partizánska  9010 </t>
  </si>
  <si>
    <t>24ZVS0000075670A</t>
  </si>
  <si>
    <t>Rybníky  680</t>
  </si>
  <si>
    <t>24ZVS00000738566</t>
  </si>
  <si>
    <t>kpt. Nálepku  9015</t>
  </si>
  <si>
    <t>24ZVS0000030817I</t>
  </si>
  <si>
    <t>Kukučínova / 2040/1</t>
  </si>
  <si>
    <t>24ZVS0000081969Y</t>
  </si>
  <si>
    <t>Brehy  9001</t>
  </si>
  <si>
    <t>24ZVS0000052093C</t>
  </si>
  <si>
    <t>1.mája  2055</t>
  </si>
  <si>
    <t>24ZVS00000820366</t>
  </si>
  <si>
    <t>Štúrova  9004</t>
  </si>
  <si>
    <t>24ZVS0000056526O</t>
  </si>
  <si>
    <t>Podhorská  9010</t>
  </si>
  <si>
    <t>24ZVS0000056530X</t>
  </si>
  <si>
    <t>Podhorská  9011</t>
  </si>
  <si>
    <t>24ZVS00000694356</t>
  </si>
  <si>
    <t>Jesenského  9000</t>
  </si>
  <si>
    <t>24ZVS0000073672G</t>
  </si>
  <si>
    <t>Dobrianskeho  9000</t>
  </si>
  <si>
    <t>24ZVS0000074010K</t>
  </si>
  <si>
    <t>Sídlisko I  9019</t>
  </si>
  <si>
    <t>24ZVS0000074112C</t>
  </si>
  <si>
    <t>Sídlisko II  9005</t>
  </si>
  <si>
    <t>24ZVS00000746577</t>
  </si>
  <si>
    <t>Pčolinská  9011</t>
  </si>
  <si>
    <t>24ZVS0000075553E</t>
  </si>
  <si>
    <t>Tabla  9001</t>
  </si>
  <si>
    <t>24ZVS0000075571C</t>
  </si>
  <si>
    <t>Brehy  9000</t>
  </si>
  <si>
    <t>24ZVS0000010049C</t>
  </si>
  <si>
    <t>Strojárska  9109</t>
  </si>
  <si>
    <t>24ZVS00006745940</t>
  </si>
  <si>
    <t xml:space="preserve">Strojárska  0 Námestie, </t>
  </si>
  <si>
    <t>24ZVS0000674595Z</t>
  </si>
  <si>
    <t>Strojárska  0</t>
  </si>
  <si>
    <t>24ZVS0000079898Y</t>
  </si>
  <si>
    <t>Vihorlatská  9002</t>
  </si>
  <si>
    <t>24ZVS0000073852E</t>
  </si>
  <si>
    <t>kpt. Nálepku  9013</t>
  </si>
  <si>
    <t>24ZVS0000074002J</t>
  </si>
  <si>
    <t>Puškinova  9000</t>
  </si>
  <si>
    <t>24ZVS0000076796K</t>
  </si>
  <si>
    <t>SNP  9003</t>
  </si>
  <si>
    <t>24ZVS0000018597F</t>
  </si>
  <si>
    <t>Komenského  2662</t>
  </si>
  <si>
    <t>24ZVS0000029268N</t>
  </si>
  <si>
    <t>Komenského  9003</t>
  </si>
  <si>
    <t>24ZVS0000054891B</t>
  </si>
  <si>
    <t>Rybníky  9016</t>
  </si>
  <si>
    <t>24ZVS0000054918H</t>
  </si>
  <si>
    <t>Rybníky  9020</t>
  </si>
  <si>
    <t>24ZVS0000055997R</t>
  </si>
  <si>
    <t>Strojárska  9078</t>
  </si>
  <si>
    <t>24ZVS0000055580N</t>
  </si>
  <si>
    <t>Budovateľská  9008</t>
  </si>
  <si>
    <t>24ZVS0000030773C</t>
  </si>
  <si>
    <t>Strojárska  9002</t>
  </si>
  <si>
    <t>24ZVS0000058600S</t>
  </si>
  <si>
    <t>Rybníky  995</t>
  </si>
  <si>
    <t>24ZVS0000634558S</t>
  </si>
  <si>
    <t>Rybníky  9050</t>
  </si>
  <si>
    <t>24ZVS0000647371N</t>
  </si>
  <si>
    <t>Rybníky  1</t>
  </si>
  <si>
    <t>24ZVS0000647359D</t>
  </si>
  <si>
    <t>Rybníky  2</t>
  </si>
  <si>
    <t>24ZVS0000020763L</t>
  </si>
  <si>
    <t>Pčolinská  9023</t>
  </si>
  <si>
    <t>24ZVS0000668925Q</t>
  </si>
  <si>
    <t>Rybníky  5708/6</t>
  </si>
  <si>
    <t>24ZVS0000716793D</t>
  </si>
  <si>
    <t>Pčolinská  0</t>
  </si>
  <si>
    <t>24ZVS00007140992</t>
  </si>
  <si>
    <t>Fričovce 9999, 082 37 Fričovce</t>
  </si>
  <si>
    <t>24ZVS00006797839</t>
  </si>
  <si>
    <t>24ZVS00006312400</t>
  </si>
  <si>
    <t>Fričovce 3, 082 37 Fričovce</t>
  </si>
  <si>
    <t>24ZVS0000070591V</t>
  </si>
  <si>
    <t>Fričovce 275, 082 37 Fričovce</t>
  </si>
  <si>
    <t>24ZVS0000050508J</t>
  </si>
  <si>
    <t>Fričovce 121, 082 37 Fričovce</t>
  </si>
  <si>
    <t>24ZVS0000050426L</t>
  </si>
  <si>
    <t>24ZVS0000050501X</t>
  </si>
  <si>
    <t>24ZVS0000036633Z</t>
  </si>
  <si>
    <t>24ZVS0000050402Z</t>
  </si>
  <si>
    <t>24ZVS0000679417Y</t>
  </si>
  <si>
    <t>Fričovce 34, 082 37 Fričovce</t>
  </si>
  <si>
    <t>24ZVS00000097036</t>
  </si>
  <si>
    <t>Fričovce 102, 082 37 Fričovce</t>
  </si>
  <si>
    <t>24ZVS0000045664N</t>
  </si>
  <si>
    <t>24ZVS0000624342K</t>
  </si>
  <si>
    <t>Fričovce 15, 082 37 Fričovce</t>
  </si>
  <si>
    <t>24ZVS0000768642V</t>
  </si>
  <si>
    <t>Fričovce 350, 082 37 Fričovce</t>
  </si>
  <si>
    <t>24ZVS0000648058M</t>
  </si>
  <si>
    <t>Fričovce 334, 082 37 Fričovce</t>
  </si>
  <si>
    <t>24ZVS0000050465B</t>
  </si>
  <si>
    <t>Fričovce 1, 082 37 Fričovce</t>
  </si>
  <si>
    <t>24ZVS0000050448B</t>
  </si>
  <si>
    <t>Fričovce 64, 082 37 Fričovce</t>
  </si>
  <si>
    <t>24ZVS0000829961R</t>
  </si>
  <si>
    <t>Fričovce 0, 082 37 Fričovce</t>
  </si>
  <si>
    <t>24ZVS0000052432G</t>
  </si>
  <si>
    <t>Lada 1</t>
  </si>
  <si>
    <t>24ZVS00000431955</t>
  </si>
  <si>
    <t>Lada 9002</t>
  </si>
  <si>
    <t>24ZVS0000038095R</t>
  </si>
  <si>
    <t>24ZVS00000524805</t>
  </si>
  <si>
    <t>Lada 240</t>
  </si>
  <si>
    <t>24ZVS00000622637</t>
  </si>
  <si>
    <t>Lada 9004</t>
  </si>
  <si>
    <t>24ZVS00006611908</t>
  </si>
  <si>
    <t>Lada1</t>
  </si>
  <si>
    <t>24ZVA0000742809Q</t>
  </si>
  <si>
    <t>Lada 0</t>
  </si>
  <si>
    <t>24ZVS0000014010J</t>
  </si>
  <si>
    <t>Terňa 1, Terňa 08267</t>
  </si>
  <si>
    <t>24ZVS0000014002I</t>
  </si>
  <si>
    <t>Terňa 120, Terňa 08267</t>
  </si>
  <si>
    <t>24ZVS00000141260</t>
  </si>
  <si>
    <t>Terňa 1. Terňa 08267</t>
  </si>
  <si>
    <t>24ZVS0000014049T</t>
  </si>
  <si>
    <t>Terňa 180, Terňa 08267</t>
  </si>
  <si>
    <t>24ZVS0000072542Y</t>
  </si>
  <si>
    <t>Terňa 9010, Terňa 082 67</t>
  </si>
  <si>
    <t>24ZVS0000014120C</t>
  </si>
  <si>
    <t>Terňa 22, Terňa 082 67</t>
  </si>
  <si>
    <t>24ZVS0000803896H</t>
  </si>
  <si>
    <t>Hlavná 119/58, 082 67 Terňa</t>
  </si>
  <si>
    <t>24ZVS0000721228Q</t>
  </si>
  <si>
    <t>Terňa 287, 082 67 Terňa</t>
  </si>
  <si>
    <t>24ZVS0000012359O</t>
  </si>
  <si>
    <t>Hradisko 1, 082 67 Terňa</t>
  </si>
  <si>
    <t>24ZVS0000012570S</t>
  </si>
  <si>
    <t>Terňa 63, 082 67 Terňa</t>
  </si>
  <si>
    <t>24ZVS0000012354Y</t>
  </si>
  <si>
    <t>Hradisko 13, 082 67 Terňa</t>
  </si>
  <si>
    <t>24ZVS00000115413</t>
  </si>
  <si>
    <t>Babin Potok 1, 082 67 Terňa</t>
  </si>
  <si>
    <t>24ZVS0000690436Q</t>
  </si>
  <si>
    <t>Terňa 283/4, 082 67 Terňa</t>
  </si>
  <si>
    <t>24ZVS0000647183O</t>
  </si>
  <si>
    <t>Terňa 999, 082 67 Terňa</t>
  </si>
  <si>
    <t>24ZVS0000690491I</t>
  </si>
  <si>
    <t>Terňa 283/4A, 082 67 Terňa</t>
  </si>
  <si>
    <t>24ZVS00000140272</t>
  </si>
  <si>
    <t>Terňa 1, 082 67 Terňa</t>
  </si>
  <si>
    <t>24ZVS0000801620V</t>
  </si>
  <si>
    <t>Mošurov 0, 082 67 Mošurov</t>
  </si>
  <si>
    <t>24ZVS00000310089</t>
  </si>
  <si>
    <t>Terňa 9003, 082 67 Terňa</t>
  </si>
  <si>
    <t>24ZVS0000044709W</t>
  </si>
  <si>
    <t>Záborské 989 (Dom nádeje)</t>
  </si>
  <si>
    <t>24ZVS00000239264</t>
  </si>
  <si>
    <t>Záborské 14 (MŠ)</t>
  </si>
  <si>
    <t>24ZVS00000239086</t>
  </si>
  <si>
    <t xml:space="preserve">Záborské 39 </t>
  </si>
  <si>
    <t>24ZVS0000023906A</t>
  </si>
  <si>
    <t>Záborské 14 (OÚ)</t>
  </si>
  <si>
    <t>24ZVS0000027035J</t>
  </si>
  <si>
    <t xml:space="preserve">Záborské 9005 </t>
  </si>
  <si>
    <t>24ZVS0000719842B</t>
  </si>
  <si>
    <t>Záborské 0 (Záborská alej)</t>
  </si>
  <si>
    <t>24ZVS0000679920P</t>
  </si>
  <si>
    <t>Záborské 0 - kamerový systém</t>
  </si>
  <si>
    <t>24ZVS0000679942F</t>
  </si>
  <si>
    <t>24ZVS0000679944B</t>
  </si>
  <si>
    <t>24ZVS00006799459</t>
  </si>
  <si>
    <t>24ZSS5206800000J</t>
  </si>
  <si>
    <t>Mlynská 510/15</t>
  </si>
  <si>
    <t>24ZSS4611884000R</t>
  </si>
  <si>
    <t>Stupník - kamera</t>
  </si>
  <si>
    <t>24ZSS5206732000Z</t>
  </si>
  <si>
    <t>24ZSS5039970000D</t>
  </si>
  <si>
    <t>Zdravotná 59/21 byt</t>
  </si>
  <si>
    <t>24ZSS5206751000S</t>
  </si>
  <si>
    <t>Sklárska 391/3</t>
  </si>
  <si>
    <t>24ZSS52067640007</t>
  </si>
  <si>
    <t>Námestie SNP 474</t>
  </si>
  <si>
    <t>24ZSS5206776000S</t>
  </si>
  <si>
    <t>Námestie SNP 84/2</t>
  </si>
  <si>
    <t>24ZSS5206757000Z</t>
  </si>
  <si>
    <t>Sklárska 483/1</t>
  </si>
  <si>
    <t>24ZSS5206778000I</t>
  </si>
  <si>
    <t>Námestie SNP 84/3</t>
  </si>
  <si>
    <t>24ZSS5206769000J</t>
  </si>
  <si>
    <t xml:space="preserve">Zdravotná 59/21   </t>
  </si>
  <si>
    <t>24ZSS52067560003</t>
  </si>
  <si>
    <t>Na štadióne 130/2</t>
  </si>
  <si>
    <t>24ZSS53019860001</t>
  </si>
  <si>
    <t>Družstevná 515/21</t>
  </si>
  <si>
    <t>24ZSS5306461000X</t>
  </si>
  <si>
    <t>Na štadióne 130/2 MOP - 07</t>
  </si>
  <si>
    <t>24ZSS5206801000E</t>
  </si>
  <si>
    <t>Mlynská 510/15 - 0 0 Kotolňa</t>
  </si>
  <si>
    <t>24ZSS5206741000Y</t>
  </si>
  <si>
    <t xml:space="preserve">Sklárska 376/15 MOP - 0 0 </t>
  </si>
  <si>
    <t>24ZSS5206736000F</t>
  </si>
  <si>
    <t xml:space="preserve">Hlavná 514/25 - 0 0 </t>
  </si>
  <si>
    <t>24ZSS5304716000X</t>
  </si>
  <si>
    <t>Školská 199/29 MOP - 01</t>
  </si>
  <si>
    <t>24ZSS5206761000M</t>
  </si>
  <si>
    <t xml:space="preserve">Hlavná 89/35 MOP - 0 0 </t>
  </si>
  <si>
    <t>24ZSS5206726000L</t>
  </si>
  <si>
    <t xml:space="preserve">Námestie SNP 84/6 MOP - 0 0 </t>
  </si>
  <si>
    <t>24ZSS5206733000U</t>
  </si>
  <si>
    <t>Kostolná 76/4</t>
  </si>
  <si>
    <t>24ZSS5206754000D</t>
  </si>
  <si>
    <t xml:space="preserve">Lipová 257/1 MOP - 0 0 </t>
  </si>
  <si>
    <t>24ZSS5307022000Z</t>
  </si>
  <si>
    <t xml:space="preserve">Na štadióne 130/2 </t>
  </si>
  <si>
    <t>24ZSS45739640009</t>
  </si>
  <si>
    <t xml:space="preserve">Ipeľ </t>
  </si>
  <si>
    <t>24ZSS5206875000Q</t>
  </si>
  <si>
    <t>Dobrý Potok 44</t>
  </si>
  <si>
    <t>24ZSS5206876000L</t>
  </si>
  <si>
    <t xml:space="preserve">Dobrý Potok 30/MOP - 0 0 </t>
  </si>
  <si>
    <t>24ZSS5206752000N</t>
  </si>
  <si>
    <t>Muštáreň</t>
  </si>
  <si>
    <t>24ZSS5206759000P</t>
  </si>
  <si>
    <t>Materská škola</t>
  </si>
  <si>
    <t>24ZSS46215240001</t>
  </si>
  <si>
    <t>Panská cesta - kamera</t>
  </si>
  <si>
    <t>24ZVS0000489736Q</t>
  </si>
  <si>
    <t>Hýľov 44</t>
  </si>
  <si>
    <t>24ZVS0000758414D</t>
  </si>
  <si>
    <t>Hýľov 0</t>
  </si>
  <si>
    <t>24ZVS0000764072T</t>
  </si>
  <si>
    <t>Hýľov</t>
  </si>
  <si>
    <t>24ZVS0000014056W</t>
  </si>
  <si>
    <t>24ZVS00000709981</t>
  </si>
  <si>
    <t>Hýľov 9005</t>
  </si>
  <si>
    <t>24ZVS00000140523</t>
  </si>
  <si>
    <t>Hýľov č.21</t>
  </si>
  <si>
    <t>24ZVS00008118168</t>
  </si>
  <si>
    <t>Hýľov č.0 (zastávka)</t>
  </si>
  <si>
    <t>VSE a.s.</t>
  </si>
  <si>
    <t>24ZVS0000069511G</t>
  </si>
  <si>
    <t>Sedlice 16, 082 43</t>
  </si>
  <si>
    <t>24ZVS0000013706O</t>
  </si>
  <si>
    <t>Sedlice 1, 082 43</t>
  </si>
  <si>
    <t>24ZVS0000013581I</t>
  </si>
  <si>
    <t>Sedlice 0, 082 43</t>
  </si>
  <si>
    <t>24ZVS0000000682X</t>
  </si>
  <si>
    <t>Sládkovičova 300/3, 069 01 Snina</t>
  </si>
  <si>
    <t>24ZVS00000232029</t>
  </si>
  <si>
    <t>Malý Šariš 98, 080 01 Malý Šariš</t>
  </si>
  <si>
    <t>24ZVS0000013620Y</t>
  </si>
  <si>
    <t>Malý Šariš 9012, 080 01 Malý Šariš</t>
  </si>
  <si>
    <t>24ZVS0000067138M</t>
  </si>
  <si>
    <t>Malý Šariš 9011, 080 01 Malý Šariš</t>
  </si>
  <si>
    <t>24ZVS0000023253T</t>
  </si>
  <si>
    <t>Malý Šariš 0, 080 01 Malý Šariš</t>
  </si>
  <si>
    <t>24ZVS0000023184M</t>
  </si>
  <si>
    <t>24ZVS00000212370</t>
  </si>
  <si>
    <t>Malý Šariš 9009, 080 01 Malý Šariš</t>
  </si>
  <si>
    <t>24ZVA0000023162W</t>
  </si>
  <si>
    <t>24ZVA0000812313T</t>
  </si>
  <si>
    <t>Malý Šariš, 080 01 Malý Šariš</t>
  </si>
  <si>
    <t>24ZVS0000014991V</t>
  </si>
  <si>
    <t>Bukovec 9037, 044 20 Bukovec</t>
  </si>
  <si>
    <t>24ZVS0000632345I</t>
  </si>
  <si>
    <t>Bukovec 888, 044 20 Bukovec</t>
  </si>
  <si>
    <t>24ZVS00000395774</t>
  </si>
  <si>
    <t>Bukovec 9012, 044 20 Bukovec</t>
  </si>
  <si>
    <t>24ZVS0000660906X</t>
  </si>
  <si>
    <t>Bukovec 83, 044 20 Bukovec</t>
  </si>
  <si>
    <t>24ZVS0000672664F</t>
  </si>
  <si>
    <t>Bukovec 162, 044 20 Bukovec</t>
  </si>
  <si>
    <t>24ZVS00000133411</t>
  </si>
  <si>
    <t>Radatice 210, 082 42 Radatice</t>
  </si>
  <si>
    <t>24ZVS00000131540</t>
  </si>
  <si>
    <t>Radatice 1, 082 42 Radatice</t>
  </si>
  <si>
    <t>24ZVS0000077431I</t>
  </si>
  <si>
    <t>24ZVS0000668600H</t>
  </si>
  <si>
    <t>Radatice 200, 082 42 Radatice</t>
  </si>
  <si>
    <t>24ZVS0000013196L</t>
  </si>
  <si>
    <t>24ZVS0000028920S</t>
  </si>
  <si>
    <t>Ruská Nová Ves 168</t>
  </si>
  <si>
    <t>24ZVS00000727005</t>
  </si>
  <si>
    <t>Ruská Nová Ves 239</t>
  </si>
  <si>
    <t>24ZVS0000063864D</t>
  </si>
  <si>
    <t>Ruská Nová Ves</t>
  </si>
  <si>
    <t>24ZVS0000063850O</t>
  </si>
  <si>
    <t>Ruská Nová Ves 203</t>
  </si>
  <si>
    <t>24ZVS00000129396</t>
  </si>
  <si>
    <t>Ruská Nová Ves 57</t>
  </si>
  <si>
    <t>24ZVS0000012913O</t>
  </si>
  <si>
    <t>Ruská Nová Ves 24</t>
  </si>
  <si>
    <t>24ZVS0000071912W</t>
  </si>
  <si>
    <t>Ruská Nová Ves 178</t>
  </si>
  <si>
    <t>24ZVS0000736448I</t>
  </si>
  <si>
    <t>24ZVS0000716535Z</t>
  </si>
  <si>
    <t>Lipovce 92</t>
  </si>
  <si>
    <t>24ZVS0000660207M</t>
  </si>
  <si>
    <t>Lipovce 83</t>
  </si>
  <si>
    <t>24ZVS00007090553</t>
  </si>
  <si>
    <t>Lipovce 124</t>
  </si>
  <si>
    <t>24ZVS0000055000U</t>
  </si>
  <si>
    <t>Lipovce 125</t>
  </si>
  <si>
    <t>24ZVS0000660209I</t>
  </si>
  <si>
    <t>Lipovce 5</t>
  </si>
  <si>
    <t>24ZVS0000643262B</t>
  </si>
  <si>
    <t>Lipovce 152/A</t>
  </si>
  <si>
    <t>24ZVS0000660222Q</t>
  </si>
  <si>
    <t>Lipovce 134</t>
  </si>
  <si>
    <t>24ZVS0000660260I</t>
  </si>
  <si>
    <t>Lipovce 904</t>
  </si>
  <si>
    <t>24ZVS00000523922</t>
  </si>
  <si>
    <t>Lačnov 0</t>
  </si>
  <si>
    <t>24ZVS00000417456</t>
  </si>
  <si>
    <t>24ZVS0000055085X</t>
  </si>
  <si>
    <t>Lipovce 93</t>
  </si>
  <si>
    <t>24ZVS0000031639B</t>
  </si>
  <si>
    <t>24ZVS00000550660</t>
  </si>
  <si>
    <t>24ZVS0000056745C</t>
  </si>
  <si>
    <t>Šarišská Poruba 1</t>
  </si>
  <si>
    <t>24ZVS0000056736D</t>
  </si>
  <si>
    <t>24ZVS0000056697Y</t>
  </si>
  <si>
    <t>Šarišská Poruba 2</t>
  </si>
  <si>
    <t>24ZVS0000027851Q</t>
  </si>
  <si>
    <t>Šarišská Poruba 999</t>
  </si>
  <si>
    <t>24ZVS0000817645G</t>
  </si>
  <si>
    <t>Šarišská Poruba 0</t>
  </si>
  <si>
    <t>24ZVS0000639793U</t>
  </si>
  <si>
    <t>Tulčícka 44, 082 21 Veľký Šariš</t>
  </si>
  <si>
    <t>24ZVS00000686248</t>
  </si>
  <si>
    <t>Hlavná 43, 082 21 Veľký Šariš</t>
  </si>
  <si>
    <t>24ZVS00000587258</t>
  </si>
  <si>
    <t>Hlavná 1, 082 21 Veľký Šariš</t>
  </si>
  <si>
    <t>24ZVS0000058049M</t>
  </si>
  <si>
    <t>Námestie sv. Jakuba 26, 082 21 Veľký Šariš</t>
  </si>
  <si>
    <t>24ZVS0000058028U</t>
  </si>
  <si>
    <t>Námestie sv. Jakuba 1/1, 082 21 Veľký Šariš</t>
  </si>
  <si>
    <t>24ZVS0000048652F</t>
  </si>
  <si>
    <t>Korpašská 41, 082 21 Veľký Šariš</t>
  </si>
  <si>
    <t>24ZVS0000012580P</t>
  </si>
  <si>
    <t>Cintorínska 1, 082 21 Veľký Šariš</t>
  </si>
  <si>
    <t>24ZVS0000011962G</t>
  </si>
  <si>
    <t>Zámocká 2, 082 21 Veľký Šariš</t>
  </si>
  <si>
    <t>24ZVS0000057867U</t>
  </si>
  <si>
    <t>Sládkovičova 1, Veľký Šariš / TS /</t>
  </si>
  <si>
    <t>24ZVS0000058081Q</t>
  </si>
  <si>
    <t>Školská 1, Veľký Šariš</t>
  </si>
  <si>
    <t>24ZVS0000026025R</t>
  </si>
  <si>
    <t>Slovenská 9001, Veľký Šariš</t>
  </si>
  <si>
    <t>24ZVS00000591867</t>
  </si>
  <si>
    <t>Záborského 1, Veľký Šariš /Letna/</t>
  </si>
  <si>
    <t>24ZVS0000058779M</t>
  </si>
  <si>
    <t>Prešovska 1, Veľký Šariš /most Torysa/</t>
  </si>
  <si>
    <t>24ZVS0000058667X</t>
  </si>
  <si>
    <t>Hlavná 1, Veľký Šariš / konečná MHD/</t>
  </si>
  <si>
    <t>24ZVS0000034095A</t>
  </si>
  <si>
    <t>Tulčícka 9000, Veľký Šariš</t>
  </si>
  <si>
    <t>24ZVS0000059260L</t>
  </si>
  <si>
    <t>Železničná 1, Veľký Šariš</t>
  </si>
  <si>
    <t>24ZVS0000801419O</t>
  </si>
  <si>
    <t>Kanaš, Trnková</t>
  </si>
  <si>
    <t>24ZVS0000010841X</t>
  </si>
  <si>
    <t>kpt. Jaroša 900, Veľký Šariš, Slnečná</t>
  </si>
  <si>
    <t>24ZVS00006241104</t>
  </si>
  <si>
    <t>Nám. Sv. Jakuba 1, Veľký Šariš</t>
  </si>
  <si>
    <t>24ZVS0000040805J</t>
  </si>
  <si>
    <t>Kanaš 9021, Šarišská - Lúčna</t>
  </si>
  <si>
    <t>24ZVS00000593835</t>
  </si>
  <si>
    <t>Kanaš 7000, Pri kostole</t>
  </si>
  <si>
    <t>24ZVS0000030648F</t>
  </si>
  <si>
    <t>Kanaš 9019  /horné trafo/ cintorin</t>
  </si>
  <si>
    <t>24ZVS00000596354</t>
  </si>
  <si>
    <t>Kanaš 900, Okružná</t>
  </si>
  <si>
    <t>24ZVS0000630560O</t>
  </si>
  <si>
    <t>Kanaš 2007, Sláviačia</t>
  </si>
  <si>
    <t>24ZVS0000730125Z</t>
  </si>
  <si>
    <t>Veľký Šariš 0, KANAŠ , SORDOK</t>
  </si>
  <si>
    <t>24ZVS00007301216</t>
  </si>
  <si>
    <t>Veľký Šariš 0, KANAŠ, Močiarna</t>
  </si>
  <si>
    <t>24ZVS0000738849R</t>
  </si>
  <si>
    <t>Korpašská 0, 082 21 Veľký Šariš</t>
  </si>
  <si>
    <t>24ZVS00006289376</t>
  </si>
  <si>
    <t>Zámocká 519 sala</t>
  </si>
  <si>
    <t>24ZVS0000628940H</t>
  </si>
  <si>
    <t>Zámocká 519 múzeum</t>
  </si>
  <si>
    <t>24ZVS0000068589L</t>
  </si>
  <si>
    <t>M. Slovenskej 1 miniihrisko</t>
  </si>
  <si>
    <t>24ZVS0000633016W</t>
  </si>
  <si>
    <t>Zámocká 519 vináreň</t>
  </si>
  <si>
    <t>24ZVS0000008332K</t>
  </si>
  <si>
    <t>Hl 49/17 denne centrum</t>
  </si>
  <si>
    <t>24ZVS00000254840</t>
  </si>
  <si>
    <t>Vaľkov 105</t>
  </si>
  <si>
    <t>24ZVS0000069668K</t>
  </si>
  <si>
    <t>Nový riadok 9010 OSK</t>
  </si>
  <si>
    <t>24ZVS0000072963A</t>
  </si>
  <si>
    <t>Nám. SNP 9009</t>
  </si>
  <si>
    <t>24ZVS0000016086D</t>
  </si>
  <si>
    <t>Hlavná 1 stará budova</t>
  </si>
  <si>
    <t>24ZVS00000163772</t>
  </si>
  <si>
    <t>Hlavná 1 nová budova</t>
  </si>
  <si>
    <t>24ZVS0000012954A</t>
  </si>
  <si>
    <t>Hlavná 27 knižnica</t>
  </si>
  <si>
    <t>24ZVS0000633018S</t>
  </si>
  <si>
    <t>Zámocká 519 kuchyňa</t>
  </si>
  <si>
    <t>24ZVS0000670934M</t>
  </si>
  <si>
    <t>Nám. SNP 1 FONTáNA</t>
  </si>
  <si>
    <t>24ZVS00006714308</t>
  </si>
  <si>
    <t>Nám. SNP 2 tribuna</t>
  </si>
  <si>
    <t>24ZVS00007431725</t>
  </si>
  <si>
    <t>VLEK</t>
  </si>
  <si>
    <t>24ZVS0000039091U</t>
  </si>
  <si>
    <t>Hrnčiarska 787/68</t>
  </si>
  <si>
    <t>24ZVS0000039095M</t>
  </si>
  <si>
    <t>Hrnčiarska 787/70</t>
  </si>
  <si>
    <t>24ZVS0000065010L</t>
  </si>
  <si>
    <t>Andreja Hlinku 9001</t>
  </si>
  <si>
    <t>24ZVS0000072719L</t>
  </si>
  <si>
    <t>Mlynská 9020</t>
  </si>
  <si>
    <t>24ZVS0000620587A</t>
  </si>
  <si>
    <t>Mlynská 772/1</t>
  </si>
  <si>
    <t>24ZVS00006205896</t>
  </si>
  <si>
    <t>Mlynská 773/2</t>
  </si>
  <si>
    <t>24ZVS0000621901P</t>
  </si>
  <si>
    <t>Mlynská 772/P</t>
  </si>
  <si>
    <t>24ZVS0000622346M</t>
  </si>
  <si>
    <t>24ZVS0000622349G</t>
  </si>
  <si>
    <t>24ZVS00000669149</t>
  </si>
  <si>
    <t>Hrnčiarska 788/88</t>
  </si>
  <si>
    <t>24ZVS0000026948G</t>
  </si>
  <si>
    <t>Matice Slovenskej 6</t>
  </si>
  <si>
    <t>24ZVS0000001046J</t>
  </si>
  <si>
    <t>Stropkov 1</t>
  </si>
  <si>
    <t>24ZVS00000158426</t>
  </si>
  <si>
    <t>Cintorínska 1</t>
  </si>
  <si>
    <t>24ZVS0000050295A</t>
  </si>
  <si>
    <t>Konštantínová 5</t>
  </si>
  <si>
    <t>24ZVS00006232105</t>
  </si>
  <si>
    <t>Mlynská 768/1</t>
  </si>
  <si>
    <t>24ZVS0000013188K</t>
  </si>
  <si>
    <t>Chotča 9003</t>
  </si>
  <si>
    <t>24ZVS0000026935P</t>
  </si>
  <si>
    <t>Za jarkom 9000</t>
  </si>
  <si>
    <t>24ZVS0000015936Y</t>
  </si>
  <si>
    <t>Hlavná 52</t>
  </si>
  <si>
    <t>24ZVS0000046238Z</t>
  </si>
  <si>
    <t>Hviezdoslavova 17</t>
  </si>
  <si>
    <t>24ZVS00000696308</t>
  </si>
  <si>
    <t>Chotčanská 9000 -Kaplnka</t>
  </si>
  <si>
    <t>24ZVS0000069648Q</t>
  </si>
  <si>
    <t>Chotčanská 9002</t>
  </si>
  <si>
    <t>24ZVS0000069716Z</t>
  </si>
  <si>
    <t>J. Gagarina 9009</t>
  </si>
  <si>
    <t>24ZVS0000016657X</t>
  </si>
  <si>
    <t>M.Slovenskej 25</t>
  </si>
  <si>
    <t>24ZVS00000167700</t>
  </si>
  <si>
    <t>24ZVS0000017924V</t>
  </si>
  <si>
    <t>Hlinky 1</t>
  </si>
  <si>
    <t>24ZVS0000018051M</t>
  </si>
  <si>
    <t>Mlynská 43</t>
  </si>
  <si>
    <t>24ZVS0000018398L</t>
  </si>
  <si>
    <t>Štefániková 0</t>
  </si>
  <si>
    <t>24ZVS0000060182H</t>
  </si>
  <si>
    <t>Samuela Jurkoviča 9001</t>
  </si>
  <si>
    <t>24ZVS0000060513K</t>
  </si>
  <si>
    <t>Hviezdoslavova 0</t>
  </si>
  <si>
    <t>24ZVS0000066830F</t>
  </si>
  <si>
    <t>Cintorínska 9014 - cintorín</t>
  </si>
  <si>
    <t>24ZVS0000025964N</t>
  </si>
  <si>
    <t>Hlavná 50</t>
  </si>
  <si>
    <t>24ZVS0000720255S</t>
  </si>
  <si>
    <t>Pri rybníku 0</t>
  </si>
  <si>
    <t>24ZVS0000743648J</t>
  </si>
  <si>
    <t>Cintorínska 0 0</t>
  </si>
  <si>
    <t>24ZVS0000008694N</t>
  </si>
  <si>
    <t>Hrnčiarska 770/48</t>
  </si>
  <si>
    <t>24ZVS0000016445B</t>
  </si>
  <si>
    <t>Hlavná 2</t>
  </si>
  <si>
    <t>24ZVS0000016589O</t>
  </si>
  <si>
    <t>Nový riadok 1</t>
  </si>
  <si>
    <t>24ZVS0000017890M</t>
  </si>
  <si>
    <t>Chotčanská 1</t>
  </si>
  <si>
    <t>24ZVS0000017965H</t>
  </si>
  <si>
    <t>Majerská 1</t>
  </si>
  <si>
    <t>24ZVS0000018243D</t>
  </si>
  <si>
    <t>Mlynská 34</t>
  </si>
  <si>
    <t>24ZVS0000018415A</t>
  </si>
  <si>
    <t>24ZVS00000185415</t>
  </si>
  <si>
    <t>Kalinčiakova 11</t>
  </si>
  <si>
    <t>24ZVS00000187205</t>
  </si>
  <si>
    <t>Janka Kráľa 0</t>
  </si>
  <si>
    <t>24ZVS0000044448Y</t>
  </si>
  <si>
    <t>Hrnčiarska 9039</t>
  </si>
  <si>
    <t>24ZVS0000060312U</t>
  </si>
  <si>
    <t>Stropkov - Sitník 1</t>
  </si>
  <si>
    <t>24ZVS0000060405N</t>
  </si>
  <si>
    <t>Bokša 0</t>
  </si>
  <si>
    <t>24ZVS0000062553Z</t>
  </si>
  <si>
    <t>24ZVS0000667350J</t>
  </si>
  <si>
    <t>Nám SNP 1</t>
  </si>
  <si>
    <t>24ZVS00007194891</t>
  </si>
  <si>
    <t>24ZVS0000069695H</t>
  </si>
  <si>
    <t>Chotčanská 9003</t>
  </si>
  <si>
    <t>24ZVS00000699963</t>
  </si>
  <si>
    <t>Hviezdoslavová 9021</t>
  </si>
  <si>
    <t>24ZVS0000018726U</t>
  </si>
  <si>
    <t>24ZVS0000757886E</t>
  </si>
  <si>
    <t>Župčany 0, 080 01 Župčany</t>
  </si>
  <si>
    <t>24ZVS00007608858</t>
  </si>
  <si>
    <t>24ZVS0000772499Y</t>
  </si>
  <si>
    <t>Župčany 465, 080 01 Župčany</t>
  </si>
  <si>
    <t>24ZVS0000804689H</t>
  </si>
  <si>
    <t>24ZVS0000524264L</t>
  </si>
  <si>
    <t>Župčany 97, 080 01 Župčany</t>
  </si>
  <si>
    <t>24ZVS0000738324Q</t>
  </si>
  <si>
    <t>24ZVS0000042161R</t>
  </si>
  <si>
    <t>Župčany 999, 080 01 Župčany</t>
  </si>
  <si>
    <t>24ZVS00000375109</t>
  </si>
  <si>
    <t>Župčany 335, 080 01 Župčany</t>
  </si>
  <si>
    <t>24ZVS0000024095G</t>
  </si>
  <si>
    <t>24ZVS0000024056Q</t>
  </si>
  <si>
    <t>Župčany 95, 080 01 Župčany</t>
  </si>
  <si>
    <t>24ZVS00000240331</t>
  </si>
  <si>
    <t>24ZVS0000675632D</t>
  </si>
  <si>
    <t>Snina, Kapitána Nálepku 71</t>
  </si>
  <si>
    <t>24ZVS0000726989R</t>
  </si>
  <si>
    <t>Snina, Sládkovičova 300</t>
  </si>
  <si>
    <t>24ZVS0000010027M</t>
  </si>
  <si>
    <t>Snina, Strojárska 2061</t>
  </si>
  <si>
    <t>24ZVS0000013427S</t>
  </si>
  <si>
    <t>Budovateľská 2202</t>
  </si>
  <si>
    <t>24ZVS0000056447K</t>
  </si>
  <si>
    <t>Švermova 1988</t>
  </si>
  <si>
    <t>24ZVS00000222333</t>
  </si>
  <si>
    <t>Pčolinska 9010</t>
  </si>
  <si>
    <t>24ZVS0000668030W</t>
  </si>
  <si>
    <t>Južná 4, 082 21 Veľký Šariš</t>
  </si>
  <si>
    <t>24ZVS0000658009T</t>
  </si>
  <si>
    <t>Južná 2, 082 21 Veľký Šariš</t>
  </si>
  <si>
    <t>24ZVS0000657434J</t>
  </si>
  <si>
    <t>Južná 1, 082 21 Veľký Šariš</t>
  </si>
  <si>
    <t>24ZVS00006401225</t>
  </si>
  <si>
    <t>Južná 5, 082 21 Veľký Šariš</t>
  </si>
  <si>
    <t>24ZVS00006401217</t>
  </si>
  <si>
    <t>Južná 3, 082 21 Veľký Šariš</t>
  </si>
  <si>
    <t>24ZVS0000059145L</t>
  </si>
  <si>
    <t>P.O. Hviezdoslava 16, 082 21 Veľký Šariš</t>
  </si>
  <si>
    <t>24ZVS0000059141T</t>
  </si>
  <si>
    <t>24ZVS0000058510T</t>
  </si>
  <si>
    <t>P.O. Hviezdoslava 9, 082 21 Veľký Šariš</t>
  </si>
  <si>
    <t>24ZVS0000058487Z</t>
  </si>
  <si>
    <t>P.O. Hviezdoslava 8, 082 21 Veľký Šariš</t>
  </si>
  <si>
    <t>24ZVS00000584658</t>
  </si>
  <si>
    <t>P.O. Hviezdoslava 7, 082 21 Veľký Šariš</t>
  </si>
  <si>
    <t>24ZVS0000058338F</t>
  </si>
  <si>
    <t>P.O. Hviezdoslava 12/A, 082 21 Veľký Šariš</t>
  </si>
  <si>
    <t>24ZVS0000058174J</t>
  </si>
  <si>
    <t>Školská 24, 082 21 Veľký Šariš</t>
  </si>
  <si>
    <t>24ZVS0000058139L</t>
  </si>
  <si>
    <t>Školská 23, 082 21 Veľký Šariš</t>
  </si>
  <si>
    <t>24ZVS0000058107Y</t>
  </si>
  <si>
    <t>Školská 22, 082 21 Veľký Šariš</t>
  </si>
  <si>
    <t>24ZVS0000057976P</t>
  </si>
  <si>
    <t>Matice Slovenskej 25, 082 21 Veľký Šariš</t>
  </si>
  <si>
    <t>24ZVS0000057957T</t>
  </si>
  <si>
    <t>Matice Slovenskej 24, 082 21 Veľký Šariš</t>
  </si>
  <si>
    <t>24ZVS0000057939V</t>
  </si>
  <si>
    <t>Matice Slovenskej 23, 082 21 Veľký Šariš</t>
  </si>
  <si>
    <t>24ZVS00000536404</t>
  </si>
  <si>
    <t>P.O. Hviezdoslava 15, 082 21 Veľký Šariš</t>
  </si>
  <si>
    <t>24ZVS0000053636W</t>
  </si>
  <si>
    <t>24ZVS00000536331</t>
  </si>
  <si>
    <t>24ZVS0000053619W</t>
  </si>
  <si>
    <t>24ZVS00000536153</t>
  </si>
  <si>
    <t>P.O. Hviezdoslava 14, 082 21 Veľký Šariš</t>
  </si>
  <si>
    <t>24ZVS0000053611B</t>
  </si>
  <si>
    <t>24ZVS0000053597G</t>
  </si>
  <si>
    <t>P.O. Hviezdoslava 13, 082 21 Veľký Šariš</t>
  </si>
  <si>
    <t>24ZVS0000053593O</t>
  </si>
  <si>
    <t>24ZVS0000706883I</t>
  </si>
  <si>
    <t>Vyšná Šebastová 415</t>
  </si>
  <si>
    <t>24ZVS0000059427B</t>
  </si>
  <si>
    <t>Severná 1, 080 06 Vyšná Šebastová</t>
  </si>
  <si>
    <t>24ZVS00000637778</t>
  </si>
  <si>
    <t>Vyšná Šebastová 157</t>
  </si>
  <si>
    <t>24ZVS00006802525</t>
  </si>
  <si>
    <t>24ZVS00000592928</t>
  </si>
  <si>
    <t>Vyšná Šebastová 0</t>
  </si>
  <si>
    <t>24ZVS0000059332M</t>
  </si>
  <si>
    <t>24ZVS0000037831Q</t>
  </si>
  <si>
    <t>24ZVS00000593657</t>
  </si>
  <si>
    <t>Vyšná Šebastová 94</t>
  </si>
  <si>
    <t>24ZVS0000074164U</t>
  </si>
  <si>
    <t>24ZVS0000014080Z</t>
  </si>
  <si>
    <t>Terňa 113, Terňa</t>
  </si>
  <si>
    <t>24ZVS0000014072Y</t>
  </si>
  <si>
    <t>Hlavná 1, Terňa</t>
  </si>
  <si>
    <t>24ZVS0000035112V</t>
  </si>
  <si>
    <t>Záhradná 201,Terňa</t>
  </si>
  <si>
    <t>24ZVS0000022164X</t>
  </si>
  <si>
    <t>Chminianska Nová Ves 1</t>
  </si>
  <si>
    <t>24ZVS0000021998Q</t>
  </si>
  <si>
    <t>Chminianska Nová Ves 2</t>
  </si>
  <si>
    <t>24ZVS00000221434</t>
  </si>
  <si>
    <t>Chminianska Nová Ves 3</t>
  </si>
  <si>
    <t>24ZVS0000068696K</t>
  </si>
  <si>
    <t>Chminianska Nová Ves 4</t>
  </si>
  <si>
    <t>24ZVS0000068693Q</t>
  </si>
  <si>
    <t>Chminianska Nová Ves 5</t>
  </si>
  <si>
    <t>24ZVS00000241222</t>
  </si>
  <si>
    <t>Bunde 6</t>
  </si>
  <si>
    <t>24ZVS00000233967</t>
  </si>
  <si>
    <t>24ZVS0000031567A</t>
  </si>
  <si>
    <t>24ZVS0000082211E</t>
  </si>
  <si>
    <t>24ZVS00000289494</t>
  </si>
  <si>
    <t>24ZVS0000060739V</t>
  </si>
  <si>
    <t>24ZVS0000739127N</t>
  </si>
  <si>
    <t>24ZVS0000024129P</t>
  </si>
  <si>
    <t>Chminianska Nová Ves 9002</t>
  </si>
  <si>
    <t>Bunde 9003</t>
  </si>
  <si>
    <t>Chminianska Nová Ves 248</t>
  </si>
  <si>
    <t>Levočská 213</t>
  </si>
  <si>
    <t>Chminianska Nová Ves 30</t>
  </si>
  <si>
    <t>Chminianska Nová Ves 0</t>
  </si>
  <si>
    <t>Bunde 311</t>
  </si>
  <si>
    <t>24ZVS0000075465B</t>
  </si>
  <si>
    <t>Budovateľská 1992/9, Snina</t>
  </si>
  <si>
    <t>24ZVS0000075448B</t>
  </si>
  <si>
    <t>24ZVS0000081941J</t>
  </si>
  <si>
    <t xml:space="preserve">Komenského 2666/16, Snina </t>
  </si>
  <si>
    <t>24ZVS0000046429S</t>
  </si>
  <si>
    <t>24ZVS00000230530</t>
  </si>
  <si>
    <t>Študentská 1446, Snina</t>
  </si>
  <si>
    <t>24ZVS00000821249</t>
  </si>
  <si>
    <t>24ZVS0000074973Y</t>
  </si>
  <si>
    <t>Študentská 1448, Snina</t>
  </si>
  <si>
    <t>24ZZS4085425000Y</t>
  </si>
  <si>
    <t>Sikenička 142</t>
  </si>
  <si>
    <t>24ZZS4085422000C</t>
  </si>
  <si>
    <t>Sikenička 210</t>
  </si>
  <si>
    <t>24ZZS40854240002</t>
  </si>
  <si>
    <t>Sikenička 136</t>
  </si>
  <si>
    <t>24ZZS40854230007</t>
  </si>
  <si>
    <t>Sikenička 217</t>
  </si>
  <si>
    <t>24ZZS40852010006</t>
  </si>
  <si>
    <t>Belá 24</t>
  </si>
  <si>
    <t>24ZZS40851970003</t>
  </si>
  <si>
    <t>Belá  96</t>
  </si>
  <si>
    <t>24ZZS4000159177G</t>
  </si>
  <si>
    <t>Belá 727/3</t>
  </si>
  <si>
    <t>24ZZS4149649000J</t>
  </si>
  <si>
    <t>Belá 32</t>
  </si>
  <si>
    <t>24ZZS7016169000X</t>
  </si>
  <si>
    <t>Belá 528</t>
  </si>
  <si>
    <t>24ZZS4085199000U</t>
  </si>
  <si>
    <t>Belá 178</t>
  </si>
  <si>
    <t>24ZZS4085200000B</t>
  </si>
  <si>
    <t>Belá 97</t>
  </si>
  <si>
    <t>24ZZS4000159175K</t>
  </si>
  <si>
    <t>Belá 719</t>
  </si>
  <si>
    <t>24ZZS4085395001Y</t>
  </si>
  <si>
    <t>Pavlová 110</t>
  </si>
  <si>
    <t>24ZZS4085398000L</t>
  </si>
  <si>
    <t>Pavlová 58</t>
  </si>
  <si>
    <t>24ZZS6021400000O</t>
  </si>
  <si>
    <t>Pavlova 153</t>
  </si>
  <si>
    <t>24ZZS41125410001</t>
  </si>
  <si>
    <t>Pozba 162</t>
  </si>
  <si>
    <t>24ZZS4112542000X</t>
  </si>
  <si>
    <t>Pozba 234</t>
  </si>
  <si>
    <t>24ZZS4112549000Z</t>
  </si>
  <si>
    <t>Pozba 214</t>
  </si>
  <si>
    <t>24ZZS4112545000I</t>
  </si>
  <si>
    <t>Pozba 1</t>
  </si>
  <si>
    <t>24ZZS4112546000D</t>
  </si>
  <si>
    <t>Pozba 5</t>
  </si>
  <si>
    <t>24ZZS4143857000K</t>
  </si>
  <si>
    <t>24ZZS4112543000S</t>
  </si>
  <si>
    <t>Pozba 17</t>
  </si>
  <si>
    <t>24ZZS41125480003</t>
  </si>
  <si>
    <t>Pozba 271</t>
  </si>
  <si>
    <t>24ZZS41125470008</t>
  </si>
  <si>
    <t>24ZZS4216998000E</t>
  </si>
  <si>
    <t>Malé Ludince 81</t>
  </si>
  <si>
    <t>24ZZS7108906000B</t>
  </si>
  <si>
    <t>Malé Ludince 8</t>
  </si>
  <si>
    <t>24ZZS42169990009</t>
  </si>
  <si>
    <t xml:space="preserve">Malé Ludince 81  </t>
  </si>
  <si>
    <t>24ZZS42170020005</t>
  </si>
  <si>
    <t>24ZZS42705640000</t>
  </si>
  <si>
    <t>Malé Ludince 53</t>
  </si>
  <si>
    <t>24ZZS4217000000F</t>
  </si>
  <si>
    <t>Malé Ludince 69</t>
  </si>
  <si>
    <t>24ZZS42681470007</t>
  </si>
  <si>
    <t>Malé Ludince 76</t>
  </si>
  <si>
    <t>24ZZS4138100000T</t>
  </si>
  <si>
    <t>Gbelce 228</t>
  </si>
  <si>
    <t>24ZSS5214041000G</t>
  </si>
  <si>
    <t>Hlavná 294,Balog nad Ipľom  ZŠ</t>
  </si>
  <si>
    <t>24ZSS5214040000L</t>
  </si>
  <si>
    <t>Hlavná 294,Balog nad Ipľom  ŠJ</t>
  </si>
  <si>
    <t>24ZZS4138099000B</t>
  </si>
  <si>
    <t>24ZZS4247191000X</t>
  </si>
  <si>
    <t>MALÉ KOZMÁLOVCE 137</t>
  </si>
  <si>
    <t>24ZZS4247194000I</t>
  </si>
  <si>
    <t>MALÉ KOZMÁLOVCE  136</t>
  </si>
  <si>
    <t>24ZZS4247189001Y</t>
  </si>
  <si>
    <t>MALÉ KOZMÁLOVCE  1</t>
  </si>
  <si>
    <t>24ZZS4263831000Y</t>
  </si>
  <si>
    <t>MALÉ KOZMÁLOVCE  137</t>
  </si>
  <si>
    <t>24ZZS4247193000N</t>
  </si>
  <si>
    <t>MALÉ KOZMÁLOVCE 89</t>
  </si>
  <si>
    <t>24ZZS4000024010S</t>
  </si>
  <si>
    <t>MALÉ KOZMÁLOVCE 242</t>
  </si>
  <si>
    <t>24ZZS42471900001</t>
  </si>
  <si>
    <t>MALÉ KOZMÁLOVCE 48</t>
  </si>
  <si>
    <t>24ZZS42471870009</t>
  </si>
  <si>
    <t>24ZZS7006962000L</t>
  </si>
  <si>
    <t>TEHLA 53</t>
  </si>
  <si>
    <t>24ZZS42670690000</t>
  </si>
  <si>
    <t>TEHLA 202</t>
  </si>
  <si>
    <t>24ZZS60146140006</t>
  </si>
  <si>
    <t>TEHLA 23</t>
  </si>
  <si>
    <t>24ZZS4262294000X</t>
  </si>
  <si>
    <t>TEHLA55</t>
  </si>
  <si>
    <t>24ZZS6003428000B</t>
  </si>
  <si>
    <t>TEHLA188</t>
  </si>
  <si>
    <t>24ZZS4263797000C</t>
  </si>
  <si>
    <t xml:space="preserve">TEHLA88 </t>
  </si>
  <si>
    <t>24ZZS4265491000A</t>
  </si>
  <si>
    <t>TEHLA103</t>
  </si>
  <si>
    <t>24ZZS4263752000O</t>
  </si>
  <si>
    <t>TEHLA113</t>
  </si>
  <si>
    <t>24ZZS4270793000A</t>
  </si>
  <si>
    <t>TEHLA89</t>
  </si>
  <si>
    <t>24ZZS40002000028</t>
  </si>
  <si>
    <t>Tehla 8/8,SP1, 93535 Tehla</t>
  </si>
  <si>
    <t>24ZZS40002000036</t>
  </si>
  <si>
    <t>Tehla 8/8,SP2, 93535 Tehla</t>
  </si>
  <si>
    <t>24ZZS4000035085N</t>
  </si>
  <si>
    <t>Tehla 1114</t>
  </si>
  <si>
    <t>24ZZS4000174428U</t>
  </si>
  <si>
    <t>Tehla 195</t>
  </si>
  <si>
    <t>24ZZS4224070000P</t>
  </si>
  <si>
    <t>24ZZS2000012086X</t>
  </si>
  <si>
    <t xml:space="preserve">LOKA VINICE 2807 </t>
  </si>
  <si>
    <t>24ZZS2000012096U</t>
  </si>
  <si>
    <t>LOKA VINICE 2898</t>
  </si>
  <si>
    <t>24ZZS2000013650P</t>
  </si>
  <si>
    <t>LOKA VINICE 2855</t>
  </si>
  <si>
    <t>24ZZS4000003847R</t>
  </si>
  <si>
    <t>PETÍN 183</t>
  </si>
  <si>
    <t>24ZZS40000820005</t>
  </si>
  <si>
    <t xml:space="preserve">ŚKOLSKA 137 </t>
  </si>
  <si>
    <t>24ZZS40000830000</t>
  </si>
  <si>
    <t>HLAVNA  33</t>
  </si>
  <si>
    <t>24ZZS4000085000R</t>
  </si>
  <si>
    <t>HOŚTAR 35</t>
  </si>
  <si>
    <t>24ZZS4000086000M</t>
  </si>
  <si>
    <t>HLAVNA 168</t>
  </si>
  <si>
    <t>24ZZS4073555000Y</t>
  </si>
  <si>
    <t>MOCHOVSKA 110</t>
  </si>
  <si>
    <t>24ZZS45000010008</t>
  </si>
  <si>
    <t>VINIĆNA 222</t>
  </si>
  <si>
    <t>24ZZS60888060004</t>
  </si>
  <si>
    <t xml:space="preserve">MOCHOVSKA 106 </t>
  </si>
  <si>
    <t>24ZZS6119818000X</t>
  </si>
  <si>
    <t>ZA HUMNAMI 253</t>
  </si>
  <si>
    <t>24ZZS7075503000P</t>
  </si>
  <si>
    <t>VINIĆNA 216</t>
  </si>
  <si>
    <t>24ZZS7084244000G</t>
  </si>
  <si>
    <t>LOKA VINICE 2619</t>
  </si>
  <si>
    <t>24ZZS7084245000B</t>
  </si>
  <si>
    <t>LOKA VINIVE 2878</t>
  </si>
  <si>
    <t>24ZZS40000910004</t>
  </si>
  <si>
    <t>24ZZS4082423000V</t>
  </si>
  <si>
    <t xml:space="preserve">HLAVNA 26 </t>
  </si>
  <si>
    <t>24ZZS4223793000V</t>
  </si>
  <si>
    <t>HORNA SEĆ 25</t>
  </si>
  <si>
    <t>24ZZS4223794000Q</t>
  </si>
  <si>
    <t>HORNA SEĆ 19 KD</t>
  </si>
  <si>
    <t>24ZZS71002420009</t>
  </si>
  <si>
    <t>HORNA SEĆ 19</t>
  </si>
  <si>
    <t>24ZZS42237990001</t>
  </si>
  <si>
    <t>HORNA SEĆ 31</t>
  </si>
  <si>
    <t>24ZZS70023830004</t>
  </si>
  <si>
    <t>HORNA SEĆ  123</t>
  </si>
  <si>
    <t>24ZZS4266656000O</t>
  </si>
  <si>
    <t>HORNA SEĆ 210</t>
  </si>
  <si>
    <t>24ZSS5214407000J</t>
  </si>
  <si>
    <t>AMFITEATER HRUŚOV</t>
  </si>
  <si>
    <t>24ZSS5214400000H</t>
  </si>
  <si>
    <t>KULTUR.SPOL.STREDI</t>
  </si>
  <si>
    <t>24ZSS52144030002</t>
  </si>
  <si>
    <t>OÚ HRUšOV č. 526</t>
  </si>
  <si>
    <t>24ZSS52144120001</t>
  </si>
  <si>
    <t>PREVADZKA BUDKA</t>
  </si>
  <si>
    <t>24ZSS4569949000V</t>
  </si>
  <si>
    <t>OBEC HRUŚOV</t>
  </si>
  <si>
    <t>24ZSS53086940007</t>
  </si>
  <si>
    <t xml:space="preserve">AMFITEATER PRI VEŹI </t>
  </si>
  <si>
    <t>24ZSS5214404000Y</t>
  </si>
  <si>
    <t>POŹIARNA ZBROJ.</t>
  </si>
  <si>
    <t>24ZSS5214406000O</t>
  </si>
  <si>
    <t>KNIŹNICA</t>
  </si>
  <si>
    <t>24ZSS52144210000</t>
  </si>
  <si>
    <t>DOM SMUTKU</t>
  </si>
  <si>
    <t>24ZSS50811460002</t>
  </si>
  <si>
    <t>24ZSS52144110006</t>
  </si>
  <si>
    <t xml:space="preserve"> OU PREVADZKA PP</t>
  </si>
  <si>
    <t>24ZSS5303647000P</t>
  </si>
  <si>
    <t>ZAHRADKAR.OSADA</t>
  </si>
  <si>
    <t>24ZSS521443000AG</t>
  </si>
  <si>
    <t xml:space="preserve">OU ŚATNE </t>
  </si>
  <si>
    <t>24ZSS46151670004</t>
  </si>
  <si>
    <t>24ZSS5214417000D</t>
  </si>
  <si>
    <t>OU- PALENICA</t>
  </si>
  <si>
    <t>24ZSS5214410000B</t>
  </si>
  <si>
    <t>STARY KD</t>
  </si>
  <si>
    <t>24ZSS5081158000N</t>
  </si>
  <si>
    <t>24ZZS4247069000I</t>
  </si>
  <si>
    <t xml:space="preserve">LOKA JANIĆEK 106 </t>
  </si>
  <si>
    <t>24ZZS42470650001</t>
  </si>
  <si>
    <t>Iňa 27</t>
  </si>
  <si>
    <t>24ZZS4247070000K</t>
  </si>
  <si>
    <t>Iňa 37</t>
  </si>
  <si>
    <t>24ZZS4247066000X</t>
  </si>
  <si>
    <t xml:space="preserve">Iňa 27 </t>
  </si>
  <si>
    <t>24ZZS4000071794R</t>
  </si>
  <si>
    <t>Iňa 123</t>
  </si>
  <si>
    <t>24ZZS4247067000S</t>
  </si>
  <si>
    <t>Iňa 62</t>
  </si>
  <si>
    <t>24ZZS4247533000V</t>
  </si>
  <si>
    <t>Hlavná 13</t>
  </si>
  <si>
    <t>24ZZS4247534000Q</t>
  </si>
  <si>
    <t>1. mája 2</t>
  </si>
  <si>
    <t>24ZZS42475400003</t>
  </si>
  <si>
    <t>Hlavná 57</t>
  </si>
  <si>
    <t>24ZZS4247543000P</t>
  </si>
  <si>
    <t>Hlavná 80</t>
  </si>
  <si>
    <t>24ZZS4247545000F</t>
  </si>
  <si>
    <t>Cintorínska 3</t>
  </si>
  <si>
    <t>24ZZS4247546000A</t>
  </si>
  <si>
    <t>Hlavná 88</t>
  </si>
  <si>
    <t>24ZZS4247549000W</t>
  </si>
  <si>
    <t>Levická 96</t>
  </si>
  <si>
    <t>24ZZS42530440004</t>
  </si>
  <si>
    <t>24ZZS4260805000J</t>
  </si>
  <si>
    <t>Levická 101</t>
  </si>
  <si>
    <t>24ZZS4261501000F</t>
  </si>
  <si>
    <t>Levická 23</t>
  </si>
  <si>
    <t>24ZZS4264063000H</t>
  </si>
  <si>
    <t>24ZZS4264341000I</t>
  </si>
  <si>
    <t>Hlavná 124</t>
  </si>
  <si>
    <t>24ZZS42657620002</t>
  </si>
  <si>
    <t>Levická 32</t>
  </si>
  <si>
    <t>24ZZS4266369000O</t>
  </si>
  <si>
    <t>Tekovská 8</t>
  </si>
  <si>
    <t>24ZZS4268358000J</t>
  </si>
  <si>
    <t>Hlavná 109</t>
  </si>
  <si>
    <t>24ZZS4268419000V</t>
  </si>
  <si>
    <t>24ZZS42701270000</t>
  </si>
  <si>
    <t>Mochovská 4</t>
  </si>
  <si>
    <t>24ZZS7042525000H</t>
  </si>
  <si>
    <t>24ZZS7042529000Y</t>
  </si>
  <si>
    <t>24ZZS7098930000Q</t>
  </si>
  <si>
    <t>Levická 40</t>
  </si>
  <si>
    <t>24ZZS40000423999</t>
  </si>
  <si>
    <t>Hlavná  20C</t>
  </si>
  <si>
    <t>24ZZS40001126080</t>
  </si>
  <si>
    <t>Hlavná 145</t>
  </si>
  <si>
    <t>24ZZS4269733000K</t>
  </si>
  <si>
    <t>24ZZS4247532001Y</t>
  </si>
  <si>
    <t>Hlavná 4</t>
  </si>
  <si>
    <t>24ZZS4000162864Q</t>
  </si>
  <si>
    <t xml:space="preserve">J. Kráľa </t>
  </si>
  <si>
    <t>24ZZS4000157899P</t>
  </si>
  <si>
    <t>Tekovká 821</t>
  </si>
  <si>
    <t>24ZSS62203070001</t>
  </si>
  <si>
    <t>VELKA LEHOTA 621, ŚATNE</t>
  </si>
  <si>
    <t>P</t>
  </si>
  <si>
    <t>24ZSS6220318000R</t>
  </si>
  <si>
    <t>VELKA LEHOTA 342, CHUJACOV</t>
  </si>
  <si>
    <t>24ZSS6220319000M</t>
  </si>
  <si>
    <t>VELKA LEHOTA 335, DOM SMUTKU</t>
  </si>
  <si>
    <t>24ZSS62203240004</t>
  </si>
  <si>
    <t>VELKA LEHOTA 50,</t>
  </si>
  <si>
    <t>24ZSS622032500AG</t>
  </si>
  <si>
    <t>VELKA LEHOTA 52</t>
  </si>
  <si>
    <t>24ZSS6220339000A</t>
  </si>
  <si>
    <t>VELKA LEHOTA 580,INOVEC</t>
  </si>
  <si>
    <t>24ZSS6220328000L</t>
  </si>
  <si>
    <t>VELKA LEHOTA 77, U VAŚKOV</t>
  </si>
  <si>
    <t>24ZSS4597734000S</t>
  </si>
  <si>
    <t>24ZSS6220312000K</t>
  </si>
  <si>
    <t>VELKA LEHOTA 51</t>
  </si>
  <si>
    <t>24ZZS42239270002</t>
  </si>
  <si>
    <t>PLAVE VOZOKANY 319</t>
  </si>
  <si>
    <t>24ZZS4223873001Y</t>
  </si>
  <si>
    <t xml:space="preserve"> P.VOZO.-MEDVECKE 5</t>
  </si>
  <si>
    <t>24ZZS4223922000R</t>
  </si>
  <si>
    <t>PLAVE VOZOKANY 300</t>
  </si>
  <si>
    <t>24ZZS6089339000Z</t>
  </si>
  <si>
    <t>P.VOZO,-MEDVECKE 60</t>
  </si>
  <si>
    <t>24ZZS42238720004</t>
  </si>
  <si>
    <t>P.VOZ.-MEDVECKE 19</t>
  </si>
  <si>
    <t>24ZZS4223915000I</t>
  </si>
  <si>
    <t>PLAVE VOZOKANY 242</t>
  </si>
  <si>
    <t>24ZZS4223916000D</t>
  </si>
  <si>
    <t>PLAVE VOZOKANY 115</t>
  </si>
  <si>
    <t>24ZZS4223924000H</t>
  </si>
  <si>
    <t>PLAVE VOZOKANY 171</t>
  </si>
  <si>
    <t>24ZZS7025639000F</t>
  </si>
  <si>
    <t>24ZZS70374990005</t>
  </si>
  <si>
    <t xml:space="preserve">PLAVE VOZOKANY </t>
  </si>
  <si>
    <t>24ZZS4226263000N</t>
  </si>
  <si>
    <t>PLAVE VOZOKANY 206</t>
  </si>
  <si>
    <t>24ZZS42239260007</t>
  </si>
  <si>
    <t>24ZZS60047740009</t>
  </si>
  <si>
    <t>PLAVE VOZOKANY 63</t>
  </si>
  <si>
    <t>24ZZS7096367000V</t>
  </si>
  <si>
    <t>DOLNA SEČ 59</t>
  </si>
  <si>
    <t>24ZZS7037036000A</t>
  </si>
  <si>
    <t xml:space="preserve">DOLNA SEĆ 193  </t>
  </si>
  <si>
    <t>24ZZS6035135000Z</t>
  </si>
  <si>
    <t>DOLNA SEĆ 22  CH</t>
  </si>
  <si>
    <t>24ZZS4267867000S</t>
  </si>
  <si>
    <t>DOLNA SEĆ 201</t>
  </si>
  <si>
    <t xml:space="preserve">DOLNA SEĆ 22 </t>
  </si>
  <si>
    <t>24ZZS61070610008</t>
  </si>
  <si>
    <t>DOLNA SEĆ 183</t>
  </si>
  <si>
    <t>24ZZS4270703000R</t>
  </si>
  <si>
    <t xml:space="preserve">HLAVNA 19 </t>
  </si>
  <si>
    <t>24ZZS4270481000A</t>
  </si>
  <si>
    <t xml:space="preserve">NOVA  41 </t>
  </si>
  <si>
    <t>24ZZS70252570004</t>
  </si>
  <si>
    <t xml:space="preserve">ŚPORTOVA 7 </t>
  </si>
  <si>
    <t>24ZZS42638890001</t>
  </si>
  <si>
    <t xml:space="preserve">ŚPORTOVA 3 </t>
  </si>
  <si>
    <t>24ZZS4249670001Y</t>
  </si>
  <si>
    <t>HLAVNA 40/175</t>
  </si>
  <si>
    <t>24ZZS4268724000T</t>
  </si>
  <si>
    <t>HLAVNA 10</t>
  </si>
  <si>
    <t>24ZZS42471790005</t>
  </si>
  <si>
    <t xml:space="preserve">KALNICKA 16 </t>
  </si>
  <si>
    <t>24ZZS4247174000U</t>
  </si>
  <si>
    <t xml:space="preserve">POŚTOVA 23 </t>
  </si>
  <si>
    <t>24ZZS4000093559F</t>
  </si>
  <si>
    <t xml:space="preserve">HLAVNA 4 </t>
  </si>
  <si>
    <t>24ZZS4000001707G</t>
  </si>
  <si>
    <t xml:space="preserve">KALNICKA 10 </t>
  </si>
  <si>
    <t>24ZZS4267626000Y</t>
  </si>
  <si>
    <t>VO KALNICKA</t>
  </si>
  <si>
    <t>24ZZS4247177000F</t>
  </si>
  <si>
    <t>VO BAJKOVSKA</t>
  </si>
  <si>
    <t>24ZZS4247176000K</t>
  </si>
  <si>
    <t>VO TEKOVSKA</t>
  </si>
  <si>
    <t>24ZZS4269578000M</t>
  </si>
  <si>
    <t>HLAVNA 2  KD</t>
  </si>
  <si>
    <t>24ZZS4249572000X</t>
  </si>
  <si>
    <t xml:space="preserve">Hlavná č. 3 </t>
  </si>
  <si>
    <t>Príležitostné spoločné verejné obstarávanie elektrickej energie - Nitrianske regionálne združenie obcí - ZMOS  do 31.12.2027</t>
  </si>
  <si>
    <t>Príležitostné spoločné verejné obstarávanie elektrickej energie - Nitrianske regionálne združenie obcí - ZMOS rok 2027</t>
  </si>
  <si>
    <t>Administratívne a prevádzkové budovy /ADM/ rok 2027</t>
  </si>
  <si>
    <t>Verejné osvetlenie  /VO/ rok 2027</t>
  </si>
  <si>
    <t>Ročné predpokladané množstvo /rok 2027/ (kWh)</t>
  </si>
  <si>
    <t>Ročné predpokladané množstvo /rok 2027/ (MWh)</t>
  </si>
  <si>
    <t>Predpokladané množstvo za rok 2027 (MWh) S P O L U</t>
  </si>
  <si>
    <t>Predpokladané množstvo za rok 2026 (MWh) S P O L U</t>
  </si>
  <si>
    <t>Ročné predpokladané množstvo /rok 2026/ (MWh)</t>
  </si>
  <si>
    <t>Príležitostné spoločné verejné obstarávanie elektrickej energie - Nitrianske regionálne združenie obcí - ZMOS rok 2026</t>
  </si>
  <si>
    <t>Administratívne a prevádzkové budovy /ADM/ rok 2026</t>
  </si>
  <si>
    <t>Verejné osvetlenie  /VO/ rok 2026</t>
  </si>
  <si>
    <t>Ročné predpokladané množstvo /rok 2026/ (kWh)</t>
  </si>
  <si>
    <t xml:space="preserve"> M</t>
  </si>
  <si>
    <t>24ZZS4500137000R</t>
  </si>
  <si>
    <t>24ZZS70305770002</t>
  </si>
  <si>
    <t>24ZZS4000242787N</t>
  </si>
  <si>
    <t>VT /v kWh/</t>
  </si>
  <si>
    <t>*najdlhšie do 31.12.2027</t>
  </si>
  <si>
    <t>*VN - vysoké napätie</t>
  </si>
  <si>
    <t>Predpokladané množstvo do 31.12.2027 (kWh)</t>
  </si>
  <si>
    <t>Predpokladané množstvo do 31.12.2027 (MWh)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</si>
</sst>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8" formatCode="#,##0.00\ &quot;€&quot;;[Red]\-#,##0.00\ &quot;€&quot;"/>
    <numFmt numFmtId="43" formatCode="_-* #,##0.00_-;\-* #,##0.00_-;_-* &quot;-&quot;??_-;_-@_-"/>
    <numFmt numFmtId="164" formatCode="#,##0.000"/>
    <numFmt numFmtId="165" formatCode="0.0"/>
  </numFmts>
  <fonts count="26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Times New Roman"/>
      <family val="1"/>
      <charset val="238"/>
    </font>
    <font>
      <sz val="11"/>
      <color theme="1"/>
      <name val="Calibri"/>
      <family val="2"/>
      <scheme val="minor"/>
    </font>
    <font>
      <sz val="8"/>
      <name val="Calibri"/>
      <family val="2"/>
      <charset val="238"/>
      <scheme val="minor"/>
    </font>
    <font>
      <b/>
      <sz val="11"/>
      <color theme="1"/>
      <name val="Times New Roman"/>
      <family val="1"/>
      <charset val="238"/>
    </font>
    <font>
      <sz val="10"/>
      <name val="Arial CE"/>
      <charset val="238"/>
    </font>
    <font>
      <b/>
      <sz val="10"/>
      <color theme="1"/>
      <name val="Times New Roman"/>
      <family val="1"/>
      <charset val="238"/>
    </font>
    <font>
      <b/>
      <sz val="9"/>
      <name val="Times New Roman"/>
      <family val="1"/>
      <charset val="238"/>
    </font>
    <font>
      <sz val="10"/>
      <name val="Times New Roman"/>
      <family val="1"/>
      <charset val="238"/>
    </font>
    <font>
      <b/>
      <sz val="9"/>
      <color theme="1"/>
      <name val="Times New Roman"/>
      <family val="1"/>
      <charset val="238"/>
    </font>
    <font>
      <b/>
      <sz val="10"/>
      <name val="Times New Roman"/>
      <family val="1"/>
      <charset val="238"/>
    </font>
    <font>
      <i/>
      <sz val="10"/>
      <name val="Times New Roman"/>
      <family val="1"/>
      <charset val="238"/>
    </font>
    <font>
      <sz val="13"/>
      <color theme="1"/>
      <name val="Times New Roman"/>
      <family val="1"/>
      <charset val="238"/>
    </font>
    <font>
      <b/>
      <sz val="11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sz val="10"/>
      <name val="Calibri"/>
      <family val="2"/>
      <charset val="238"/>
      <scheme val="minor"/>
    </font>
    <font>
      <sz val="10"/>
      <color rgb="FF000000"/>
      <name val="Calibri"/>
      <family val="2"/>
      <charset val="238"/>
      <scheme val="minor"/>
    </font>
    <font>
      <b/>
      <sz val="10"/>
      <name val="Calibri"/>
      <family val="2"/>
      <charset val="238"/>
      <scheme val="minor"/>
    </font>
    <font>
      <sz val="10"/>
      <color rgb="FFFF0000"/>
      <name val="Calibri"/>
      <family val="2"/>
      <charset val="238"/>
      <scheme val="minor"/>
    </font>
    <font>
      <sz val="10"/>
      <color rgb="FF333333"/>
      <name val="Calibri"/>
      <family val="2"/>
      <charset val="238"/>
      <scheme val="minor"/>
    </font>
    <font>
      <sz val="10"/>
      <color rgb="FF222222"/>
      <name val="Calibri"/>
      <family val="2"/>
      <charset val="238"/>
      <scheme val="minor"/>
    </font>
    <font>
      <b/>
      <sz val="9"/>
      <color theme="1"/>
      <name val="Calibri"/>
      <family val="2"/>
      <charset val="238"/>
      <scheme val="minor"/>
    </font>
    <font>
      <b/>
      <sz val="9"/>
      <name val="Calibri"/>
      <family val="2"/>
      <charset val="238"/>
      <scheme val="minor"/>
    </font>
    <font>
      <sz val="10"/>
      <name val="Arial CE"/>
      <family val="2"/>
      <charset val="238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theme="0" tint="-0.14999847407452621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</fills>
  <borders count="5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20">
    <xf numFmtId="0" fontId="0" fillId="0" borderId="0"/>
    <xf numFmtId="0" fontId="1" fillId="0" borderId="0"/>
    <xf numFmtId="0" fontId="3" fillId="0" borderId="0"/>
    <xf numFmtId="0" fontId="3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0" fontId="6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25" fillId="0" borderId="0"/>
  </cellStyleXfs>
  <cellXfs count="651">
    <xf numFmtId="0" fontId="0" fillId="0" borderId="0" xfId="0"/>
    <xf numFmtId="0" fontId="5" fillId="0" borderId="0" xfId="0" applyFont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wrapText="1"/>
    </xf>
    <xf numFmtId="0" fontId="2" fillId="0" borderId="0" xfId="0" applyFont="1" applyAlignment="1">
      <alignment horizontal="center" vertical="center" wrapText="1"/>
    </xf>
    <xf numFmtId="49" fontId="2" fillId="0" borderId="0" xfId="0" applyNumberFormat="1" applyFont="1" applyAlignment="1">
      <alignment vertical="center" wrapText="1"/>
    </xf>
    <xf numFmtId="3" fontId="2" fillId="0" borderId="0" xfId="0" applyNumberFormat="1" applyFont="1" applyAlignment="1">
      <alignment vertical="center" wrapText="1"/>
    </xf>
    <xf numFmtId="1" fontId="2" fillId="0" borderId="0" xfId="0" applyNumberFormat="1" applyFont="1" applyAlignment="1">
      <alignment horizontal="center" vertical="center" wrapText="1"/>
    </xf>
    <xf numFmtId="164" fontId="2" fillId="0" borderId="0" xfId="0" applyNumberFormat="1" applyFont="1" applyAlignment="1">
      <alignment vertical="center" wrapText="1"/>
    </xf>
    <xf numFmtId="0" fontId="9" fillId="0" borderId="0" xfId="0" applyFont="1" applyAlignment="1">
      <alignment horizontal="left" vertical="center"/>
    </xf>
    <xf numFmtId="0" fontId="9" fillId="0" borderId="0" xfId="0" applyFont="1" applyAlignment="1">
      <alignment vertical="center"/>
    </xf>
    <xf numFmtId="0" fontId="12" fillId="0" borderId="0" xfId="0" applyFont="1" applyAlignment="1">
      <alignment horizontal="center" vertical="center"/>
    </xf>
    <xf numFmtId="2" fontId="9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/>
    </xf>
    <xf numFmtId="164" fontId="9" fillId="0" borderId="0" xfId="0" applyNumberFormat="1" applyFont="1" applyAlignment="1">
      <alignment horizontal="center" vertical="center"/>
    </xf>
    <xf numFmtId="2" fontId="7" fillId="0" borderId="0" xfId="0" applyNumberFormat="1" applyFont="1" applyAlignment="1">
      <alignment horizontal="center" vertical="center" wrapText="1"/>
    </xf>
    <xf numFmtId="2" fontId="7" fillId="0" borderId="0" xfId="0" applyNumberFormat="1" applyFont="1" applyAlignment="1">
      <alignment horizontal="center" vertical="center"/>
    </xf>
    <xf numFmtId="4" fontId="8" fillId="0" borderId="0" xfId="0" applyNumberFormat="1" applyFont="1" applyAlignment="1">
      <alignment horizontal="center" vertical="center"/>
    </xf>
    <xf numFmtId="4" fontId="10" fillId="0" borderId="0" xfId="0" applyNumberFormat="1" applyFont="1" applyAlignment="1">
      <alignment horizontal="center" vertical="center"/>
    </xf>
    <xf numFmtId="0" fontId="11" fillId="0" borderId="0" xfId="0" applyFont="1" applyAlignment="1">
      <alignment vertical="center"/>
    </xf>
    <xf numFmtId="4" fontId="11" fillId="0" borderId="0" xfId="0" applyNumberFormat="1" applyFont="1" applyAlignment="1">
      <alignment vertical="center"/>
    </xf>
    <xf numFmtId="3" fontId="7" fillId="0" borderId="0" xfId="0" applyNumberFormat="1" applyFont="1" applyAlignment="1">
      <alignment vertical="center"/>
    </xf>
    <xf numFmtId="164" fontId="7" fillId="0" borderId="0" xfId="0" applyNumberFormat="1" applyFont="1" applyAlignment="1">
      <alignment vertical="center"/>
    </xf>
    <xf numFmtId="0" fontId="2" fillId="0" borderId="0" xfId="0" applyFont="1" applyAlignment="1">
      <alignment vertical="center"/>
    </xf>
    <xf numFmtId="49" fontId="2" fillId="0" borderId="0" xfId="0" applyNumberFormat="1" applyFont="1" applyAlignment="1">
      <alignment vertical="center"/>
    </xf>
    <xf numFmtId="164" fontId="2" fillId="0" borderId="0" xfId="0" applyNumberFormat="1" applyFont="1" applyAlignment="1">
      <alignment vertical="center"/>
    </xf>
    <xf numFmtId="0" fontId="2" fillId="0" borderId="0" xfId="0" applyFont="1" applyAlignment="1">
      <alignment horizontal="center" vertical="center"/>
    </xf>
    <xf numFmtId="3" fontId="2" fillId="0" borderId="0" xfId="0" applyNumberFormat="1" applyFont="1" applyAlignment="1">
      <alignment vertical="center"/>
    </xf>
    <xf numFmtId="1" fontId="2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14" fontId="2" fillId="0" borderId="0" xfId="0" applyNumberFormat="1" applyFont="1" applyAlignment="1">
      <alignment horizontal="center" vertical="center"/>
    </xf>
    <xf numFmtId="14" fontId="2" fillId="0" borderId="0" xfId="0" applyNumberFormat="1" applyFont="1" applyAlignment="1">
      <alignment horizontal="center" vertical="center" wrapText="1"/>
    </xf>
    <xf numFmtId="14" fontId="2" fillId="0" borderId="0" xfId="0" applyNumberFormat="1" applyFont="1" applyAlignment="1">
      <alignment horizontal="center" wrapText="1"/>
    </xf>
    <xf numFmtId="14" fontId="2" fillId="0" borderId="0" xfId="0" applyNumberFormat="1" applyFont="1" applyAlignment="1">
      <alignment horizontal="center"/>
    </xf>
    <xf numFmtId="3" fontId="13" fillId="0" borderId="0" xfId="0" applyNumberFormat="1" applyFont="1" applyAlignment="1">
      <alignment vertical="center" wrapText="1"/>
    </xf>
    <xf numFmtId="0" fontId="13" fillId="0" borderId="0" xfId="0" applyFont="1" applyAlignment="1">
      <alignment horizontal="center" wrapText="1"/>
    </xf>
    <xf numFmtId="0" fontId="13" fillId="0" borderId="0" xfId="0" applyFont="1" applyAlignment="1">
      <alignment horizontal="center" vertical="center" wrapText="1"/>
    </xf>
    <xf numFmtId="1" fontId="13" fillId="0" borderId="0" xfId="0" applyNumberFormat="1" applyFont="1" applyAlignment="1">
      <alignment horizontal="center" vertical="center" wrapText="1"/>
    </xf>
    <xf numFmtId="0" fontId="13" fillId="0" borderId="0" xfId="0" applyFont="1" applyAlignment="1">
      <alignment horizontal="left" vertical="center" wrapText="1"/>
    </xf>
    <xf numFmtId="14" fontId="13" fillId="0" borderId="0" xfId="0" applyNumberFormat="1" applyFont="1" applyAlignment="1">
      <alignment horizontal="center" vertical="center" wrapText="1"/>
    </xf>
    <xf numFmtId="14" fontId="13" fillId="0" borderId="0" xfId="0" applyNumberFormat="1" applyFont="1" applyAlignment="1">
      <alignment horizontal="center" wrapText="1"/>
    </xf>
    <xf numFmtId="164" fontId="13" fillId="0" borderId="0" xfId="0" applyNumberFormat="1" applyFont="1" applyAlignment="1">
      <alignment vertical="center" wrapText="1"/>
    </xf>
    <xf numFmtId="0" fontId="13" fillId="0" borderId="0" xfId="0" applyFont="1" applyAlignment="1">
      <alignment vertical="center" wrapText="1"/>
    </xf>
    <xf numFmtId="2" fontId="5" fillId="0" borderId="0" xfId="0" applyNumberFormat="1" applyFont="1" applyAlignment="1">
      <alignment horizontal="center" vertical="center" wrapText="1"/>
    </xf>
    <xf numFmtId="2" fontId="5" fillId="0" borderId="0" xfId="0" applyNumberFormat="1" applyFont="1" applyAlignment="1">
      <alignment horizontal="center" vertical="center"/>
    </xf>
    <xf numFmtId="4" fontId="11" fillId="0" borderId="0" xfId="0" applyNumberFormat="1" applyFont="1" applyAlignment="1">
      <alignment horizontal="center" vertical="center"/>
    </xf>
    <xf numFmtId="4" fontId="7" fillId="0" borderId="0" xfId="0" applyNumberFormat="1" applyFont="1" applyAlignment="1">
      <alignment horizontal="center" vertical="center"/>
    </xf>
    <xf numFmtId="0" fontId="15" fillId="0" borderId="0" xfId="0" applyFont="1" applyAlignment="1">
      <alignment horizontal="center"/>
    </xf>
    <xf numFmtId="0" fontId="15" fillId="0" borderId="0" xfId="0" applyFont="1"/>
    <xf numFmtId="0" fontId="15" fillId="0" borderId="0" xfId="0" applyFont="1" applyAlignment="1">
      <alignment horizontal="left"/>
    </xf>
    <xf numFmtId="0" fontId="15" fillId="0" borderId="0" xfId="0" applyFont="1" applyAlignment="1">
      <alignment horizontal="center" vertical="center" wrapText="1"/>
    </xf>
    <xf numFmtId="3" fontId="15" fillId="0" borderId="0" xfId="0" applyNumberFormat="1" applyFont="1" applyAlignment="1">
      <alignment vertical="center" wrapText="1"/>
    </xf>
    <xf numFmtId="0" fontId="15" fillId="0" borderId="2" xfId="0" applyFont="1" applyBorder="1" applyAlignment="1">
      <alignment horizontal="center" vertical="center" wrapText="1"/>
    </xf>
    <xf numFmtId="49" fontId="15" fillId="7" borderId="2" xfId="0" applyNumberFormat="1" applyFont="1" applyFill="1" applyBorder="1" applyAlignment="1">
      <alignment vertical="center" wrapText="1"/>
    </xf>
    <xf numFmtId="49" fontId="15" fillId="7" borderId="1" xfId="0" applyNumberFormat="1" applyFont="1" applyFill="1" applyBorder="1" applyAlignment="1">
      <alignment vertical="center" wrapText="1"/>
    </xf>
    <xf numFmtId="14" fontId="16" fillId="6" borderId="12" xfId="0" applyNumberFormat="1" applyFont="1" applyFill="1" applyBorder="1" applyAlignment="1">
      <alignment horizontal="center" vertical="center" wrapText="1"/>
    </xf>
    <xf numFmtId="14" fontId="16" fillId="6" borderId="14" xfId="0" applyNumberFormat="1" applyFont="1" applyFill="1" applyBorder="1" applyAlignment="1">
      <alignment horizontal="center" vertical="center" wrapText="1"/>
    </xf>
    <xf numFmtId="0" fontId="16" fillId="6" borderId="14" xfId="0" applyFont="1" applyFill="1" applyBorder="1" applyAlignment="1">
      <alignment horizontal="center" vertical="center" wrapText="1"/>
    </xf>
    <xf numFmtId="164" fontId="16" fillId="6" borderId="14" xfId="0" applyNumberFormat="1" applyFont="1" applyFill="1" applyBorder="1" applyAlignment="1">
      <alignment horizontal="center" vertical="center" wrapText="1"/>
    </xf>
    <xf numFmtId="0" fontId="15" fillId="7" borderId="1" xfId="0" applyFont="1" applyFill="1" applyBorder="1" applyAlignment="1">
      <alignment vertical="center" wrapText="1"/>
    </xf>
    <xf numFmtId="49" fontId="17" fillId="7" borderId="1" xfId="0" applyNumberFormat="1" applyFont="1" applyFill="1" applyBorder="1" applyAlignment="1">
      <alignment vertical="center" wrapText="1"/>
    </xf>
    <xf numFmtId="0" fontId="18" fillId="7" borderId="1" xfId="0" applyFont="1" applyFill="1" applyBorder="1" applyAlignment="1">
      <alignment vertical="center" wrapText="1"/>
    </xf>
    <xf numFmtId="3" fontId="18" fillId="3" borderId="1" xfId="0" applyNumberFormat="1" applyFont="1" applyFill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 wrapText="1"/>
    </xf>
    <xf numFmtId="0" fontId="15" fillId="0" borderId="1" xfId="0" applyFont="1" applyBorder="1" applyAlignment="1">
      <alignment horizontal="left" vertical="center" wrapText="1"/>
    </xf>
    <xf numFmtId="14" fontId="15" fillId="0" borderId="1" xfId="0" applyNumberFormat="1" applyFont="1" applyBorder="1" applyAlignment="1">
      <alignment horizontal="center" vertical="center" wrapText="1"/>
    </xf>
    <xf numFmtId="0" fontId="15" fillId="0" borderId="29" xfId="0" applyFont="1" applyBorder="1" applyAlignment="1">
      <alignment horizontal="center" vertical="center" wrapText="1"/>
    </xf>
    <xf numFmtId="0" fontId="15" fillId="7" borderId="2" xfId="0" applyFont="1" applyFill="1" applyBorder="1" applyAlignment="1">
      <alignment vertical="center" wrapText="1"/>
    </xf>
    <xf numFmtId="49" fontId="17" fillId="7" borderId="2" xfId="0" applyNumberFormat="1" applyFont="1" applyFill="1" applyBorder="1" applyAlignment="1">
      <alignment vertical="center" wrapText="1"/>
    </xf>
    <xf numFmtId="0" fontId="18" fillId="7" borderId="2" xfId="0" applyFont="1" applyFill="1" applyBorder="1" applyAlignment="1">
      <alignment vertical="center" wrapText="1"/>
    </xf>
    <xf numFmtId="0" fontId="15" fillId="0" borderId="2" xfId="0" applyFont="1" applyBorder="1" applyAlignment="1">
      <alignment horizontal="left" vertical="center" wrapText="1"/>
    </xf>
    <xf numFmtId="14" fontId="15" fillId="0" borderId="2" xfId="0" applyNumberFormat="1" applyFont="1" applyBorder="1" applyAlignment="1">
      <alignment horizontal="center" vertical="center" wrapText="1"/>
    </xf>
    <xf numFmtId="0" fontId="15" fillId="0" borderId="30" xfId="0" applyFont="1" applyBorder="1" applyAlignment="1">
      <alignment horizontal="center" vertical="center" wrapText="1"/>
    </xf>
    <xf numFmtId="4" fontId="15" fillId="6" borderId="2" xfId="0" applyNumberFormat="1" applyFont="1" applyFill="1" applyBorder="1" applyAlignment="1">
      <alignment vertical="center" wrapText="1"/>
    </xf>
    <xf numFmtId="4" fontId="15" fillId="8" borderId="2" xfId="0" applyNumberFormat="1" applyFont="1" applyFill="1" applyBorder="1" applyAlignment="1">
      <alignment vertical="center" wrapText="1"/>
    </xf>
    <xf numFmtId="4" fontId="15" fillId="5" borderId="2" xfId="0" applyNumberFormat="1" applyFont="1" applyFill="1" applyBorder="1" applyAlignment="1">
      <alignment vertical="center" wrapText="1"/>
    </xf>
    <xf numFmtId="0" fontId="17" fillId="7" borderId="2" xfId="0" applyFont="1" applyFill="1" applyBorder="1" applyAlignment="1">
      <alignment vertical="center" wrapText="1"/>
    </xf>
    <xf numFmtId="0" fontId="17" fillId="0" borderId="2" xfId="0" applyFont="1" applyBorder="1" applyAlignment="1">
      <alignment horizontal="center" vertical="center" wrapText="1"/>
    </xf>
    <xf numFmtId="3" fontId="17" fillId="0" borderId="2" xfId="0" applyNumberFormat="1" applyFont="1" applyBorder="1" applyAlignment="1">
      <alignment horizontal="center" vertical="center" wrapText="1"/>
    </xf>
    <xf numFmtId="1" fontId="17" fillId="0" borderId="2" xfId="0" applyNumberFormat="1" applyFont="1" applyBorder="1" applyAlignment="1">
      <alignment horizontal="center" vertical="center" wrapText="1"/>
    </xf>
    <xf numFmtId="0" fontId="15" fillId="7" borderId="3" xfId="0" applyFont="1" applyFill="1" applyBorder="1" applyAlignment="1">
      <alignment vertical="center" wrapText="1"/>
    </xf>
    <xf numFmtId="49" fontId="17" fillId="7" borderId="3" xfId="0" applyNumberFormat="1" applyFont="1" applyFill="1" applyBorder="1" applyAlignment="1">
      <alignment vertical="center" wrapText="1"/>
    </xf>
    <xf numFmtId="0" fontId="17" fillId="7" borderId="3" xfId="0" applyFont="1" applyFill="1" applyBorder="1" applyAlignment="1">
      <alignment vertical="center" wrapText="1"/>
    </xf>
    <xf numFmtId="0" fontId="17" fillId="0" borderId="3" xfId="0" applyFont="1" applyBorder="1" applyAlignment="1">
      <alignment horizontal="center" vertical="center" wrapText="1"/>
    </xf>
    <xf numFmtId="3" fontId="17" fillId="0" borderId="3" xfId="0" applyNumberFormat="1" applyFont="1" applyBorder="1" applyAlignment="1">
      <alignment horizontal="center" vertical="center" wrapText="1"/>
    </xf>
    <xf numFmtId="1" fontId="17" fillId="0" borderId="3" xfId="0" applyNumberFormat="1" applyFont="1" applyBorder="1" applyAlignment="1">
      <alignment horizontal="center" vertical="center" wrapText="1"/>
    </xf>
    <xf numFmtId="0" fontId="15" fillId="0" borderId="3" xfId="0" applyFont="1" applyBorder="1" applyAlignment="1">
      <alignment horizontal="left" vertical="center" wrapText="1"/>
    </xf>
    <xf numFmtId="14" fontId="15" fillId="0" borderId="3" xfId="0" applyNumberFormat="1" applyFont="1" applyBorder="1" applyAlignment="1">
      <alignment horizontal="center" vertical="center" wrapText="1"/>
    </xf>
    <xf numFmtId="0" fontId="15" fillId="0" borderId="31" xfId="0" applyFont="1" applyBorder="1" applyAlignment="1">
      <alignment horizontal="center" vertical="center" wrapText="1"/>
    </xf>
    <xf numFmtId="3" fontId="15" fillId="0" borderId="1" xfId="0" applyNumberFormat="1" applyFont="1" applyBorder="1" applyAlignment="1">
      <alignment horizontal="center" vertical="center" wrapText="1"/>
    </xf>
    <xf numFmtId="1" fontId="15" fillId="0" borderId="1" xfId="0" applyNumberFormat="1" applyFont="1" applyBorder="1" applyAlignment="1">
      <alignment horizontal="center" vertical="center" wrapText="1"/>
    </xf>
    <xf numFmtId="3" fontId="15" fillId="0" borderId="2" xfId="0" applyNumberFormat="1" applyFont="1" applyBorder="1" applyAlignment="1">
      <alignment horizontal="center" vertical="center" wrapText="1"/>
    </xf>
    <xf numFmtId="1" fontId="15" fillId="0" borderId="2" xfId="0" applyNumberFormat="1" applyFont="1" applyBorder="1" applyAlignment="1">
      <alignment horizontal="center" vertical="center" wrapText="1"/>
    </xf>
    <xf numFmtId="0" fontId="15" fillId="0" borderId="5" xfId="0" applyFont="1" applyBorder="1" applyAlignment="1">
      <alignment horizontal="center" vertical="center" wrapText="1"/>
    </xf>
    <xf numFmtId="3" fontId="15" fillId="0" borderId="5" xfId="0" applyNumberFormat="1" applyFont="1" applyBorder="1" applyAlignment="1">
      <alignment horizontal="center" vertical="center" wrapText="1"/>
    </xf>
    <xf numFmtId="1" fontId="15" fillId="0" borderId="5" xfId="0" applyNumberFormat="1" applyFont="1" applyBorder="1" applyAlignment="1">
      <alignment horizontal="center" vertical="center" wrapText="1"/>
    </xf>
    <xf numFmtId="0" fontId="15" fillId="0" borderId="5" xfId="0" applyFont="1" applyBorder="1" applyAlignment="1">
      <alignment horizontal="left" vertical="center" wrapText="1"/>
    </xf>
    <xf numFmtId="14" fontId="15" fillId="0" borderId="5" xfId="0" applyNumberFormat="1" applyFont="1" applyBorder="1" applyAlignment="1">
      <alignment horizontal="center" vertical="center" wrapText="1"/>
    </xf>
    <xf numFmtId="0" fontId="15" fillId="0" borderId="32" xfId="0" applyFont="1" applyBorder="1" applyAlignment="1">
      <alignment horizontal="center" vertical="center" wrapText="1"/>
    </xf>
    <xf numFmtId="0" fontId="15" fillId="7" borderId="6" xfId="0" applyFont="1" applyFill="1" applyBorder="1" applyAlignment="1">
      <alignment horizontal="left" vertical="center" wrapText="1"/>
    </xf>
    <xf numFmtId="0" fontId="15" fillId="7" borderId="7" xfId="0" applyFont="1" applyFill="1" applyBorder="1" applyAlignment="1">
      <alignment horizontal="left" vertical="center" wrapText="1"/>
    </xf>
    <xf numFmtId="0" fontId="17" fillId="0" borderId="1" xfId="0" applyFont="1" applyBorder="1" applyAlignment="1">
      <alignment vertical="center" wrapText="1"/>
    </xf>
    <xf numFmtId="0" fontId="17" fillId="0" borderId="1" xfId="0" applyFont="1" applyBorder="1" applyAlignment="1">
      <alignment horizontal="center" vertical="center" wrapText="1"/>
    </xf>
    <xf numFmtId="3" fontId="17" fillId="0" borderId="1" xfId="0" applyNumberFormat="1" applyFont="1" applyBorder="1" applyAlignment="1">
      <alignment horizontal="center" vertical="center" wrapText="1"/>
    </xf>
    <xf numFmtId="0" fontId="17" fillId="2" borderId="1" xfId="1" applyFont="1" applyFill="1" applyBorder="1" applyAlignment="1">
      <alignment horizontal="center" vertical="center" wrapText="1"/>
    </xf>
    <xf numFmtId="1" fontId="17" fillId="2" borderId="1" xfId="1" applyNumberFormat="1" applyFont="1" applyFill="1" applyBorder="1" applyAlignment="1">
      <alignment horizontal="center" vertical="center" wrapText="1"/>
    </xf>
    <xf numFmtId="0" fontId="17" fillId="0" borderId="2" xfId="0" applyFont="1" applyBorder="1" applyAlignment="1">
      <alignment vertical="center" wrapText="1"/>
    </xf>
    <xf numFmtId="0" fontId="17" fillId="2" borderId="2" xfId="1" applyFont="1" applyFill="1" applyBorder="1" applyAlignment="1">
      <alignment horizontal="center" vertical="center" wrapText="1"/>
    </xf>
    <xf numFmtId="1" fontId="17" fillId="2" borderId="2" xfId="1" applyNumberFormat="1" applyFont="1" applyFill="1" applyBorder="1" applyAlignment="1">
      <alignment horizontal="center" vertical="center" wrapText="1"/>
    </xf>
    <xf numFmtId="3" fontId="17" fillId="0" borderId="2" xfId="1" applyNumberFormat="1" applyFont="1" applyBorder="1" applyAlignment="1">
      <alignment horizontal="center" vertical="center" wrapText="1"/>
    </xf>
    <xf numFmtId="0" fontId="17" fillId="2" borderId="2" xfId="0" applyFont="1" applyFill="1" applyBorder="1" applyAlignment="1">
      <alignment horizontal="center" vertical="center" wrapText="1"/>
    </xf>
    <xf numFmtId="3" fontId="17" fillId="2" borderId="2" xfId="0" applyNumberFormat="1" applyFont="1" applyFill="1" applyBorder="1" applyAlignment="1">
      <alignment horizontal="center" vertical="center" wrapText="1"/>
    </xf>
    <xf numFmtId="0" fontId="17" fillId="2" borderId="3" xfId="0" applyFont="1" applyFill="1" applyBorder="1" applyAlignment="1">
      <alignment horizontal="center" vertical="center" wrapText="1"/>
    </xf>
    <xf numFmtId="3" fontId="17" fillId="2" borderId="3" xfId="0" applyNumberFormat="1" applyFont="1" applyFill="1" applyBorder="1" applyAlignment="1">
      <alignment horizontal="center" vertical="center" wrapText="1"/>
    </xf>
    <xf numFmtId="0" fontId="15" fillId="0" borderId="3" xfId="0" applyFont="1" applyBorder="1" applyAlignment="1">
      <alignment horizontal="center" vertical="center" wrapText="1"/>
    </xf>
    <xf numFmtId="1" fontId="17" fillId="2" borderId="2" xfId="0" applyNumberFormat="1" applyFont="1" applyFill="1" applyBorder="1" applyAlignment="1">
      <alignment horizontal="center" vertical="center" wrapText="1"/>
    </xf>
    <xf numFmtId="0" fontId="15" fillId="7" borderId="8" xfId="0" applyFont="1" applyFill="1" applyBorder="1" applyAlignment="1">
      <alignment horizontal="left" vertical="center" wrapText="1"/>
    </xf>
    <xf numFmtId="0" fontId="15" fillId="2" borderId="3" xfId="0" applyFont="1" applyFill="1" applyBorder="1" applyAlignment="1">
      <alignment horizontal="center" vertical="center" wrapText="1"/>
    </xf>
    <xf numFmtId="3" fontId="15" fillId="2" borderId="3" xfId="0" applyNumberFormat="1" applyFont="1" applyFill="1" applyBorder="1" applyAlignment="1">
      <alignment horizontal="center" vertical="center" wrapText="1"/>
    </xf>
    <xf numFmtId="1" fontId="15" fillId="2" borderId="3" xfId="0" applyNumberFormat="1" applyFont="1" applyFill="1" applyBorder="1" applyAlignment="1">
      <alignment horizontal="center" vertical="center" wrapText="1"/>
    </xf>
    <xf numFmtId="14" fontId="15" fillId="2" borderId="1" xfId="0" applyNumberFormat="1" applyFont="1" applyFill="1" applyBorder="1" applyAlignment="1">
      <alignment horizontal="center" vertical="center" wrapText="1"/>
    </xf>
    <xf numFmtId="14" fontId="15" fillId="2" borderId="2" xfId="0" applyNumberFormat="1" applyFont="1" applyFill="1" applyBorder="1" applyAlignment="1">
      <alignment horizontal="center" vertical="center" wrapText="1"/>
    </xf>
    <xf numFmtId="0" fontId="15" fillId="7" borderId="6" xfId="0" applyFont="1" applyFill="1" applyBorder="1" applyAlignment="1">
      <alignment vertical="center" wrapText="1"/>
    </xf>
    <xf numFmtId="0" fontId="15" fillId="2" borderId="1" xfId="0" applyFont="1" applyFill="1" applyBorder="1" applyAlignment="1">
      <alignment horizontal="center" vertical="center" wrapText="1"/>
    </xf>
    <xf numFmtId="0" fontId="15" fillId="7" borderId="7" xfId="0" applyFont="1" applyFill="1" applyBorder="1" applyAlignment="1">
      <alignment vertical="center" wrapText="1"/>
    </xf>
    <xf numFmtId="0" fontId="15" fillId="2" borderId="2" xfId="0" applyFont="1" applyFill="1" applyBorder="1" applyAlignment="1">
      <alignment horizontal="center" vertical="center" wrapText="1"/>
    </xf>
    <xf numFmtId="0" fontId="17" fillId="7" borderId="7" xfId="0" applyFont="1" applyFill="1" applyBorder="1" applyAlignment="1">
      <alignment vertical="center" wrapText="1"/>
    </xf>
    <xf numFmtId="49" fontId="15" fillId="7" borderId="3" xfId="0" applyNumberFormat="1" applyFont="1" applyFill="1" applyBorder="1" applyAlignment="1">
      <alignment vertical="center" wrapText="1"/>
    </xf>
    <xf numFmtId="0" fontId="15" fillId="7" borderId="8" xfId="0" applyFont="1" applyFill="1" applyBorder="1" applyAlignment="1">
      <alignment vertical="center" wrapText="1"/>
    </xf>
    <xf numFmtId="3" fontId="15" fillId="0" borderId="3" xfId="0" applyNumberFormat="1" applyFont="1" applyBorder="1" applyAlignment="1">
      <alignment horizontal="center" vertical="center" wrapText="1"/>
    </xf>
    <xf numFmtId="14" fontId="15" fillId="2" borderId="3" xfId="0" applyNumberFormat="1" applyFont="1" applyFill="1" applyBorder="1" applyAlignment="1">
      <alignment horizontal="center" vertical="center" wrapText="1"/>
    </xf>
    <xf numFmtId="3" fontId="15" fillId="2" borderId="2" xfId="0" applyNumberFormat="1" applyFont="1" applyFill="1" applyBorder="1" applyAlignment="1">
      <alignment horizontal="center" vertical="center" wrapText="1"/>
    </xf>
    <xf numFmtId="1" fontId="15" fillId="0" borderId="3" xfId="0" applyNumberFormat="1" applyFont="1" applyBorder="1" applyAlignment="1">
      <alignment horizontal="center" vertical="center" wrapText="1"/>
    </xf>
    <xf numFmtId="0" fontId="15" fillId="7" borderId="2" xfId="0" applyFont="1" applyFill="1" applyBorder="1" applyAlignment="1">
      <alignment horizontal="left" vertical="center" wrapText="1"/>
    </xf>
    <xf numFmtId="1" fontId="15" fillId="2" borderId="2" xfId="0" applyNumberFormat="1" applyFont="1" applyFill="1" applyBorder="1" applyAlignment="1">
      <alignment horizontal="center" vertical="center" wrapText="1"/>
    </xf>
    <xf numFmtId="3" fontId="15" fillId="7" borderId="2" xfId="0" applyNumberFormat="1" applyFont="1" applyFill="1" applyBorder="1" applyAlignment="1">
      <alignment vertical="center" wrapText="1"/>
    </xf>
    <xf numFmtId="3" fontId="15" fillId="7" borderId="3" xfId="0" applyNumberFormat="1" applyFont="1" applyFill="1" applyBorder="1" applyAlignment="1">
      <alignment vertical="center" wrapText="1"/>
    </xf>
    <xf numFmtId="3" fontId="16" fillId="2" borderId="2" xfId="0" applyNumberFormat="1" applyFont="1" applyFill="1" applyBorder="1" applyAlignment="1">
      <alignment horizontal="center" vertical="center" wrapText="1"/>
    </xf>
    <xf numFmtId="0" fontId="17" fillId="7" borderId="1" xfId="0" applyFont="1" applyFill="1" applyBorder="1" applyAlignment="1">
      <alignment vertical="center" wrapText="1"/>
    </xf>
    <xf numFmtId="0" fontId="17" fillId="2" borderId="1" xfId="0" applyFont="1" applyFill="1" applyBorder="1" applyAlignment="1">
      <alignment horizontal="center" vertical="center" wrapText="1"/>
    </xf>
    <xf numFmtId="3" fontId="17" fillId="2" borderId="1" xfId="0" applyNumberFormat="1" applyFont="1" applyFill="1" applyBorder="1" applyAlignment="1">
      <alignment horizontal="center" vertical="center" wrapText="1"/>
    </xf>
    <xf numFmtId="1" fontId="17" fillId="2" borderId="1" xfId="0" applyNumberFormat="1" applyFont="1" applyFill="1" applyBorder="1" applyAlignment="1">
      <alignment horizontal="center" vertical="center" wrapText="1"/>
    </xf>
    <xf numFmtId="0" fontId="15" fillId="7" borderId="5" xfId="0" applyFont="1" applyFill="1" applyBorder="1" applyAlignment="1">
      <alignment vertical="center" wrapText="1"/>
    </xf>
    <xf numFmtId="49" fontId="17" fillId="7" borderId="5" xfId="0" applyNumberFormat="1" applyFont="1" applyFill="1" applyBorder="1" applyAlignment="1">
      <alignment vertical="center" wrapText="1"/>
    </xf>
    <xf numFmtId="0" fontId="15" fillId="7" borderId="9" xfId="0" applyFont="1" applyFill="1" applyBorder="1" applyAlignment="1">
      <alignment horizontal="left" vertical="center" wrapText="1"/>
    </xf>
    <xf numFmtId="0" fontId="15" fillId="2" borderId="5" xfId="0" applyFont="1" applyFill="1" applyBorder="1" applyAlignment="1">
      <alignment horizontal="center" vertical="center" wrapText="1"/>
    </xf>
    <xf numFmtId="3" fontId="15" fillId="2" borderId="5" xfId="0" applyNumberFormat="1" applyFont="1" applyFill="1" applyBorder="1" applyAlignment="1">
      <alignment horizontal="center" vertical="center" wrapText="1"/>
    </xf>
    <xf numFmtId="1" fontId="15" fillId="2" borderId="5" xfId="0" applyNumberFormat="1" applyFont="1" applyFill="1" applyBorder="1" applyAlignment="1">
      <alignment horizontal="center" vertical="center" wrapText="1"/>
    </xf>
    <xf numFmtId="1" fontId="17" fillId="2" borderId="3" xfId="0" applyNumberFormat="1" applyFont="1" applyFill="1" applyBorder="1" applyAlignment="1">
      <alignment horizontal="center" vertical="center" wrapText="1"/>
    </xf>
    <xf numFmtId="1" fontId="17" fillId="0" borderId="1" xfId="0" applyNumberFormat="1" applyFont="1" applyBorder="1" applyAlignment="1">
      <alignment horizontal="center" vertical="center" wrapText="1"/>
    </xf>
    <xf numFmtId="3" fontId="19" fillId="2" borderId="2" xfId="0" applyNumberFormat="1" applyFont="1" applyFill="1" applyBorder="1" applyAlignment="1">
      <alignment horizontal="center" vertical="center" wrapText="1"/>
    </xf>
    <xf numFmtId="0" fontId="17" fillId="7" borderId="5" xfId="0" applyFont="1" applyFill="1" applyBorder="1" applyAlignment="1">
      <alignment vertical="center" wrapText="1"/>
    </xf>
    <xf numFmtId="0" fontId="17" fillId="0" borderId="5" xfId="0" applyFont="1" applyBorder="1" applyAlignment="1">
      <alignment horizontal="center" vertical="center" wrapText="1"/>
    </xf>
    <xf numFmtId="3" fontId="17" fillId="2" borderId="5" xfId="0" applyNumberFormat="1" applyFont="1" applyFill="1" applyBorder="1" applyAlignment="1">
      <alignment horizontal="center" vertical="center" wrapText="1"/>
    </xf>
    <xf numFmtId="1" fontId="17" fillId="0" borderId="5" xfId="0" applyNumberFormat="1" applyFont="1" applyBorder="1" applyAlignment="1">
      <alignment horizontal="center" vertical="center" wrapText="1"/>
    </xf>
    <xf numFmtId="3" fontId="20" fillId="0" borderId="1" xfId="0" applyNumberFormat="1" applyFont="1" applyBorder="1" applyAlignment="1">
      <alignment horizontal="center" vertical="center" wrapText="1"/>
    </xf>
    <xf numFmtId="0" fontId="18" fillId="0" borderId="1" xfId="0" applyFont="1" applyBorder="1" applyAlignment="1">
      <alignment horizontal="center" vertical="center" wrapText="1"/>
    </xf>
    <xf numFmtId="3" fontId="18" fillId="0" borderId="1" xfId="0" applyNumberFormat="1" applyFont="1" applyBorder="1" applyAlignment="1">
      <alignment horizontal="center" vertical="center" wrapText="1"/>
    </xf>
    <xf numFmtId="1" fontId="18" fillId="0" borderId="1" xfId="0" applyNumberFormat="1" applyFont="1" applyBorder="1" applyAlignment="1">
      <alignment horizontal="center" vertical="center" wrapText="1"/>
    </xf>
    <xf numFmtId="0" fontId="18" fillId="0" borderId="2" xfId="0" applyFont="1" applyBorder="1" applyAlignment="1">
      <alignment horizontal="center" vertical="center" wrapText="1"/>
    </xf>
    <xf numFmtId="3" fontId="18" fillId="0" borderId="2" xfId="0" applyNumberFormat="1" applyFont="1" applyBorder="1" applyAlignment="1">
      <alignment horizontal="center" vertical="center" wrapText="1"/>
    </xf>
    <xf numFmtId="1" fontId="18" fillId="0" borderId="2" xfId="0" applyNumberFormat="1" applyFont="1" applyBorder="1" applyAlignment="1">
      <alignment horizontal="center" vertical="center" wrapText="1"/>
    </xf>
    <xf numFmtId="0" fontId="18" fillId="7" borderId="3" xfId="0" applyFont="1" applyFill="1" applyBorder="1" applyAlignment="1">
      <alignment vertical="center" wrapText="1"/>
    </xf>
    <xf numFmtId="0" fontId="18" fillId="0" borderId="3" xfId="0" applyFont="1" applyBorder="1" applyAlignment="1">
      <alignment horizontal="center" vertical="center" wrapText="1"/>
    </xf>
    <xf numFmtId="3" fontId="18" fillId="0" borderId="3" xfId="0" applyNumberFormat="1" applyFont="1" applyBorder="1" applyAlignment="1">
      <alignment horizontal="center" vertical="center" wrapText="1"/>
    </xf>
    <xf numFmtId="1" fontId="18" fillId="0" borderId="3" xfId="0" applyNumberFormat="1" applyFont="1" applyBorder="1" applyAlignment="1">
      <alignment horizontal="center" vertical="center" wrapText="1"/>
    </xf>
    <xf numFmtId="3" fontId="15" fillId="7" borderId="1" xfId="0" applyNumberFormat="1" applyFont="1" applyFill="1" applyBorder="1" applyAlignment="1">
      <alignment vertical="center" wrapText="1"/>
    </xf>
    <xf numFmtId="3" fontId="15" fillId="2" borderId="1" xfId="0" applyNumberFormat="1" applyFont="1" applyFill="1" applyBorder="1" applyAlignment="1">
      <alignment horizontal="center" vertical="center" wrapText="1"/>
    </xf>
    <xf numFmtId="1" fontId="15" fillId="2" borderId="1" xfId="0" applyNumberFormat="1" applyFont="1" applyFill="1" applyBorder="1" applyAlignment="1">
      <alignment horizontal="center" vertical="center" wrapText="1"/>
    </xf>
    <xf numFmtId="3" fontId="15" fillId="4" borderId="2" xfId="0" applyNumberFormat="1" applyFont="1" applyFill="1" applyBorder="1" applyAlignment="1">
      <alignment horizontal="center" vertical="center" wrapText="1"/>
    </xf>
    <xf numFmtId="0" fontId="15" fillId="2" borderId="2" xfId="0" applyFont="1" applyFill="1" applyBorder="1" applyAlignment="1">
      <alignment horizontal="left" vertical="center" wrapText="1"/>
    </xf>
    <xf numFmtId="0" fontId="15" fillId="2" borderId="30" xfId="0" applyFont="1" applyFill="1" applyBorder="1" applyAlignment="1">
      <alignment horizontal="center" vertical="center" wrapText="1"/>
    </xf>
    <xf numFmtId="3" fontId="17" fillId="2" borderId="2" xfId="7" applyNumberFormat="1" applyFont="1" applyFill="1" applyBorder="1" applyAlignment="1" applyProtection="1">
      <alignment horizontal="center" vertical="center" wrapText="1"/>
      <protection locked="0"/>
    </xf>
    <xf numFmtId="0" fontId="15" fillId="7" borderId="5" xfId="0" applyFont="1" applyFill="1" applyBorder="1" applyAlignment="1">
      <alignment horizontal="left" vertical="center" wrapText="1"/>
    </xf>
    <xf numFmtId="0" fontId="17" fillId="0" borderId="3" xfId="0" applyFont="1" applyBorder="1" applyAlignment="1">
      <alignment vertical="center" wrapText="1"/>
    </xf>
    <xf numFmtId="0" fontId="15" fillId="2" borderId="3" xfId="0" applyFont="1" applyFill="1" applyBorder="1" applyAlignment="1">
      <alignment horizontal="left" vertical="center" wrapText="1"/>
    </xf>
    <xf numFmtId="0" fontId="21" fillId="7" borderId="1" xfId="0" applyFont="1" applyFill="1" applyBorder="1" applyAlignment="1">
      <alignment vertical="center" wrapText="1"/>
    </xf>
    <xf numFmtId="0" fontId="21" fillId="0" borderId="1" xfId="0" applyFont="1" applyBorder="1" applyAlignment="1">
      <alignment horizontal="center" vertical="center" wrapText="1"/>
    </xf>
    <xf numFmtId="1" fontId="21" fillId="0" borderId="1" xfId="0" applyNumberFormat="1" applyFont="1" applyBorder="1" applyAlignment="1">
      <alignment horizontal="center" vertical="center" wrapText="1"/>
    </xf>
    <xf numFmtId="3" fontId="22" fillId="0" borderId="2" xfId="0" applyNumberFormat="1" applyFont="1" applyBorder="1" applyAlignment="1">
      <alignment horizontal="center" vertical="center" wrapText="1"/>
    </xf>
    <xf numFmtId="0" fontId="17" fillId="7" borderId="2" xfId="0" applyFont="1" applyFill="1" applyBorder="1" applyAlignment="1">
      <alignment horizontal="left" vertical="center" wrapText="1"/>
    </xf>
    <xf numFmtId="3" fontId="20" fillId="2" borderId="2" xfId="0" applyNumberFormat="1" applyFont="1" applyFill="1" applyBorder="1" applyAlignment="1">
      <alignment horizontal="center" vertical="center" wrapText="1"/>
    </xf>
    <xf numFmtId="1" fontId="17" fillId="2" borderId="5" xfId="0" applyNumberFormat="1" applyFont="1" applyFill="1" applyBorder="1" applyAlignment="1">
      <alignment horizontal="center" vertical="center" wrapText="1"/>
    </xf>
    <xf numFmtId="0" fontId="17" fillId="2" borderId="5" xfId="0" applyFont="1" applyFill="1" applyBorder="1" applyAlignment="1">
      <alignment horizontal="center" vertical="center" wrapText="1"/>
    </xf>
    <xf numFmtId="49" fontId="15" fillId="7" borderId="5" xfId="0" applyNumberFormat="1" applyFont="1" applyFill="1" applyBorder="1" applyAlignment="1">
      <alignment vertical="center" wrapText="1"/>
    </xf>
    <xf numFmtId="49" fontId="15" fillId="7" borderId="1" xfId="0" applyNumberFormat="1" applyFont="1" applyFill="1" applyBorder="1" applyAlignment="1">
      <alignment horizontal="left" vertical="center" wrapText="1"/>
    </xf>
    <xf numFmtId="49" fontId="15" fillId="7" borderId="2" xfId="0" applyNumberFormat="1" applyFont="1" applyFill="1" applyBorder="1" applyAlignment="1">
      <alignment horizontal="left" vertical="center" wrapText="1"/>
    </xf>
    <xf numFmtId="49" fontId="15" fillId="7" borderId="3" xfId="0" applyNumberFormat="1" applyFont="1" applyFill="1" applyBorder="1" applyAlignment="1">
      <alignment horizontal="left" vertical="center" wrapText="1"/>
    </xf>
    <xf numFmtId="0" fontId="15" fillId="7" borderId="4" xfId="0" applyFont="1" applyFill="1" applyBorder="1" applyAlignment="1">
      <alignment vertical="center" wrapText="1"/>
    </xf>
    <xf numFmtId="49" fontId="15" fillId="7" borderId="4" xfId="0" applyNumberFormat="1" applyFont="1" applyFill="1" applyBorder="1" applyAlignment="1">
      <alignment vertical="center" wrapText="1"/>
    </xf>
    <xf numFmtId="0" fontId="15" fillId="7" borderId="10" xfId="0" applyFont="1" applyFill="1" applyBorder="1" applyAlignment="1">
      <alignment vertical="center" wrapText="1"/>
    </xf>
    <xf numFmtId="0" fontId="15" fillId="0" borderId="4" xfId="0" applyFont="1" applyBorder="1" applyAlignment="1">
      <alignment horizontal="center" vertical="center" wrapText="1"/>
    </xf>
    <xf numFmtId="3" fontId="15" fillId="0" borderId="4" xfId="0" applyNumberFormat="1" applyFont="1" applyBorder="1" applyAlignment="1">
      <alignment horizontal="center" vertical="center" wrapText="1"/>
    </xf>
    <xf numFmtId="0" fontId="15" fillId="0" borderId="4" xfId="0" applyFont="1" applyBorder="1" applyAlignment="1">
      <alignment horizontal="left" vertical="center" wrapText="1"/>
    </xf>
    <xf numFmtId="14" fontId="15" fillId="0" borderId="4" xfId="0" applyNumberFormat="1" applyFont="1" applyBorder="1" applyAlignment="1">
      <alignment horizontal="center" vertical="center" wrapText="1"/>
    </xf>
    <xf numFmtId="0" fontId="15" fillId="0" borderId="33" xfId="0" applyFont="1" applyBorder="1" applyAlignment="1">
      <alignment horizontal="center" vertical="center" wrapText="1"/>
    </xf>
    <xf numFmtId="14" fontId="15" fillId="2" borderId="4" xfId="0" applyNumberFormat="1" applyFont="1" applyFill="1" applyBorder="1" applyAlignment="1">
      <alignment horizontal="center" vertical="center" wrapText="1"/>
    </xf>
    <xf numFmtId="3" fontId="17" fillId="0" borderId="4" xfId="0" applyNumberFormat="1" applyFont="1" applyBorder="1" applyAlignment="1">
      <alignment horizontal="center" vertical="center" wrapText="1"/>
    </xf>
    <xf numFmtId="1" fontId="15" fillId="0" borderId="4" xfId="0" applyNumberFormat="1" applyFont="1" applyBorder="1" applyAlignment="1">
      <alignment horizontal="center" vertical="center" wrapText="1"/>
    </xf>
    <xf numFmtId="0" fontId="17" fillId="7" borderId="6" xfId="0" applyFont="1" applyFill="1" applyBorder="1" applyAlignment="1">
      <alignment vertical="center" wrapText="1"/>
    </xf>
    <xf numFmtId="0" fontId="17" fillId="0" borderId="2" xfId="0" applyFont="1" applyBorder="1" applyAlignment="1">
      <alignment horizontal="left" vertical="center" wrapText="1"/>
    </xf>
    <xf numFmtId="14" fontId="17" fillId="0" borderId="2" xfId="0" applyNumberFormat="1" applyFont="1" applyBorder="1" applyAlignment="1">
      <alignment horizontal="center" vertical="center" wrapText="1"/>
    </xf>
    <xf numFmtId="0" fontId="17" fillId="7" borderId="8" xfId="0" applyFont="1" applyFill="1" applyBorder="1" applyAlignment="1">
      <alignment vertical="center" wrapText="1"/>
    </xf>
    <xf numFmtId="0" fontId="17" fillId="0" borderId="1" xfId="0" applyFont="1" applyBorder="1" applyAlignment="1">
      <alignment horizontal="left" vertical="center" wrapText="1"/>
    </xf>
    <xf numFmtId="14" fontId="17" fillId="0" borderId="3" xfId="0" applyNumberFormat="1" applyFont="1" applyBorder="1" applyAlignment="1">
      <alignment horizontal="center" vertical="center" wrapText="1"/>
    </xf>
    <xf numFmtId="3" fontId="15" fillId="2" borderId="1" xfId="10" applyNumberFormat="1" applyFont="1" applyFill="1" applyBorder="1" applyAlignment="1">
      <alignment horizontal="center" vertical="center" wrapText="1"/>
    </xf>
    <xf numFmtId="3" fontId="15" fillId="2" borderId="2" xfId="10" applyNumberFormat="1" applyFont="1" applyFill="1" applyBorder="1" applyAlignment="1">
      <alignment horizontal="center" vertical="center" wrapText="1"/>
    </xf>
    <xf numFmtId="0" fontId="15" fillId="7" borderId="9" xfId="0" applyFont="1" applyFill="1" applyBorder="1" applyAlignment="1">
      <alignment vertical="center" wrapText="1"/>
    </xf>
    <xf numFmtId="0" fontId="17" fillId="0" borderId="1" xfId="0" applyFont="1" applyBorder="1" applyAlignment="1">
      <alignment horizontal="center" vertical="center"/>
    </xf>
    <xf numFmtId="3" fontId="17" fillId="0" borderId="1" xfId="0" applyNumberFormat="1" applyFont="1" applyBorder="1" applyAlignment="1">
      <alignment horizontal="center" vertical="center"/>
    </xf>
    <xf numFmtId="0" fontId="17" fillId="0" borderId="2" xfId="0" applyFont="1" applyBorder="1" applyAlignment="1">
      <alignment horizontal="center" vertical="center"/>
    </xf>
    <xf numFmtId="3" fontId="17" fillId="0" borderId="2" xfId="0" applyNumberFormat="1" applyFont="1" applyBorder="1" applyAlignment="1">
      <alignment horizontal="center" vertical="center"/>
    </xf>
    <xf numFmtId="0" fontId="17" fillId="0" borderId="3" xfId="0" applyFont="1" applyBorder="1" applyAlignment="1">
      <alignment horizontal="center" vertical="center"/>
    </xf>
    <xf numFmtId="3" fontId="17" fillId="0" borderId="3" xfId="0" applyNumberFormat="1" applyFont="1" applyBorder="1" applyAlignment="1">
      <alignment horizontal="center" vertical="center"/>
    </xf>
    <xf numFmtId="0" fontId="17" fillId="0" borderId="2" xfId="0" applyFont="1" applyBorder="1" applyAlignment="1">
      <alignment vertical="center"/>
    </xf>
    <xf numFmtId="0" fontId="16" fillId="0" borderId="14" xfId="0" applyFont="1" applyBorder="1" applyAlignment="1">
      <alignment horizontal="center" vertical="center" wrapText="1"/>
    </xf>
    <xf numFmtId="14" fontId="15" fillId="0" borderId="47" xfId="0" applyNumberFormat="1" applyFont="1" applyBorder="1" applyAlignment="1">
      <alignment horizontal="center" vertical="center" wrapText="1"/>
    </xf>
    <xf numFmtId="0" fontId="15" fillId="0" borderId="51" xfId="0" applyFont="1" applyBorder="1" applyAlignment="1">
      <alignment horizontal="center" vertical="center" wrapText="1"/>
    </xf>
    <xf numFmtId="49" fontId="0" fillId="0" borderId="0" xfId="0" applyNumberFormat="1" applyAlignment="1">
      <alignment vertical="center" wrapText="1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 wrapText="1"/>
    </xf>
    <xf numFmtId="3" fontId="0" fillId="0" borderId="2" xfId="0" applyNumberFormat="1" applyBorder="1" applyAlignment="1">
      <alignment horizontal="center" vertical="center" wrapText="1"/>
    </xf>
    <xf numFmtId="0" fontId="14" fillId="0" borderId="0" xfId="0" applyFont="1" applyAlignment="1">
      <alignment horizontal="center" vertical="center"/>
    </xf>
    <xf numFmtId="2" fontId="23" fillId="8" borderId="11" xfId="0" applyNumberFormat="1" applyFont="1" applyFill="1" applyBorder="1" applyAlignment="1">
      <alignment horizontal="center" vertical="center" wrapText="1"/>
    </xf>
    <xf numFmtId="2" fontId="23" fillId="8" borderId="23" xfId="0" applyNumberFormat="1" applyFont="1" applyFill="1" applyBorder="1" applyAlignment="1">
      <alignment horizontal="center" vertical="center"/>
    </xf>
    <xf numFmtId="2" fontId="23" fillId="8" borderId="11" xfId="0" applyNumberFormat="1" applyFont="1" applyFill="1" applyBorder="1" applyAlignment="1">
      <alignment horizontal="center" vertical="center"/>
    </xf>
    <xf numFmtId="4" fontId="24" fillId="8" borderId="11" xfId="0" applyNumberFormat="1" applyFont="1" applyFill="1" applyBorder="1" applyAlignment="1">
      <alignment horizontal="center" vertical="center"/>
    </xf>
    <xf numFmtId="4" fontId="23" fillId="8" borderId="11" xfId="0" applyNumberFormat="1" applyFont="1" applyFill="1" applyBorder="1" applyAlignment="1">
      <alignment horizontal="center" vertical="center"/>
    </xf>
    <xf numFmtId="2" fontId="23" fillId="6" borderId="11" xfId="0" applyNumberFormat="1" applyFont="1" applyFill="1" applyBorder="1" applyAlignment="1">
      <alignment horizontal="center" vertical="center"/>
    </xf>
    <xf numFmtId="2" fontId="23" fillId="6" borderId="23" xfId="0" applyNumberFormat="1" applyFont="1" applyFill="1" applyBorder="1" applyAlignment="1">
      <alignment horizontal="center" vertical="center"/>
    </xf>
    <xf numFmtId="2" fontId="23" fillId="6" borderId="11" xfId="0" applyNumberFormat="1" applyFont="1" applyFill="1" applyBorder="1" applyAlignment="1">
      <alignment horizontal="center" vertical="center" wrapText="1"/>
    </xf>
    <xf numFmtId="4" fontId="24" fillId="6" borderId="11" xfId="0" applyNumberFormat="1" applyFont="1" applyFill="1" applyBorder="1" applyAlignment="1">
      <alignment horizontal="center" vertical="center"/>
    </xf>
    <xf numFmtId="4" fontId="23" fillId="6" borderId="11" xfId="0" applyNumberFormat="1" applyFont="1" applyFill="1" applyBorder="1" applyAlignment="1">
      <alignment horizontal="center" vertical="center"/>
    </xf>
    <xf numFmtId="2" fontId="23" fillId="5" borderId="11" xfId="0" applyNumberFormat="1" applyFont="1" applyFill="1" applyBorder="1" applyAlignment="1">
      <alignment horizontal="center" vertical="center" wrapText="1"/>
    </xf>
    <xf numFmtId="2" fontId="23" fillId="5" borderId="23" xfId="0" applyNumberFormat="1" applyFont="1" applyFill="1" applyBorder="1" applyAlignment="1">
      <alignment horizontal="center" vertical="center"/>
    </xf>
    <xf numFmtId="2" fontId="23" fillId="5" borderId="11" xfId="0" applyNumberFormat="1" applyFont="1" applyFill="1" applyBorder="1" applyAlignment="1">
      <alignment horizontal="center" vertical="center"/>
    </xf>
    <xf numFmtId="4" fontId="24" fillId="5" borderId="11" xfId="0" applyNumberFormat="1" applyFont="1" applyFill="1" applyBorder="1" applyAlignment="1">
      <alignment horizontal="center" vertical="center"/>
    </xf>
    <xf numFmtId="4" fontId="23" fillId="5" borderId="11" xfId="0" applyNumberFormat="1" applyFont="1" applyFill="1" applyBorder="1" applyAlignment="1">
      <alignment horizontal="center" vertical="center"/>
    </xf>
    <xf numFmtId="0" fontId="15" fillId="0" borderId="47" xfId="0" applyFont="1" applyBorder="1" applyAlignment="1">
      <alignment horizontal="center" vertical="center" wrapText="1"/>
    </xf>
    <xf numFmtId="3" fontId="15" fillId="0" borderId="47" xfId="0" applyNumberFormat="1" applyFont="1" applyBorder="1" applyAlignment="1">
      <alignment horizontal="center" vertical="center" wrapText="1"/>
    </xf>
    <xf numFmtId="0" fontId="15" fillId="0" borderId="47" xfId="0" applyFont="1" applyBorder="1" applyAlignment="1">
      <alignment horizontal="left" vertical="center" wrapText="1"/>
    </xf>
    <xf numFmtId="0" fontId="17" fillId="0" borderId="5" xfId="0" applyFont="1" applyBorder="1" applyAlignment="1">
      <alignment horizontal="left" vertical="center" wrapText="1"/>
    </xf>
    <xf numFmtId="3" fontId="20" fillId="0" borderId="2" xfId="0" applyNumberFormat="1" applyFont="1" applyBorder="1" applyAlignment="1">
      <alignment horizontal="center" vertical="center" wrapText="1"/>
    </xf>
    <xf numFmtId="3" fontId="16" fillId="0" borderId="2" xfId="0" applyNumberFormat="1" applyFont="1" applyBorder="1" applyAlignment="1">
      <alignment horizontal="center" vertical="center" wrapText="1"/>
    </xf>
    <xf numFmtId="0" fontId="17" fillId="0" borderId="1" xfId="0" applyFont="1" applyBorder="1" applyAlignment="1">
      <alignment horizontal="left" vertical="center"/>
    </xf>
    <xf numFmtId="1" fontId="17" fillId="0" borderId="1" xfId="0" applyNumberFormat="1" applyFont="1" applyBorder="1" applyAlignment="1">
      <alignment horizontal="center" vertical="center"/>
    </xf>
    <xf numFmtId="14" fontId="17" fillId="0" borderId="1" xfId="0" applyNumberFormat="1" applyFont="1" applyBorder="1" applyAlignment="1">
      <alignment horizontal="center" vertical="center"/>
    </xf>
    <xf numFmtId="1" fontId="17" fillId="0" borderId="29" xfId="0" applyNumberFormat="1" applyFont="1" applyBorder="1" applyAlignment="1">
      <alignment horizontal="center" vertical="center"/>
    </xf>
    <xf numFmtId="1" fontId="17" fillId="0" borderId="2" xfId="0" applyNumberFormat="1" applyFont="1" applyBorder="1" applyAlignment="1">
      <alignment horizontal="center" vertical="center"/>
    </xf>
    <xf numFmtId="14" fontId="17" fillId="0" borderId="2" xfId="0" applyNumberFormat="1" applyFont="1" applyBorder="1" applyAlignment="1">
      <alignment horizontal="center" vertical="center"/>
    </xf>
    <xf numFmtId="1" fontId="17" fillId="0" borderId="30" xfId="0" applyNumberFormat="1" applyFont="1" applyBorder="1" applyAlignment="1">
      <alignment horizontal="center" vertical="center"/>
    </xf>
    <xf numFmtId="0" fontId="17" fillId="0" borderId="3" xfId="0" applyFont="1" applyBorder="1" applyAlignment="1">
      <alignment horizontal="left" vertical="center"/>
    </xf>
    <xf numFmtId="1" fontId="17" fillId="0" borderId="3" xfId="0" applyNumberFormat="1" applyFont="1" applyBorder="1" applyAlignment="1">
      <alignment horizontal="center" vertical="center"/>
    </xf>
    <xf numFmtId="14" fontId="17" fillId="0" borderId="3" xfId="0" applyNumberFormat="1" applyFont="1" applyBorder="1" applyAlignment="1">
      <alignment horizontal="center" vertical="center"/>
    </xf>
    <xf numFmtId="1" fontId="17" fillId="0" borderId="31" xfId="0" applyNumberFormat="1" applyFont="1" applyBorder="1" applyAlignment="1">
      <alignment horizontal="center" vertical="center"/>
    </xf>
    <xf numFmtId="0" fontId="15" fillId="2" borderId="1" xfId="0" applyFont="1" applyFill="1" applyBorder="1" applyAlignment="1">
      <alignment horizontal="left" vertical="center" wrapText="1"/>
    </xf>
    <xf numFmtId="0" fontId="17" fillId="7" borderId="3" xfId="0" applyFont="1" applyFill="1" applyBorder="1" applyAlignment="1">
      <alignment horizontal="left" vertical="center" wrapText="1"/>
    </xf>
    <xf numFmtId="3" fontId="15" fillId="2" borderId="4" xfId="0" applyNumberFormat="1" applyFont="1" applyFill="1" applyBorder="1" applyAlignment="1">
      <alignment horizontal="center" vertical="center" wrapText="1"/>
    </xf>
    <xf numFmtId="3" fontId="17" fillId="7" borderId="2" xfId="0" applyNumberFormat="1" applyFont="1" applyFill="1" applyBorder="1" applyAlignment="1">
      <alignment vertical="center" wrapText="1"/>
    </xf>
    <xf numFmtId="0" fontId="17" fillId="7" borderId="5" xfId="0" applyFont="1" applyFill="1" applyBorder="1" applyAlignment="1">
      <alignment horizontal="left" vertical="center" wrapText="1"/>
    </xf>
    <xf numFmtId="0" fontId="17" fillId="3" borderId="2" xfId="0" applyFont="1" applyFill="1" applyBorder="1" applyAlignment="1">
      <alignment horizontal="center" vertical="center" wrapText="1"/>
    </xf>
    <xf numFmtId="3" fontId="17" fillId="2" borderId="2" xfId="2" applyNumberFormat="1" applyFont="1" applyFill="1" applyBorder="1" applyAlignment="1">
      <alignment horizontal="center" vertical="center" wrapText="1"/>
    </xf>
    <xf numFmtId="3" fontId="17" fillId="2" borderId="2" xfId="2" applyNumberFormat="1" applyFont="1" applyFill="1" applyBorder="1" applyAlignment="1">
      <alignment horizontal="center" vertical="center"/>
    </xf>
    <xf numFmtId="1" fontId="17" fillId="3" borderId="2" xfId="0" applyNumberFormat="1" applyFont="1" applyFill="1" applyBorder="1" applyAlignment="1">
      <alignment horizontal="center" vertical="center" wrapText="1"/>
    </xf>
    <xf numFmtId="3" fontId="15" fillId="0" borderId="1" xfId="10" applyNumberFormat="1" applyFont="1" applyFill="1" applyBorder="1" applyAlignment="1">
      <alignment horizontal="center" vertical="center" wrapText="1"/>
    </xf>
    <xf numFmtId="3" fontId="15" fillId="0" borderId="2" xfId="10" applyNumberFormat="1" applyFont="1" applyFill="1" applyBorder="1" applyAlignment="1">
      <alignment horizontal="center" vertical="center" wrapText="1"/>
    </xf>
    <xf numFmtId="3" fontId="16" fillId="2" borderId="3" xfId="0" applyNumberFormat="1" applyFont="1" applyFill="1" applyBorder="1" applyAlignment="1">
      <alignment horizontal="center" vertical="center" wrapText="1"/>
    </xf>
    <xf numFmtId="165" fontId="15" fillId="0" borderId="2" xfId="0" applyNumberFormat="1" applyFont="1" applyBorder="1" applyAlignment="1">
      <alignment horizontal="center" vertical="center" wrapText="1"/>
    </xf>
    <xf numFmtId="165" fontId="15" fillId="0" borderId="1" xfId="0" applyNumberFormat="1" applyFont="1" applyBorder="1" applyAlignment="1">
      <alignment horizontal="center" vertical="center" wrapText="1"/>
    </xf>
    <xf numFmtId="3" fontId="15" fillId="0" borderId="1" xfId="3" applyNumberFormat="1" applyFont="1" applyBorder="1" applyAlignment="1">
      <alignment horizontal="center" vertical="center"/>
    </xf>
    <xf numFmtId="3" fontId="17" fillId="2" borderId="1" xfId="0" applyNumberFormat="1" applyFont="1" applyFill="1" applyBorder="1" applyAlignment="1">
      <alignment horizontal="center" vertical="center"/>
    </xf>
    <xf numFmtId="3" fontId="15" fillId="0" borderId="2" xfId="3" applyNumberFormat="1" applyFont="1" applyBorder="1" applyAlignment="1">
      <alignment horizontal="center" vertical="center"/>
    </xf>
    <xf numFmtId="3" fontId="17" fillId="2" borderId="2" xfId="0" applyNumberFormat="1" applyFont="1" applyFill="1" applyBorder="1" applyAlignment="1">
      <alignment horizontal="center" vertical="center"/>
    </xf>
    <xf numFmtId="3" fontId="15" fillId="0" borderId="3" xfId="3" applyNumberFormat="1" applyFont="1" applyBorder="1" applyAlignment="1">
      <alignment horizontal="center" vertical="center"/>
    </xf>
    <xf numFmtId="3" fontId="17" fillId="2" borderId="3" xfId="0" applyNumberFormat="1" applyFont="1" applyFill="1" applyBorder="1" applyAlignment="1">
      <alignment horizontal="center" vertical="center"/>
    </xf>
    <xf numFmtId="0" fontId="17" fillId="2" borderId="1" xfId="0" applyFont="1" applyFill="1" applyBorder="1" applyAlignment="1">
      <alignment horizontal="center" vertical="center"/>
    </xf>
    <xf numFmtId="0" fontId="17" fillId="2" borderId="2" xfId="0" applyFont="1" applyFill="1" applyBorder="1" applyAlignment="1">
      <alignment horizontal="center" vertical="center"/>
    </xf>
    <xf numFmtId="0" fontId="17" fillId="2" borderId="3" xfId="0" applyFont="1" applyFill="1" applyBorder="1" applyAlignment="1">
      <alignment horizontal="center" vertical="center"/>
    </xf>
    <xf numFmtId="0" fontId="19" fillId="2" borderId="3" xfId="0" applyFont="1" applyFill="1" applyBorder="1" applyAlignment="1">
      <alignment horizontal="center" vertical="center" wrapText="1"/>
    </xf>
    <xf numFmtId="0" fontId="19" fillId="2" borderId="3" xfId="0" applyFont="1" applyFill="1" applyBorder="1" applyAlignment="1">
      <alignment horizontal="center" vertical="center"/>
    </xf>
    <xf numFmtId="0" fontId="15" fillId="7" borderId="1" xfId="0" applyFont="1" applyFill="1" applyBorder="1" applyAlignment="1">
      <alignment horizontal="left" vertical="center"/>
    </xf>
    <xf numFmtId="0" fontId="15" fillId="7" borderId="2" xfId="0" applyFont="1" applyFill="1" applyBorder="1" applyAlignment="1">
      <alignment horizontal="left" vertical="center"/>
    </xf>
    <xf numFmtId="0" fontId="15" fillId="7" borderId="3" xfId="0" applyFont="1" applyFill="1" applyBorder="1" applyAlignment="1">
      <alignment horizontal="left" vertical="center"/>
    </xf>
    <xf numFmtId="3" fontId="17" fillId="7" borderId="2" xfId="1" applyNumberFormat="1" applyFont="1" applyFill="1" applyBorder="1" applyAlignment="1">
      <alignment horizontal="left" vertical="center"/>
    </xf>
    <xf numFmtId="3" fontId="17" fillId="7" borderId="2" xfId="1" applyNumberFormat="1" applyFont="1" applyFill="1" applyBorder="1" applyAlignment="1">
      <alignment horizontal="left" vertical="center" wrapText="1"/>
    </xf>
    <xf numFmtId="3" fontId="17" fillId="7" borderId="3" xfId="1" applyNumberFormat="1" applyFont="1" applyFill="1" applyBorder="1" applyAlignment="1">
      <alignment horizontal="left" vertical="center"/>
    </xf>
    <xf numFmtId="3" fontId="17" fillId="7" borderId="3" xfId="1" applyNumberFormat="1" applyFont="1" applyFill="1" applyBorder="1" applyAlignment="1">
      <alignment horizontal="left" vertical="center" wrapText="1"/>
    </xf>
    <xf numFmtId="0" fontId="15" fillId="0" borderId="39" xfId="0" applyFont="1" applyBorder="1" applyAlignment="1">
      <alignment vertical="center" wrapText="1"/>
    </xf>
    <xf numFmtId="0" fontId="20" fillId="0" borderId="39" xfId="0" applyFont="1" applyBorder="1" applyAlignment="1">
      <alignment vertical="center" wrapText="1"/>
    </xf>
    <xf numFmtId="0" fontId="15" fillId="0" borderId="42" xfId="0" applyFont="1" applyBorder="1" applyAlignment="1">
      <alignment vertical="center" wrapText="1"/>
    </xf>
    <xf numFmtId="0" fontId="15" fillId="0" borderId="40" xfId="0" applyFont="1" applyBorder="1" applyAlignment="1">
      <alignment vertical="center" wrapText="1"/>
    </xf>
    <xf numFmtId="0" fontId="15" fillId="0" borderId="2" xfId="0" applyFont="1" applyBorder="1"/>
    <xf numFmtId="0" fontId="15" fillId="0" borderId="41" xfId="0" applyFont="1" applyBorder="1" applyAlignment="1">
      <alignment vertical="center" wrapText="1"/>
    </xf>
    <xf numFmtId="0" fontId="15" fillId="7" borderId="1" xfId="0" applyFont="1" applyFill="1" applyBorder="1" applyAlignment="1">
      <alignment horizontal="left" vertical="center" wrapText="1"/>
    </xf>
    <xf numFmtId="0" fontId="15" fillId="7" borderId="3" xfId="0" applyFont="1" applyFill="1" applyBorder="1" applyAlignment="1">
      <alignment horizontal="left" vertical="center" wrapText="1"/>
    </xf>
    <xf numFmtId="0" fontId="15" fillId="2" borderId="7" xfId="0" applyFont="1" applyFill="1" applyBorder="1" applyAlignment="1">
      <alignment horizontal="left" vertical="center" wrapText="1"/>
    </xf>
    <xf numFmtId="0" fontId="15" fillId="2" borderId="5" xfId="0" applyFont="1" applyFill="1" applyBorder="1" applyAlignment="1">
      <alignment horizontal="left" vertical="center" wrapText="1"/>
    </xf>
    <xf numFmtId="0" fontId="15" fillId="7" borderId="4" xfId="0" applyFont="1" applyFill="1" applyBorder="1" applyAlignment="1">
      <alignment horizontal="left" vertical="center" wrapText="1"/>
    </xf>
    <xf numFmtId="0" fontId="15" fillId="2" borderId="4" xfId="0" applyFont="1" applyFill="1" applyBorder="1" applyAlignment="1">
      <alignment horizontal="center" vertical="center" wrapText="1"/>
    </xf>
    <xf numFmtId="0" fontId="15" fillId="2" borderId="4" xfId="0" applyFont="1" applyFill="1" applyBorder="1" applyAlignment="1">
      <alignment horizontal="left" vertical="center" wrapText="1"/>
    </xf>
    <xf numFmtId="0" fontId="15" fillId="2" borderId="32" xfId="0" applyFont="1" applyFill="1" applyBorder="1" applyAlignment="1">
      <alignment horizontal="center" vertical="center" wrapText="1"/>
    </xf>
    <xf numFmtId="0" fontId="15" fillId="0" borderId="2" xfId="0" applyFont="1" applyBorder="1" applyAlignment="1">
      <alignment vertical="center"/>
    </xf>
    <xf numFmtId="0" fontId="15" fillId="0" borderId="2" xfId="0" applyFont="1" applyBorder="1" applyAlignment="1">
      <alignment horizontal="center" vertical="center"/>
    </xf>
    <xf numFmtId="1" fontId="15" fillId="0" borderId="2" xfId="0" applyNumberFormat="1" applyFont="1" applyBorder="1" applyAlignment="1">
      <alignment horizontal="center" vertical="center"/>
    </xf>
    <xf numFmtId="8" fontId="15" fillId="0" borderId="2" xfId="0" applyNumberFormat="1" applyFont="1" applyBorder="1" applyAlignment="1">
      <alignment vertical="center"/>
    </xf>
    <xf numFmtId="14" fontId="15" fillId="0" borderId="2" xfId="0" applyNumberFormat="1" applyFont="1" applyBorder="1" applyAlignment="1">
      <alignment vertical="center"/>
    </xf>
    <xf numFmtId="14" fontId="15" fillId="0" borderId="2" xfId="0" applyNumberFormat="1" applyFont="1" applyBorder="1" applyAlignment="1">
      <alignment horizontal="right" vertical="center"/>
    </xf>
    <xf numFmtId="0" fontId="15" fillId="0" borderId="3" xfId="0" applyFont="1" applyBorder="1" applyAlignment="1">
      <alignment vertical="center"/>
    </xf>
    <xf numFmtId="0" fontId="15" fillId="0" borderId="3" xfId="0" applyFont="1" applyBorder="1" applyAlignment="1">
      <alignment horizontal="center" vertical="center"/>
    </xf>
    <xf numFmtId="1" fontId="15" fillId="0" borderId="3" xfId="0" applyNumberFormat="1" applyFont="1" applyBorder="1" applyAlignment="1">
      <alignment horizontal="center" vertical="center"/>
    </xf>
    <xf numFmtId="14" fontId="15" fillId="0" borderId="3" xfId="0" applyNumberFormat="1" applyFont="1" applyBorder="1" applyAlignment="1">
      <alignment vertical="center"/>
    </xf>
    <xf numFmtId="0" fontId="15" fillId="7" borderId="4" xfId="0" applyFont="1" applyFill="1" applyBorder="1" applyAlignment="1">
      <alignment horizontal="left" vertical="center"/>
    </xf>
    <xf numFmtId="0" fontId="15" fillId="7" borderId="4" xfId="0" applyFont="1" applyFill="1" applyBorder="1" applyAlignment="1">
      <alignment vertical="center"/>
    </xf>
    <xf numFmtId="0" fontId="15" fillId="0" borderId="4" xfId="0" applyFont="1" applyBorder="1" applyAlignment="1">
      <alignment horizontal="center" vertical="center"/>
    </xf>
    <xf numFmtId="0" fontId="15" fillId="0" borderId="4" xfId="0" applyFont="1" applyBorder="1" applyAlignment="1">
      <alignment vertical="center"/>
    </xf>
    <xf numFmtId="1" fontId="15" fillId="0" borderId="4" xfId="0" applyNumberFormat="1" applyFont="1" applyBorder="1" applyAlignment="1">
      <alignment horizontal="center" vertical="center"/>
    </xf>
    <xf numFmtId="14" fontId="15" fillId="0" borderId="4" xfId="0" applyNumberFormat="1" applyFont="1" applyBorder="1" applyAlignment="1">
      <alignment vertical="center"/>
    </xf>
    <xf numFmtId="14" fontId="15" fillId="2" borderId="2" xfId="0" applyNumberFormat="1" applyFont="1" applyFill="1" applyBorder="1" applyAlignment="1">
      <alignment vertical="center"/>
    </xf>
    <xf numFmtId="14" fontId="15" fillId="2" borderId="3" xfId="0" applyNumberFormat="1" applyFont="1" applyFill="1" applyBorder="1" applyAlignment="1">
      <alignment vertical="center"/>
    </xf>
    <xf numFmtId="0" fontId="15" fillId="7" borderId="2" xfId="0" applyFont="1" applyFill="1" applyBorder="1" applyAlignment="1">
      <alignment vertical="center"/>
    </xf>
    <xf numFmtId="0" fontId="15" fillId="7" borderId="3" xfId="0" applyFont="1" applyFill="1" applyBorder="1" applyAlignment="1">
      <alignment vertical="center"/>
    </xf>
    <xf numFmtId="3" fontId="15" fillId="0" borderId="11" xfId="0" applyNumberFormat="1" applyFont="1" applyBorder="1" applyAlignment="1">
      <alignment vertical="center" wrapText="1"/>
    </xf>
    <xf numFmtId="3" fontId="15" fillId="0" borderId="2" xfId="0" applyNumberFormat="1" applyFont="1" applyBorder="1" applyAlignment="1">
      <alignment horizontal="center" vertical="center"/>
    </xf>
    <xf numFmtId="3" fontId="15" fillId="2" borderId="2" xfId="10" applyNumberFormat="1" applyFont="1" applyFill="1" applyBorder="1" applyAlignment="1">
      <alignment horizontal="center" vertical="center"/>
    </xf>
    <xf numFmtId="3" fontId="15" fillId="2" borderId="2" xfId="0" applyNumberFormat="1" applyFont="1" applyFill="1" applyBorder="1" applyAlignment="1">
      <alignment horizontal="center" vertical="center"/>
    </xf>
    <xf numFmtId="3" fontId="15" fillId="2" borderId="3" xfId="10" applyNumberFormat="1" applyFont="1" applyFill="1" applyBorder="1" applyAlignment="1">
      <alignment horizontal="center" vertical="center"/>
    </xf>
    <xf numFmtId="3" fontId="15" fillId="0" borderId="3" xfId="0" applyNumberFormat="1" applyFont="1" applyBorder="1" applyAlignment="1">
      <alignment horizontal="center" vertical="center"/>
    </xf>
    <xf numFmtId="3" fontId="15" fillId="2" borderId="3" xfId="0" applyNumberFormat="1" applyFont="1" applyFill="1" applyBorder="1" applyAlignment="1">
      <alignment horizontal="center" vertical="center"/>
    </xf>
    <xf numFmtId="3" fontId="15" fillId="2" borderId="4" xfId="10" applyNumberFormat="1" applyFont="1" applyFill="1" applyBorder="1" applyAlignment="1">
      <alignment horizontal="center" vertical="center"/>
    </xf>
    <xf numFmtId="3" fontId="15" fillId="2" borderId="4" xfId="0" applyNumberFormat="1" applyFont="1" applyFill="1" applyBorder="1" applyAlignment="1">
      <alignment horizontal="center" vertical="center"/>
    </xf>
    <xf numFmtId="3" fontId="15" fillId="0" borderId="2" xfId="10" applyNumberFormat="1" applyFont="1" applyFill="1" applyBorder="1" applyAlignment="1">
      <alignment horizontal="center" vertical="center"/>
    </xf>
    <xf numFmtId="3" fontId="15" fillId="0" borderId="4" xfId="0" applyNumberFormat="1" applyFont="1" applyBorder="1" applyAlignment="1">
      <alignment horizontal="center" vertical="center"/>
    </xf>
    <xf numFmtId="14" fontId="15" fillId="0" borderId="3" xfId="0" applyNumberFormat="1" applyFont="1" applyBorder="1" applyAlignment="1">
      <alignment horizontal="right" vertical="center"/>
    </xf>
    <xf numFmtId="3" fontId="20" fillId="2" borderId="1" xfId="0" applyNumberFormat="1" applyFont="1" applyFill="1" applyBorder="1" applyAlignment="1">
      <alignment horizontal="center" vertical="center" wrapText="1"/>
    </xf>
    <xf numFmtId="3" fontId="18" fillId="2" borderId="2" xfId="0" applyNumberFormat="1" applyFont="1" applyFill="1" applyBorder="1" applyAlignment="1">
      <alignment horizontal="center" vertical="center" wrapText="1"/>
    </xf>
    <xf numFmtId="1" fontId="15" fillId="2" borderId="4" xfId="0" applyNumberFormat="1" applyFont="1" applyFill="1" applyBorder="1" applyAlignment="1">
      <alignment horizontal="center" vertical="center" wrapText="1"/>
    </xf>
    <xf numFmtId="3" fontId="17" fillId="0" borderId="2" xfId="10" applyNumberFormat="1" applyFont="1" applyFill="1" applyBorder="1" applyAlignment="1">
      <alignment horizontal="center" vertical="center"/>
    </xf>
    <xf numFmtId="3" fontId="17" fillId="0" borderId="2" xfId="10" applyNumberFormat="1" applyFont="1" applyBorder="1" applyAlignment="1">
      <alignment horizontal="center" vertical="center"/>
    </xf>
    <xf numFmtId="3" fontId="17" fillId="0" borderId="3" xfId="10" applyNumberFormat="1" applyFont="1" applyFill="1" applyBorder="1" applyAlignment="1">
      <alignment horizontal="center" vertical="center"/>
    </xf>
    <xf numFmtId="0" fontId="16" fillId="6" borderId="27" xfId="0" applyFont="1" applyFill="1" applyBorder="1" applyAlignment="1">
      <alignment horizontal="center" vertical="center" wrapText="1"/>
    </xf>
    <xf numFmtId="49" fontId="16" fillId="6" borderId="14" xfId="0" applyNumberFormat="1" applyFont="1" applyFill="1" applyBorder="1" applyAlignment="1">
      <alignment horizontal="center" vertical="center" wrapText="1"/>
    </xf>
    <xf numFmtId="3" fontId="16" fillId="6" borderId="14" xfId="0" applyNumberFormat="1" applyFont="1" applyFill="1" applyBorder="1" applyAlignment="1">
      <alignment horizontal="center" vertical="center" wrapText="1"/>
    </xf>
    <xf numFmtId="1" fontId="16" fillId="6" borderId="14" xfId="0" applyNumberFormat="1" applyFont="1" applyFill="1" applyBorder="1" applyAlignment="1">
      <alignment horizontal="center" vertical="center" wrapText="1"/>
    </xf>
    <xf numFmtId="164" fontId="16" fillId="8" borderId="14" xfId="0" applyNumberFormat="1" applyFont="1" applyFill="1" applyBorder="1" applyAlignment="1">
      <alignment horizontal="center" vertical="center" wrapText="1"/>
    </xf>
    <xf numFmtId="164" fontId="16" fillId="5" borderId="14" xfId="0" applyNumberFormat="1" applyFont="1" applyFill="1" applyBorder="1" applyAlignment="1">
      <alignment horizontal="center" vertical="center" wrapText="1"/>
    </xf>
    <xf numFmtId="0" fontId="16" fillId="6" borderId="12" xfId="0" applyFont="1" applyFill="1" applyBorder="1" applyAlignment="1">
      <alignment horizontal="center" vertical="center" wrapText="1"/>
    </xf>
    <xf numFmtId="4" fontId="15" fillId="6" borderId="5" xfId="0" applyNumberFormat="1" applyFont="1" applyFill="1" applyBorder="1" applyAlignment="1">
      <alignment vertical="center" wrapText="1"/>
    </xf>
    <xf numFmtId="4" fontId="15" fillId="8" borderId="5" xfId="0" applyNumberFormat="1" applyFont="1" applyFill="1" applyBorder="1" applyAlignment="1">
      <alignment vertical="center" wrapText="1"/>
    </xf>
    <xf numFmtId="4" fontId="15" fillId="5" borderId="5" xfId="0" applyNumberFormat="1" applyFont="1" applyFill="1" applyBorder="1" applyAlignment="1">
      <alignment vertical="center" wrapText="1"/>
    </xf>
    <xf numFmtId="3" fontId="17" fillId="0" borderId="5" xfId="0" applyNumberFormat="1" applyFont="1" applyBorder="1" applyAlignment="1">
      <alignment horizontal="center" vertical="center" wrapText="1"/>
    </xf>
    <xf numFmtId="4" fontId="15" fillId="6" borderId="34" xfId="0" applyNumberFormat="1" applyFont="1" applyFill="1" applyBorder="1" applyAlignment="1">
      <alignment vertical="center" wrapText="1"/>
    </xf>
    <xf numFmtId="49" fontId="17" fillId="2" borderId="2" xfId="0" applyNumberFormat="1" applyFont="1" applyFill="1" applyBorder="1" applyAlignment="1">
      <alignment horizontal="left" vertical="center" wrapText="1"/>
    </xf>
    <xf numFmtId="0" fontId="17" fillId="0" borderId="5" xfId="0" applyFont="1" applyBorder="1" applyAlignment="1">
      <alignment horizontal="center" vertical="center"/>
    </xf>
    <xf numFmtId="14" fontId="15" fillId="2" borderId="5" xfId="0" applyNumberFormat="1" applyFont="1" applyFill="1" applyBorder="1" applyAlignment="1">
      <alignment horizontal="center" vertical="center" wrapText="1"/>
    </xf>
    <xf numFmtId="3" fontId="17" fillId="0" borderId="5" xfId="10" applyNumberFormat="1" applyFont="1" applyFill="1" applyBorder="1" applyAlignment="1">
      <alignment horizontal="center" vertical="center"/>
    </xf>
    <xf numFmtId="0" fontId="15" fillId="0" borderId="5" xfId="0" applyFont="1" applyBorder="1" applyAlignment="1">
      <alignment horizontal="center" vertical="center"/>
    </xf>
    <xf numFmtId="49" fontId="17" fillId="2" borderId="1" xfId="0" applyNumberFormat="1" applyFont="1" applyFill="1" applyBorder="1" applyAlignment="1">
      <alignment horizontal="left" vertical="center" wrapText="1"/>
    </xf>
    <xf numFmtId="4" fontId="15" fillId="6" borderId="1" xfId="0" applyNumberFormat="1" applyFont="1" applyFill="1" applyBorder="1" applyAlignment="1">
      <alignment vertical="center" wrapText="1"/>
    </xf>
    <xf numFmtId="4" fontId="15" fillId="8" borderId="1" xfId="0" applyNumberFormat="1" applyFont="1" applyFill="1" applyBorder="1" applyAlignment="1">
      <alignment vertical="center" wrapText="1"/>
    </xf>
    <xf numFmtId="4" fontId="15" fillId="5" borderId="1" xfId="0" applyNumberFormat="1" applyFont="1" applyFill="1" applyBorder="1" applyAlignment="1">
      <alignment vertical="center" wrapText="1"/>
    </xf>
    <xf numFmtId="49" fontId="17" fillId="2" borderId="3" xfId="0" applyNumberFormat="1" applyFont="1" applyFill="1" applyBorder="1" applyAlignment="1">
      <alignment horizontal="left" vertical="center" wrapText="1"/>
    </xf>
    <xf numFmtId="4" fontId="15" fillId="6" borderId="3" xfId="0" applyNumberFormat="1" applyFont="1" applyFill="1" applyBorder="1" applyAlignment="1">
      <alignment vertical="center" wrapText="1"/>
    </xf>
    <xf numFmtId="4" fontId="15" fillId="8" borderId="3" xfId="0" applyNumberFormat="1" applyFont="1" applyFill="1" applyBorder="1" applyAlignment="1">
      <alignment vertical="center" wrapText="1"/>
    </xf>
    <xf numFmtId="4" fontId="15" fillId="5" borderId="3" xfId="0" applyNumberFormat="1" applyFont="1" applyFill="1" applyBorder="1" applyAlignment="1">
      <alignment vertical="center" wrapText="1"/>
    </xf>
    <xf numFmtId="3" fontId="17" fillId="0" borderId="1" xfId="10" applyNumberFormat="1" applyFont="1" applyFill="1" applyBorder="1" applyAlignment="1">
      <alignment horizontal="center" vertical="center"/>
    </xf>
    <xf numFmtId="0" fontId="15" fillId="0" borderId="1" xfId="0" applyFont="1" applyBorder="1" applyAlignment="1">
      <alignment horizontal="center" vertical="center"/>
    </xf>
    <xf numFmtId="0" fontId="17" fillId="0" borderId="3" xfId="0" applyFont="1" applyBorder="1" applyAlignment="1">
      <alignment horizontal="left" vertical="center" wrapText="1"/>
    </xf>
    <xf numFmtId="0" fontId="15" fillId="2" borderId="5" xfId="1" applyFont="1" applyFill="1" applyBorder="1" applyAlignment="1">
      <alignment horizontal="center" vertical="center" wrapText="1"/>
    </xf>
    <xf numFmtId="1" fontId="15" fillId="2" borderId="5" xfId="1" applyNumberFormat="1" applyFont="1" applyFill="1" applyBorder="1" applyAlignment="1">
      <alignment horizontal="center" vertical="center" wrapText="1"/>
    </xf>
    <xf numFmtId="0" fontId="18" fillId="7" borderId="2" xfId="0" applyFont="1" applyFill="1" applyBorder="1" applyAlignment="1">
      <alignment horizontal="left" vertical="center" wrapText="1"/>
    </xf>
    <xf numFmtId="0" fontId="17" fillId="7" borderId="1" xfId="0" applyFont="1" applyFill="1" applyBorder="1" applyAlignment="1">
      <alignment horizontal="left" vertical="center" wrapText="1"/>
    </xf>
    <xf numFmtId="0" fontId="18" fillId="7" borderId="1" xfId="0" applyFont="1" applyFill="1" applyBorder="1" applyAlignment="1">
      <alignment horizontal="left" vertical="center" wrapText="1"/>
    </xf>
    <xf numFmtId="0" fontId="18" fillId="7" borderId="3" xfId="0" applyFont="1" applyFill="1" applyBorder="1" applyAlignment="1">
      <alignment horizontal="left" vertical="center" wrapText="1"/>
    </xf>
    <xf numFmtId="0" fontId="21" fillId="7" borderId="2" xfId="0" applyFont="1" applyFill="1" applyBorder="1" applyAlignment="1">
      <alignment horizontal="left" vertical="center" wrapText="1"/>
    </xf>
    <xf numFmtId="0" fontId="21" fillId="7" borderId="1" xfId="0" applyFont="1" applyFill="1" applyBorder="1" applyAlignment="1">
      <alignment horizontal="left" vertical="center" wrapText="1"/>
    </xf>
    <xf numFmtId="0" fontId="21" fillId="7" borderId="3" xfId="0" applyFont="1" applyFill="1" applyBorder="1" applyAlignment="1">
      <alignment horizontal="left" vertical="center" wrapText="1"/>
    </xf>
    <xf numFmtId="3" fontId="20" fillId="2" borderId="3" xfId="0" applyNumberFormat="1" applyFont="1" applyFill="1" applyBorder="1" applyAlignment="1">
      <alignment horizontal="center" vertical="center" wrapText="1"/>
    </xf>
    <xf numFmtId="0" fontId="15" fillId="0" borderId="5" xfId="0" applyFont="1" applyBorder="1"/>
    <xf numFmtId="49" fontId="15" fillId="7" borderId="5" xfId="0" applyNumberFormat="1" applyFont="1" applyFill="1" applyBorder="1" applyAlignment="1">
      <alignment horizontal="left" vertical="center" wrapText="1"/>
    </xf>
    <xf numFmtId="4" fontId="15" fillId="6" borderId="4" xfId="0" applyNumberFormat="1" applyFont="1" applyFill="1" applyBorder="1" applyAlignment="1">
      <alignment vertical="center" wrapText="1"/>
    </xf>
    <xf numFmtId="4" fontId="15" fillId="8" borderId="4" xfId="0" applyNumberFormat="1" applyFont="1" applyFill="1" applyBorder="1" applyAlignment="1">
      <alignment vertical="center" wrapText="1"/>
    </xf>
    <xf numFmtId="4" fontId="15" fillId="5" borderId="4" xfId="0" applyNumberFormat="1" applyFont="1" applyFill="1" applyBorder="1" applyAlignment="1">
      <alignment vertical="center" wrapText="1"/>
    </xf>
    <xf numFmtId="0" fontId="15" fillId="2" borderId="47" xfId="0" applyFont="1" applyFill="1" applyBorder="1" applyAlignment="1">
      <alignment horizontal="center" vertical="center" wrapText="1"/>
    </xf>
    <xf numFmtId="4" fontId="15" fillId="6" borderId="47" xfId="0" applyNumberFormat="1" applyFont="1" applyFill="1" applyBorder="1" applyAlignment="1">
      <alignment vertical="center" wrapText="1"/>
    </xf>
    <xf numFmtId="4" fontId="15" fillId="8" borderId="47" xfId="0" applyNumberFormat="1" applyFont="1" applyFill="1" applyBorder="1" applyAlignment="1">
      <alignment vertical="center" wrapText="1"/>
    </xf>
    <xf numFmtId="4" fontId="15" fillId="5" borderId="47" xfId="0" applyNumberFormat="1" applyFont="1" applyFill="1" applyBorder="1" applyAlignment="1">
      <alignment vertical="center" wrapText="1"/>
    </xf>
    <xf numFmtId="3" fontId="17" fillId="0" borderId="5" xfId="10" applyNumberFormat="1" applyFont="1" applyBorder="1" applyAlignment="1">
      <alignment horizontal="center" vertical="center"/>
    </xf>
    <xf numFmtId="49" fontId="17" fillId="7" borderId="4" xfId="0" applyNumberFormat="1" applyFont="1" applyFill="1" applyBorder="1" applyAlignment="1">
      <alignment vertical="center" wrapText="1"/>
    </xf>
    <xf numFmtId="14" fontId="17" fillId="0" borderId="1" xfId="0" applyNumberFormat="1" applyFont="1" applyBorder="1" applyAlignment="1">
      <alignment horizontal="center" vertical="center" wrapText="1"/>
    </xf>
    <xf numFmtId="3" fontId="20" fillId="0" borderId="3" xfId="0" applyNumberFormat="1" applyFont="1" applyBorder="1" applyAlignment="1">
      <alignment horizontal="center" vertical="center" wrapText="1"/>
    </xf>
    <xf numFmtId="3" fontId="18" fillId="2" borderId="1" xfId="0" applyNumberFormat="1" applyFont="1" applyFill="1" applyBorder="1" applyAlignment="1">
      <alignment horizontal="center" vertical="center" wrapText="1"/>
    </xf>
    <xf numFmtId="3" fontId="18" fillId="2" borderId="3" xfId="0" applyNumberFormat="1" applyFont="1" applyFill="1" applyBorder="1" applyAlignment="1">
      <alignment horizontal="center" vertical="center" wrapText="1"/>
    </xf>
    <xf numFmtId="1" fontId="15" fillId="0" borderId="47" xfId="0" applyNumberFormat="1" applyFont="1" applyBorder="1" applyAlignment="1">
      <alignment horizontal="center" vertical="center" wrapText="1"/>
    </xf>
    <xf numFmtId="0" fontId="17" fillId="7" borderId="9" xfId="0" applyFont="1" applyFill="1" applyBorder="1" applyAlignment="1">
      <alignment vertical="center" wrapText="1"/>
    </xf>
    <xf numFmtId="3" fontId="18" fillId="2" borderId="4" xfId="0" applyNumberFormat="1" applyFont="1" applyFill="1" applyBorder="1" applyAlignment="1">
      <alignment horizontal="center" vertical="center" wrapText="1"/>
    </xf>
    <xf numFmtId="3" fontId="18" fillId="0" borderId="4" xfId="0" applyNumberFormat="1" applyFont="1" applyBorder="1" applyAlignment="1">
      <alignment horizontal="center" vertical="center" wrapText="1"/>
    </xf>
    <xf numFmtId="14" fontId="18" fillId="0" borderId="4" xfId="0" applyNumberFormat="1" applyFont="1" applyBorder="1" applyAlignment="1">
      <alignment horizontal="center" vertical="center" wrapText="1"/>
    </xf>
    <xf numFmtId="3" fontId="17" fillId="0" borderId="4" xfId="10" applyNumberFormat="1" applyFont="1" applyFill="1" applyBorder="1" applyAlignment="1">
      <alignment horizontal="center" vertical="center"/>
    </xf>
    <xf numFmtId="3" fontId="17" fillId="0" borderId="4" xfId="10" applyNumberFormat="1" applyFont="1" applyBorder="1" applyAlignment="1">
      <alignment horizontal="center" vertical="center"/>
    </xf>
    <xf numFmtId="3" fontId="15" fillId="0" borderId="1" xfId="0" applyNumberFormat="1" applyFont="1" applyBorder="1" applyAlignment="1">
      <alignment horizontal="center" vertical="center"/>
    </xf>
    <xf numFmtId="3" fontId="15" fillId="0" borderId="5" xfId="0" applyNumberFormat="1" applyFont="1" applyBorder="1" applyAlignment="1">
      <alignment horizontal="center" vertical="center"/>
    </xf>
    <xf numFmtId="3" fontId="15" fillId="2" borderId="2" xfId="3" applyNumberFormat="1" applyFont="1" applyFill="1" applyBorder="1" applyAlignment="1">
      <alignment horizontal="center" vertical="center"/>
    </xf>
    <xf numFmtId="0" fontId="17" fillId="0" borderId="2" xfId="3" applyFont="1" applyBorder="1" applyAlignment="1">
      <alignment horizontal="center" vertical="center"/>
    </xf>
    <xf numFmtId="3" fontId="19" fillId="2" borderId="2" xfId="0" applyNumberFormat="1" applyFont="1" applyFill="1" applyBorder="1" applyAlignment="1">
      <alignment horizontal="center" vertical="center"/>
    </xf>
    <xf numFmtId="3" fontId="15" fillId="2" borderId="1" xfId="3" applyNumberFormat="1" applyFont="1" applyFill="1" applyBorder="1" applyAlignment="1">
      <alignment horizontal="center" vertical="center"/>
    </xf>
    <xf numFmtId="3" fontId="15" fillId="2" borderId="3" xfId="3" applyNumberFormat="1" applyFont="1" applyFill="1" applyBorder="1" applyAlignment="1">
      <alignment horizontal="center" vertical="center"/>
    </xf>
    <xf numFmtId="0" fontId="15" fillId="0" borderId="3" xfId="3" applyFont="1" applyBorder="1" applyAlignment="1">
      <alignment horizontal="center" vertical="center"/>
    </xf>
    <xf numFmtId="0" fontId="17" fillId="3" borderId="1" xfId="0" applyFont="1" applyFill="1" applyBorder="1" applyAlignment="1">
      <alignment horizontal="center" vertical="center" wrapText="1"/>
    </xf>
    <xf numFmtId="3" fontId="17" fillId="2" borderId="1" xfId="2" applyNumberFormat="1" applyFont="1" applyFill="1" applyBorder="1" applyAlignment="1">
      <alignment horizontal="center" vertical="center" wrapText="1"/>
    </xf>
    <xf numFmtId="3" fontId="17" fillId="2" borderId="1" xfId="2" applyNumberFormat="1" applyFont="1" applyFill="1" applyBorder="1" applyAlignment="1">
      <alignment horizontal="center" vertical="center"/>
    </xf>
    <xf numFmtId="1" fontId="17" fillId="3" borderId="1" xfId="0" applyNumberFormat="1" applyFont="1" applyFill="1" applyBorder="1" applyAlignment="1">
      <alignment horizontal="center" vertical="center" wrapText="1"/>
    </xf>
    <xf numFmtId="0" fontId="17" fillId="3" borderId="3" xfId="0" applyFont="1" applyFill="1" applyBorder="1" applyAlignment="1">
      <alignment horizontal="center" vertical="center" wrapText="1"/>
    </xf>
    <xf numFmtId="3" fontId="17" fillId="2" borderId="3" xfId="2" applyNumberFormat="1" applyFont="1" applyFill="1" applyBorder="1" applyAlignment="1">
      <alignment horizontal="center" vertical="center" wrapText="1"/>
    </xf>
    <xf numFmtId="3" fontId="17" fillId="2" borderId="3" xfId="2" applyNumberFormat="1" applyFont="1" applyFill="1" applyBorder="1" applyAlignment="1">
      <alignment horizontal="center" vertical="center"/>
    </xf>
    <xf numFmtId="1" fontId="17" fillId="3" borderId="3" xfId="0" applyNumberFormat="1" applyFont="1" applyFill="1" applyBorder="1" applyAlignment="1">
      <alignment horizontal="center" vertical="center" wrapText="1"/>
    </xf>
    <xf numFmtId="0" fontId="15" fillId="0" borderId="1" xfId="0" applyFont="1" applyBorder="1" applyAlignment="1">
      <alignment vertical="center"/>
    </xf>
    <xf numFmtId="3" fontId="15" fillId="0" borderId="1" xfId="10" applyNumberFormat="1" applyFont="1" applyFill="1" applyBorder="1" applyAlignment="1">
      <alignment horizontal="center" vertical="center"/>
    </xf>
    <xf numFmtId="1" fontId="15" fillId="0" borderId="1" xfId="0" applyNumberFormat="1" applyFont="1" applyBorder="1" applyAlignment="1">
      <alignment horizontal="center" vertical="center"/>
    </xf>
    <xf numFmtId="8" fontId="15" fillId="0" borderId="1" xfId="0" applyNumberFormat="1" applyFont="1" applyBorder="1" applyAlignment="1">
      <alignment vertical="center"/>
    </xf>
    <xf numFmtId="14" fontId="15" fillId="0" borderId="1" xfId="0" applyNumberFormat="1" applyFont="1" applyBorder="1" applyAlignment="1">
      <alignment vertical="center"/>
    </xf>
    <xf numFmtId="0" fontId="15" fillId="0" borderId="5" xfId="0" applyFont="1" applyBorder="1" applyAlignment="1">
      <alignment vertical="center"/>
    </xf>
    <xf numFmtId="3" fontId="15" fillId="2" borderId="5" xfId="10" applyNumberFormat="1" applyFont="1" applyFill="1" applyBorder="1" applyAlignment="1">
      <alignment horizontal="center" vertical="center"/>
    </xf>
    <xf numFmtId="1" fontId="15" fillId="0" borderId="5" xfId="0" applyNumberFormat="1" applyFont="1" applyBorder="1" applyAlignment="1">
      <alignment horizontal="center" vertical="center"/>
    </xf>
    <xf numFmtId="14" fontId="15" fillId="0" borderId="5" xfId="0" applyNumberFormat="1" applyFont="1" applyBorder="1" applyAlignment="1">
      <alignment vertical="center"/>
    </xf>
    <xf numFmtId="0" fontId="15" fillId="0" borderId="12" xfId="0" applyFont="1" applyBorder="1" applyAlignment="1">
      <alignment vertical="center" wrapText="1"/>
    </xf>
    <xf numFmtId="0" fontId="15" fillId="7" borderId="5" xfId="0" applyFont="1" applyFill="1" applyBorder="1" applyAlignment="1">
      <alignment horizontal="left" vertical="center"/>
    </xf>
    <xf numFmtId="0" fontId="15" fillId="7" borderId="5" xfId="0" applyFont="1" applyFill="1" applyBorder="1" applyAlignment="1">
      <alignment vertical="center"/>
    </xf>
    <xf numFmtId="3" fontId="15" fillId="0" borderId="5" xfId="10" applyNumberFormat="1" applyFont="1" applyFill="1" applyBorder="1" applyAlignment="1">
      <alignment horizontal="center" vertical="center"/>
    </xf>
    <xf numFmtId="3" fontId="15" fillId="2" borderId="1" xfId="0" applyNumberFormat="1" applyFont="1" applyFill="1" applyBorder="1" applyAlignment="1">
      <alignment horizontal="center" vertical="center"/>
    </xf>
    <xf numFmtId="3" fontId="15" fillId="2" borderId="1" xfId="10" applyNumberFormat="1" applyFont="1" applyFill="1" applyBorder="1" applyAlignment="1">
      <alignment horizontal="center" vertical="center"/>
    </xf>
    <xf numFmtId="14" fontId="15" fillId="2" borderId="1" xfId="0" applyNumberFormat="1" applyFont="1" applyFill="1" applyBorder="1" applyAlignment="1">
      <alignment vertical="center"/>
    </xf>
    <xf numFmtId="0" fontId="15" fillId="7" borderId="1" xfId="0" applyFont="1" applyFill="1" applyBorder="1" applyAlignment="1">
      <alignment vertical="center"/>
    </xf>
    <xf numFmtId="14" fontId="15" fillId="0" borderId="1" xfId="0" applyNumberFormat="1" applyFont="1" applyBorder="1" applyAlignment="1">
      <alignment horizontal="right" vertical="center"/>
    </xf>
    <xf numFmtId="3" fontId="17" fillId="7" borderId="1" xfId="1" applyNumberFormat="1" applyFont="1" applyFill="1" applyBorder="1" applyAlignment="1">
      <alignment horizontal="left" vertical="center"/>
    </xf>
    <xf numFmtId="0" fontId="15" fillId="2" borderId="6" xfId="0" applyFont="1" applyFill="1" applyBorder="1" applyAlignment="1">
      <alignment horizontal="left" vertical="center" wrapText="1"/>
    </xf>
    <xf numFmtId="0" fontId="15" fillId="2" borderId="8" xfId="0" applyFont="1" applyFill="1" applyBorder="1" applyAlignment="1">
      <alignment horizontal="left" vertical="center" wrapText="1"/>
    </xf>
    <xf numFmtId="0" fontId="16" fillId="7" borderId="11" xfId="0" applyFont="1" applyFill="1" applyBorder="1" applyAlignment="1">
      <alignment horizontal="center" vertical="center" wrapText="1"/>
    </xf>
    <xf numFmtId="0" fontId="16" fillId="0" borderId="11" xfId="0" applyFont="1" applyBorder="1" applyAlignment="1">
      <alignment horizontal="center" vertical="center" wrapText="1"/>
    </xf>
    <xf numFmtId="4" fontId="15" fillId="6" borderId="38" xfId="0" applyNumberFormat="1" applyFont="1" applyFill="1" applyBorder="1" applyAlignment="1">
      <alignment vertical="center" wrapText="1"/>
    </xf>
    <xf numFmtId="4" fontId="15" fillId="6" borderId="49" xfId="0" applyNumberFormat="1" applyFont="1" applyFill="1" applyBorder="1" applyAlignment="1">
      <alignment vertical="center" wrapText="1"/>
    </xf>
    <xf numFmtId="0" fontId="15" fillId="2" borderId="31" xfId="0" applyFont="1" applyFill="1" applyBorder="1" applyAlignment="1">
      <alignment horizontal="center" vertical="center" wrapText="1"/>
    </xf>
    <xf numFmtId="0" fontId="15" fillId="2" borderId="29" xfId="0" applyFont="1" applyFill="1" applyBorder="1" applyAlignment="1">
      <alignment horizontal="center" vertical="center" wrapText="1"/>
    </xf>
    <xf numFmtId="0" fontId="15" fillId="2" borderId="33" xfId="0" applyFont="1" applyFill="1" applyBorder="1" applyAlignment="1">
      <alignment horizontal="center" vertical="center" wrapText="1"/>
    </xf>
    <xf numFmtId="1" fontId="15" fillId="0" borderId="29" xfId="0" applyNumberFormat="1" applyFont="1" applyBorder="1" applyAlignment="1">
      <alignment horizontal="center" vertical="center"/>
    </xf>
    <xf numFmtId="1" fontId="15" fillId="0" borderId="30" xfId="0" applyNumberFormat="1" applyFont="1" applyBorder="1" applyAlignment="1">
      <alignment horizontal="center" vertical="center"/>
    </xf>
    <xf numFmtId="1" fontId="15" fillId="0" borderId="32" xfId="0" applyNumberFormat="1" applyFont="1" applyBorder="1" applyAlignment="1">
      <alignment horizontal="center" vertical="center"/>
    </xf>
    <xf numFmtId="1" fontId="15" fillId="0" borderId="31" xfId="0" applyNumberFormat="1" applyFont="1" applyBorder="1" applyAlignment="1">
      <alignment horizontal="center" vertical="center"/>
    </xf>
    <xf numFmtId="1" fontId="15" fillId="0" borderId="33" xfId="0" applyNumberFormat="1" applyFont="1" applyBorder="1" applyAlignment="1">
      <alignment horizontal="center" vertical="center"/>
    </xf>
    <xf numFmtId="4" fontId="15" fillId="6" borderId="54" xfId="0" applyNumberFormat="1" applyFont="1" applyFill="1" applyBorder="1" applyAlignment="1">
      <alignment vertical="center" wrapText="1"/>
    </xf>
    <xf numFmtId="4" fontId="15" fillId="6" borderId="15" xfId="0" applyNumberFormat="1" applyFont="1" applyFill="1" applyBorder="1" applyAlignment="1">
      <alignment vertical="center" wrapText="1"/>
    </xf>
    <xf numFmtId="4" fontId="15" fillId="6" borderId="39" xfId="0" applyNumberFormat="1" applyFont="1" applyFill="1" applyBorder="1" applyAlignment="1">
      <alignment vertical="center" wrapText="1"/>
    </xf>
    <xf numFmtId="4" fontId="15" fillId="6" borderId="53" xfId="0" applyNumberFormat="1" applyFont="1" applyFill="1" applyBorder="1" applyAlignment="1">
      <alignment vertical="center" wrapText="1"/>
    </xf>
    <xf numFmtId="4" fontId="15" fillId="6" borderId="16" xfId="0" applyNumberFormat="1" applyFont="1" applyFill="1" applyBorder="1" applyAlignment="1">
      <alignment vertical="center" wrapText="1"/>
    </xf>
    <xf numFmtId="4" fontId="15" fillId="6" borderId="52" xfId="0" applyNumberFormat="1" applyFont="1" applyFill="1" applyBorder="1" applyAlignment="1">
      <alignment vertical="center" wrapText="1"/>
    </xf>
    <xf numFmtId="4" fontId="15" fillId="6" borderId="36" xfId="0" applyNumberFormat="1" applyFont="1" applyFill="1" applyBorder="1" applyAlignment="1">
      <alignment vertical="center" wrapText="1"/>
    </xf>
    <xf numFmtId="4" fontId="15" fillId="6" borderId="17" xfId="0" applyNumberFormat="1" applyFont="1" applyFill="1" applyBorder="1" applyAlignment="1">
      <alignment vertical="center" wrapText="1"/>
    </xf>
    <xf numFmtId="4" fontId="15" fillId="6" borderId="35" xfId="0" applyNumberFormat="1" applyFont="1" applyFill="1" applyBorder="1" applyAlignment="1">
      <alignment vertical="center" wrapText="1"/>
    </xf>
    <xf numFmtId="4" fontId="15" fillId="6" borderId="37" xfId="0" applyNumberFormat="1" applyFont="1" applyFill="1" applyBorder="1" applyAlignment="1">
      <alignment vertical="center" wrapText="1"/>
    </xf>
    <xf numFmtId="4" fontId="15" fillId="6" borderId="48" xfId="0" applyNumberFormat="1" applyFont="1" applyFill="1" applyBorder="1" applyAlignment="1">
      <alignment vertical="center" wrapText="1"/>
    </xf>
    <xf numFmtId="4" fontId="15" fillId="6" borderId="55" xfId="0" applyNumberFormat="1" applyFont="1" applyFill="1" applyBorder="1" applyAlignment="1">
      <alignment vertical="center" wrapText="1"/>
    </xf>
    <xf numFmtId="0" fontId="15" fillId="0" borderId="23" xfId="0" applyFont="1" applyBorder="1" applyAlignment="1">
      <alignment vertical="center" wrapText="1"/>
    </xf>
    <xf numFmtId="4" fontId="15" fillId="8" borderId="35" xfId="0" applyNumberFormat="1" applyFont="1" applyFill="1" applyBorder="1" applyAlignment="1">
      <alignment vertical="center" wrapText="1"/>
    </xf>
    <xf numFmtId="4" fontId="15" fillId="8" borderId="15" xfId="0" applyNumberFormat="1" applyFont="1" applyFill="1" applyBorder="1" applyAlignment="1">
      <alignment vertical="center" wrapText="1"/>
    </xf>
    <xf numFmtId="4" fontId="15" fillId="8" borderId="52" xfId="0" applyNumberFormat="1" applyFont="1" applyFill="1" applyBorder="1" applyAlignment="1">
      <alignment vertical="center" wrapText="1"/>
    </xf>
    <xf numFmtId="4" fontId="15" fillId="8" borderId="16" xfId="0" applyNumberFormat="1" applyFont="1" applyFill="1" applyBorder="1" applyAlignment="1">
      <alignment vertical="center" wrapText="1"/>
    </xf>
    <xf numFmtId="4" fontId="15" fillId="8" borderId="36" xfId="0" applyNumberFormat="1" applyFont="1" applyFill="1" applyBorder="1" applyAlignment="1">
      <alignment vertical="center" wrapText="1"/>
    </xf>
    <xf numFmtId="4" fontId="15" fillId="8" borderId="17" xfId="0" applyNumberFormat="1" applyFont="1" applyFill="1" applyBorder="1" applyAlignment="1">
      <alignment vertical="center" wrapText="1"/>
    </xf>
    <xf numFmtId="4" fontId="15" fillId="8" borderId="37" xfId="0" applyNumberFormat="1" applyFont="1" applyFill="1" applyBorder="1" applyAlignment="1">
      <alignment vertical="center" wrapText="1"/>
    </xf>
    <xf numFmtId="4" fontId="15" fillId="8" borderId="48" xfId="0" applyNumberFormat="1" applyFont="1" applyFill="1" applyBorder="1" applyAlignment="1">
      <alignment vertical="center" wrapText="1"/>
    </xf>
    <xf numFmtId="4" fontId="15" fillId="8" borderId="38" xfId="0" applyNumberFormat="1" applyFont="1" applyFill="1" applyBorder="1" applyAlignment="1">
      <alignment vertical="center" wrapText="1"/>
    </xf>
    <xf numFmtId="4" fontId="15" fillId="8" borderId="49" xfId="0" applyNumberFormat="1" applyFont="1" applyFill="1" applyBorder="1" applyAlignment="1">
      <alignment vertical="center" wrapText="1"/>
    </xf>
    <xf numFmtId="4" fontId="15" fillId="8" borderId="54" xfId="0" applyNumberFormat="1" applyFont="1" applyFill="1" applyBorder="1" applyAlignment="1">
      <alignment vertical="center" wrapText="1"/>
    </xf>
    <xf numFmtId="4" fontId="15" fillId="8" borderId="55" xfId="0" applyNumberFormat="1" applyFont="1" applyFill="1" applyBorder="1" applyAlignment="1">
      <alignment vertical="center" wrapText="1"/>
    </xf>
    <xf numFmtId="4" fontId="15" fillId="5" borderId="35" xfId="0" applyNumberFormat="1" applyFont="1" applyFill="1" applyBorder="1" applyAlignment="1">
      <alignment vertical="center" wrapText="1"/>
    </xf>
    <xf numFmtId="4" fontId="15" fillId="5" borderId="15" xfId="0" applyNumberFormat="1" applyFont="1" applyFill="1" applyBorder="1" applyAlignment="1">
      <alignment vertical="center" wrapText="1"/>
    </xf>
    <xf numFmtId="4" fontId="15" fillId="5" borderId="52" xfId="0" applyNumberFormat="1" applyFont="1" applyFill="1" applyBorder="1" applyAlignment="1">
      <alignment vertical="center" wrapText="1"/>
    </xf>
    <xf numFmtId="4" fontId="15" fillId="5" borderId="16" xfId="0" applyNumberFormat="1" applyFont="1" applyFill="1" applyBorder="1" applyAlignment="1">
      <alignment vertical="center" wrapText="1"/>
    </xf>
    <xf numFmtId="4" fontId="15" fillId="5" borderId="36" xfId="0" applyNumberFormat="1" applyFont="1" applyFill="1" applyBorder="1" applyAlignment="1">
      <alignment vertical="center" wrapText="1"/>
    </xf>
    <xf numFmtId="4" fontId="15" fillId="5" borderId="17" xfId="0" applyNumberFormat="1" applyFont="1" applyFill="1" applyBorder="1" applyAlignment="1">
      <alignment vertical="center" wrapText="1"/>
    </xf>
    <xf numFmtId="4" fontId="15" fillId="5" borderId="37" xfId="0" applyNumberFormat="1" applyFont="1" applyFill="1" applyBorder="1" applyAlignment="1">
      <alignment vertical="center" wrapText="1"/>
    </xf>
    <xf numFmtId="4" fontId="15" fillId="5" borderId="48" xfId="0" applyNumberFormat="1" applyFont="1" applyFill="1" applyBorder="1" applyAlignment="1">
      <alignment vertical="center" wrapText="1"/>
    </xf>
    <xf numFmtId="4" fontId="15" fillId="5" borderId="38" xfId="0" applyNumberFormat="1" applyFont="1" applyFill="1" applyBorder="1" applyAlignment="1">
      <alignment vertical="center" wrapText="1"/>
    </xf>
    <xf numFmtId="4" fontId="15" fillId="5" borderId="49" xfId="0" applyNumberFormat="1" applyFont="1" applyFill="1" applyBorder="1" applyAlignment="1">
      <alignment vertical="center" wrapText="1"/>
    </xf>
    <xf numFmtId="4" fontId="15" fillId="5" borderId="54" xfId="0" applyNumberFormat="1" applyFont="1" applyFill="1" applyBorder="1" applyAlignment="1">
      <alignment vertical="center" wrapText="1"/>
    </xf>
    <xf numFmtId="4" fontId="15" fillId="5" borderId="55" xfId="0" applyNumberFormat="1" applyFont="1" applyFill="1" applyBorder="1" applyAlignment="1">
      <alignment vertical="center" wrapText="1"/>
    </xf>
    <xf numFmtId="49" fontId="17" fillId="7" borderId="1" xfId="0" applyNumberFormat="1" applyFont="1" applyFill="1" applyBorder="1" applyAlignment="1">
      <alignment horizontal="left" vertical="center" wrapText="1"/>
    </xf>
    <xf numFmtId="0" fontId="17" fillId="7" borderId="1" xfId="0" applyFont="1" applyFill="1" applyBorder="1" applyAlignment="1">
      <alignment horizontal="left" vertical="center"/>
    </xf>
    <xf numFmtId="49" fontId="17" fillId="7" borderId="2" xfId="0" applyNumberFormat="1" applyFont="1" applyFill="1" applyBorder="1" applyAlignment="1">
      <alignment horizontal="left" vertical="center" wrapText="1"/>
    </xf>
    <xf numFmtId="0" fontId="17" fillId="7" borderId="2" xfId="0" applyFont="1" applyFill="1" applyBorder="1" applyAlignment="1">
      <alignment horizontal="left" vertical="center"/>
    </xf>
    <xf numFmtId="16" fontId="17" fillId="7" borderId="2" xfId="0" applyNumberFormat="1" applyFont="1" applyFill="1" applyBorder="1" applyAlignment="1">
      <alignment horizontal="left" vertical="center"/>
    </xf>
    <xf numFmtId="49" fontId="17" fillId="7" borderId="3" xfId="0" applyNumberFormat="1" applyFont="1" applyFill="1" applyBorder="1" applyAlignment="1">
      <alignment horizontal="left" vertical="center" wrapText="1"/>
    </xf>
    <xf numFmtId="0" fontId="17" fillId="7" borderId="3" xfId="0" applyFont="1" applyFill="1" applyBorder="1" applyAlignment="1">
      <alignment horizontal="left" vertical="center"/>
    </xf>
    <xf numFmtId="0" fontId="15" fillId="0" borderId="6" xfId="0" applyFont="1" applyBorder="1" applyAlignment="1">
      <alignment vertical="center" wrapText="1"/>
    </xf>
    <xf numFmtId="49" fontId="17" fillId="0" borderId="1" xfId="0" applyNumberFormat="1" applyFont="1" applyBorder="1" applyAlignment="1">
      <alignment vertical="center" wrapText="1"/>
    </xf>
    <xf numFmtId="0" fontId="15" fillId="0" borderId="1" xfId="0" applyFont="1" applyBorder="1" applyAlignment="1">
      <alignment vertical="center" wrapText="1"/>
    </xf>
    <xf numFmtId="0" fontId="15" fillId="0" borderId="7" xfId="0" applyFont="1" applyBorder="1" applyAlignment="1">
      <alignment vertical="center" wrapText="1"/>
    </xf>
    <xf numFmtId="49" fontId="17" fillId="0" borderId="2" xfId="0" applyNumberFormat="1" applyFont="1" applyBorder="1" applyAlignment="1">
      <alignment vertical="center" wrapText="1"/>
    </xf>
    <xf numFmtId="0" fontId="15" fillId="0" borderId="2" xfId="0" applyFont="1" applyBorder="1" applyAlignment="1">
      <alignment vertical="center" wrapText="1"/>
    </xf>
    <xf numFmtId="0" fontId="17" fillId="0" borderId="2" xfId="0" applyFont="1" applyBorder="1" applyAlignment="1">
      <alignment horizontal="left" vertical="center"/>
    </xf>
    <xf numFmtId="0" fontId="15" fillId="0" borderId="8" xfId="0" applyFont="1" applyBorder="1" applyAlignment="1">
      <alignment vertical="center" wrapText="1"/>
    </xf>
    <xf numFmtId="49" fontId="17" fillId="0" borderId="3" xfId="0" applyNumberFormat="1" applyFont="1" applyBorder="1" applyAlignment="1">
      <alignment vertical="center" wrapText="1"/>
    </xf>
    <xf numFmtId="0" fontId="15" fillId="0" borderId="3" xfId="0" applyFont="1" applyBorder="1" applyAlignment="1">
      <alignment vertical="center" wrapText="1"/>
    </xf>
    <xf numFmtId="0" fontId="17" fillId="0" borderId="6" xfId="0" applyFont="1" applyBorder="1" applyAlignment="1">
      <alignment vertical="center" wrapText="1"/>
    </xf>
    <xf numFmtId="0" fontId="17" fillId="0" borderId="7" xfId="0" applyFont="1" applyBorder="1" applyAlignment="1">
      <alignment vertical="center" wrapText="1"/>
    </xf>
    <xf numFmtId="0" fontId="17" fillId="0" borderId="8" xfId="0" applyFont="1" applyBorder="1" applyAlignment="1">
      <alignment vertical="center" wrapText="1"/>
    </xf>
    <xf numFmtId="0" fontId="15" fillId="0" borderId="9" xfId="0" applyFont="1" applyBorder="1" applyAlignment="1">
      <alignment vertical="center" wrapText="1"/>
    </xf>
    <xf numFmtId="49" fontId="17" fillId="0" borderId="5" xfId="0" applyNumberFormat="1" applyFont="1" applyBorder="1" applyAlignment="1">
      <alignment vertical="center" wrapText="1"/>
    </xf>
    <xf numFmtId="0" fontId="17" fillId="0" borderId="5" xfId="0" applyFont="1" applyBorder="1" applyAlignment="1">
      <alignment horizontal="left" vertical="center"/>
    </xf>
    <xf numFmtId="49" fontId="15" fillId="0" borderId="1" xfId="0" applyNumberFormat="1" applyFont="1" applyBorder="1" applyAlignment="1">
      <alignment vertical="center" wrapText="1"/>
    </xf>
    <xf numFmtId="49" fontId="15" fillId="0" borderId="2" xfId="0" applyNumberFormat="1" applyFont="1" applyBorder="1" applyAlignment="1">
      <alignment vertical="center" wrapText="1"/>
    </xf>
    <xf numFmtId="49" fontId="15" fillId="0" borderId="3" xfId="0" applyNumberFormat="1" applyFont="1" applyBorder="1" applyAlignment="1">
      <alignment vertical="center" wrapText="1"/>
    </xf>
    <xf numFmtId="3" fontId="15" fillId="0" borderId="2" xfId="0" applyNumberFormat="1" applyFont="1" applyBorder="1" applyAlignment="1">
      <alignment vertical="center" wrapText="1"/>
    </xf>
    <xf numFmtId="3" fontId="15" fillId="0" borderId="3" xfId="0" applyNumberFormat="1" applyFont="1" applyBorder="1" applyAlignment="1">
      <alignment vertical="center" wrapText="1"/>
    </xf>
    <xf numFmtId="3" fontId="15" fillId="0" borderId="1" xfId="0" applyNumberFormat="1" applyFont="1" applyBorder="1" applyAlignment="1">
      <alignment vertical="center" wrapText="1"/>
    </xf>
    <xf numFmtId="3" fontId="17" fillId="0" borderId="2" xfId="0" applyNumberFormat="1" applyFont="1" applyBorder="1" applyAlignment="1">
      <alignment vertical="center" wrapText="1"/>
    </xf>
    <xf numFmtId="0" fontId="15" fillId="0" borderId="5" xfId="0" applyFont="1" applyBorder="1" applyAlignment="1">
      <alignment vertical="center" wrapText="1"/>
    </xf>
    <xf numFmtId="3" fontId="17" fillId="0" borderId="3" xfId="0" applyNumberFormat="1" applyFont="1" applyBorder="1" applyAlignment="1">
      <alignment vertical="center" wrapText="1"/>
    </xf>
    <xf numFmtId="49" fontId="15" fillId="0" borderId="5" xfId="0" applyNumberFormat="1" applyFont="1" applyBorder="1" applyAlignment="1">
      <alignment vertical="center" wrapText="1"/>
    </xf>
    <xf numFmtId="0" fontId="15" fillId="0" borderId="10" xfId="0" applyFont="1" applyBorder="1" applyAlignment="1">
      <alignment vertical="center" wrapText="1"/>
    </xf>
    <xf numFmtId="49" fontId="15" fillId="0" borderId="4" xfId="0" applyNumberFormat="1" applyFont="1" applyBorder="1" applyAlignment="1">
      <alignment vertical="center" wrapText="1"/>
    </xf>
    <xf numFmtId="0" fontId="15" fillId="0" borderId="4" xfId="0" applyFont="1" applyBorder="1" applyAlignment="1">
      <alignment vertical="center" wrapText="1"/>
    </xf>
    <xf numFmtId="0" fontId="17" fillId="0" borderId="1" xfId="0" applyFont="1" applyBorder="1" applyAlignment="1">
      <alignment vertical="center"/>
    </xf>
    <xf numFmtId="0" fontId="17" fillId="0" borderId="3" xfId="0" applyFont="1" applyBorder="1" applyAlignment="1">
      <alignment vertical="center"/>
    </xf>
    <xf numFmtId="0" fontId="15" fillId="0" borderId="1" xfId="0" applyFont="1" applyBorder="1" applyAlignment="1">
      <alignment horizontal="left" vertical="center"/>
    </xf>
    <xf numFmtId="0" fontId="15" fillId="0" borderId="6" xfId="0" applyFont="1" applyBorder="1" applyAlignment="1">
      <alignment horizontal="left" vertical="center" wrapText="1"/>
    </xf>
    <xf numFmtId="0" fontId="15" fillId="0" borderId="7" xfId="0" applyFont="1" applyBorder="1" applyAlignment="1">
      <alignment horizontal="left" vertical="center" wrapText="1"/>
    </xf>
    <xf numFmtId="49" fontId="17" fillId="0" borderId="4" xfId="0" applyNumberFormat="1" applyFont="1" applyBorder="1" applyAlignment="1">
      <alignment vertical="center" wrapText="1"/>
    </xf>
    <xf numFmtId="49" fontId="17" fillId="0" borderId="1" xfId="0" applyNumberFormat="1" applyFont="1" applyBorder="1" applyAlignment="1">
      <alignment horizontal="left" vertical="center" wrapText="1"/>
    </xf>
    <xf numFmtId="49" fontId="17" fillId="0" borderId="2" xfId="0" applyNumberFormat="1" applyFont="1" applyBorder="1" applyAlignment="1">
      <alignment horizontal="left" vertical="center" wrapText="1"/>
    </xf>
    <xf numFmtId="49" fontId="17" fillId="0" borderId="3" xfId="0" applyNumberFormat="1" applyFont="1" applyBorder="1" applyAlignment="1">
      <alignment horizontal="left" vertical="center" wrapText="1"/>
    </xf>
    <xf numFmtId="0" fontId="17" fillId="0" borderId="4" xfId="0" applyFont="1" applyBorder="1" applyAlignment="1">
      <alignment horizontal="left" vertical="center" wrapText="1"/>
    </xf>
    <xf numFmtId="0" fontId="17" fillId="0" borderId="4" xfId="0" applyFont="1" applyBorder="1" applyAlignment="1">
      <alignment vertical="center" wrapText="1"/>
    </xf>
    <xf numFmtId="0" fontId="17" fillId="0" borderId="10" xfId="0" applyFont="1" applyBorder="1" applyAlignment="1">
      <alignment vertical="center" wrapText="1"/>
    </xf>
    <xf numFmtId="3" fontId="15" fillId="0" borderId="4" xfId="0" applyNumberFormat="1" applyFont="1" applyBorder="1" applyAlignment="1">
      <alignment vertical="center" wrapText="1"/>
    </xf>
    <xf numFmtId="0" fontId="15" fillId="0" borderId="8" xfId="0" applyFont="1" applyBorder="1" applyAlignment="1">
      <alignment horizontal="left" vertical="center" wrapText="1"/>
    </xf>
    <xf numFmtId="0" fontId="17" fillId="0" borderId="6" xfId="0" applyFont="1" applyBorder="1" applyAlignment="1">
      <alignment horizontal="left" vertical="center" wrapText="1"/>
    </xf>
    <xf numFmtId="0" fontId="17" fillId="0" borderId="7" xfId="0" applyFont="1" applyBorder="1" applyAlignment="1">
      <alignment horizontal="left" vertical="center" wrapText="1"/>
    </xf>
    <xf numFmtId="0" fontId="17" fillId="0" borderId="8" xfId="0" applyFont="1" applyBorder="1" applyAlignment="1">
      <alignment horizontal="left" vertical="center" wrapText="1"/>
    </xf>
    <xf numFmtId="0" fontId="15" fillId="0" borderId="50" xfId="0" applyFont="1" applyBorder="1" applyAlignment="1">
      <alignment vertical="center" wrapText="1"/>
    </xf>
    <xf numFmtId="49" fontId="15" fillId="0" borderId="47" xfId="0" applyNumberFormat="1" applyFont="1" applyBorder="1" applyAlignment="1">
      <alignment vertical="center" wrapText="1"/>
    </xf>
    <xf numFmtId="0" fontId="17" fillId="0" borderId="47" xfId="0" applyFont="1" applyBorder="1" applyAlignment="1">
      <alignment vertical="center"/>
    </xf>
    <xf numFmtId="0" fontId="15" fillId="0" borderId="2" xfId="0" applyFont="1" applyBorder="1" applyAlignment="1">
      <alignment horizontal="left" vertical="center"/>
    </xf>
    <xf numFmtId="0" fontId="15" fillId="0" borderId="5" xfId="0" applyFont="1" applyBorder="1" applyAlignment="1">
      <alignment horizontal="left" vertical="center"/>
    </xf>
    <xf numFmtId="0" fontId="15" fillId="0" borderId="3" xfId="0" applyFont="1" applyBorder="1" applyAlignment="1">
      <alignment horizontal="left" vertical="center"/>
    </xf>
    <xf numFmtId="0" fontId="15" fillId="0" borderId="4" xfId="0" applyFont="1" applyBorder="1" applyAlignment="1">
      <alignment horizontal="left" vertical="center"/>
    </xf>
    <xf numFmtId="0" fontId="18" fillId="0" borderId="1" xfId="19" applyFont="1" applyBorder="1" applyAlignment="1">
      <alignment horizontal="left" vertical="center"/>
    </xf>
    <xf numFmtId="0" fontId="18" fillId="0" borderId="2" xfId="19" applyFont="1" applyBorder="1" applyAlignment="1">
      <alignment horizontal="left" vertical="center"/>
    </xf>
    <xf numFmtId="0" fontId="17" fillId="7" borderId="5" xfId="0" applyFont="1" applyFill="1" applyBorder="1" applyAlignment="1">
      <alignment horizontal="left" vertical="center"/>
    </xf>
    <xf numFmtId="0" fontId="17" fillId="7" borderId="1" xfId="0" applyFont="1" applyFill="1" applyBorder="1" applyAlignment="1">
      <alignment vertical="center"/>
    </xf>
    <xf numFmtId="0" fontId="17" fillId="7" borderId="2" xfId="0" applyFont="1" applyFill="1" applyBorder="1" applyAlignment="1">
      <alignment vertical="center"/>
    </xf>
    <xf numFmtId="0" fontId="17" fillId="7" borderId="3" xfId="0" applyFont="1" applyFill="1" applyBorder="1" applyAlignment="1">
      <alignment vertical="center"/>
    </xf>
    <xf numFmtId="0" fontId="17" fillId="7" borderId="1" xfId="3" applyFont="1" applyFill="1" applyBorder="1" applyAlignment="1">
      <alignment vertical="center"/>
    </xf>
    <xf numFmtId="3" fontId="17" fillId="7" borderId="1" xfId="3" applyNumberFormat="1" applyFont="1" applyFill="1" applyBorder="1" applyAlignment="1">
      <alignment vertical="center"/>
    </xf>
    <xf numFmtId="0" fontId="17" fillId="7" borderId="2" xfId="3" applyFont="1" applyFill="1" applyBorder="1" applyAlignment="1">
      <alignment vertical="center"/>
    </xf>
    <xf numFmtId="3" fontId="17" fillId="7" borderId="2" xfId="3" applyNumberFormat="1" applyFont="1" applyFill="1" applyBorder="1" applyAlignment="1">
      <alignment vertical="center"/>
    </xf>
    <xf numFmtId="0" fontId="17" fillId="7" borderId="3" xfId="3" applyFont="1" applyFill="1" applyBorder="1" applyAlignment="1">
      <alignment vertical="center"/>
    </xf>
    <xf numFmtId="3" fontId="17" fillId="7" borderId="3" xfId="3" applyNumberFormat="1" applyFont="1" applyFill="1" applyBorder="1" applyAlignment="1">
      <alignment vertical="center"/>
    </xf>
    <xf numFmtId="3" fontId="17" fillId="7" borderId="1" xfId="3" applyNumberFormat="1" applyFont="1" applyFill="1" applyBorder="1" applyAlignment="1">
      <alignment vertical="center" wrapText="1"/>
    </xf>
    <xf numFmtId="3" fontId="17" fillId="7" borderId="2" xfId="3" applyNumberFormat="1" applyFont="1" applyFill="1" applyBorder="1" applyAlignment="1">
      <alignment vertical="center" wrapText="1"/>
    </xf>
    <xf numFmtId="3" fontId="17" fillId="7" borderId="3" xfId="3" applyNumberFormat="1" applyFont="1" applyFill="1" applyBorder="1" applyAlignment="1">
      <alignment vertical="center" wrapText="1"/>
    </xf>
    <xf numFmtId="0" fontId="15" fillId="0" borderId="2" xfId="0" applyFont="1" applyFill="1" applyBorder="1" applyAlignment="1">
      <alignment horizontal="center" vertical="center" wrapText="1"/>
    </xf>
    <xf numFmtId="0" fontId="17" fillId="0" borderId="2" xfId="0" applyFont="1" applyFill="1" applyBorder="1" applyAlignment="1">
      <alignment horizontal="center" vertical="center" wrapText="1"/>
    </xf>
    <xf numFmtId="1" fontId="17" fillId="0" borderId="2" xfId="0" applyNumberFormat="1" applyFont="1" applyFill="1" applyBorder="1" applyAlignment="1">
      <alignment horizontal="center" vertical="center" wrapText="1"/>
    </xf>
    <xf numFmtId="2" fontId="17" fillId="0" borderId="2" xfId="0" applyNumberFormat="1" applyFont="1" applyBorder="1" applyAlignment="1">
      <alignment horizontal="left" vertical="center"/>
    </xf>
    <xf numFmtId="0" fontId="0" fillId="0" borderId="2" xfId="0" applyFont="1" applyBorder="1" applyAlignment="1">
      <alignment vertical="center" wrapText="1"/>
    </xf>
    <xf numFmtId="2" fontId="17" fillId="0" borderId="2" xfId="0" applyNumberFormat="1" applyFont="1" applyBorder="1" applyAlignment="1">
      <alignment horizontal="left" vertical="center"/>
    </xf>
    <xf numFmtId="0" fontId="16" fillId="0" borderId="18" xfId="0" applyFont="1" applyBorder="1" applyAlignment="1">
      <alignment horizontal="center" vertical="center" wrapText="1"/>
    </xf>
    <xf numFmtId="0" fontId="16" fillId="0" borderId="19" xfId="0" applyFont="1" applyBorder="1" applyAlignment="1">
      <alignment horizontal="center" vertical="center" wrapText="1"/>
    </xf>
    <xf numFmtId="0" fontId="16" fillId="0" borderId="20" xfId="0" applyFont="1" applyBorder="1" applyAlignment="1">
      <alignment horizontal="center" vertical="center" wrapText="1"/>
    </xf>
    <xf numFmtId="0" fontId="16" fillId="7" borderId="18" xfId="0" applyFont="1" applyFill="1" applyBorder="1" applyAlignment="1">
      <alignment horizontal="center" vertical="center" wrapText="1"/>
    </xf>
    <xf numFmtId="0" fontId="16" fillId="7" borderId="19" xfId="0" applyFont="1" applyFill="1" applyBorder="1" applyAlignment="1">
      <alignment horizontal="center" vertical="center" wrapText="1"/>
    </xf>
    <xf numFmtId="0" fontId="16" fillId="7" borderId="21" xfId="0" applyFont="1" applyFill="1" applyBorder="1" applyAlignment="1">
      <alignment horizontal="center" vertical="center" wrapText="1"/>
    </xf>
    <xf numFmtId="0" fontId="16" fillId="7" borderId="20" xfId="0" applyFont="1" applyFill="1" applyBorder="1" applyAlignment="1">
      <alignment horizontal="center" vertical="center" wrapText="1"/>
    </xf>
    <xf numFmtId="0" fontId="16" fillId="0" borderId="2" xfId="0" applyFont="1" applyBorder="1" applyAlignment="1">
      <alignment horizontal="center" vertical="center" wrapText="1"/>
    </xf>
    <xf numFmtId="0" fontId="16" fillId="2" borderId="2" xfId="0" applyFont="1" applyFill="1" applyBorder="1" applyAlignment="1">
      <alignment horizontal="left" vertical="center"/>
    </xf>
    <xf numFmtId="0" fontId="16" fillId="2" borderId="2" xfId="0" applyFont="1" applyFill="1" applyBorder="1" applyAlignment="1">
      <alignment horizontal="left" vertical="center" wrapText="1"/>
    </xf>
    <xf numFmtId="0" fontId="16" fillId="0" borderId="21" xfId="0" applyFont="1" applyBorder="1" applyAlignment="1">
      <alignment horizontal="center" vertical="center" wrapText="1"/>
    </xf>
    <xf numFmtId="0" fontId="24" fillId="5" borderId="13" xfId="0" applyFont="1" applyFill="1" applyBorder="1" applyAlignment="1">
      <alignment horizontal="center" vertical="center" wrapText="1"/>
    </xf>
    <xf numFmtId="0" fontId="24" fillId="5" borderId="22" xfId="0" applyFont="1" applyFill="1" applyBorder="1" applyAlignment="1">
      <alignment horizontal="center" vertical="center" wrapText="1"/>
    </xf>
    <xf numFmtId="0" fontId="24" fillId="5" borderId="23" xfId="0" applyFont="1" applyFill="1" applyBorder="1" applyAlignment="1">
      <alignment horizontal="center" vertical="center" wrapText="1"/>
    </xf>
    <xf numFmtId="2" fontId="7" fillId="0" borderId="0" xfId="0" applyNumberFormat="1" applyFont="1" applyAlignment="1">
      <alignment horizontal="center" vertical="center" wrapText="1"/>
    </xf>
    <xf numFmtId="2" fontId="7" fillId="0" borderId="0" xfId="0" applyNumberFormat="1" applyFont="1" applyAlignment="1">
      <alignment horizontal="center" vertical="center"/>
    </xf>
    <xf numFmtId="164" fontId="0" fillId="0" borderId="2" xfId="0" applyNumberFormat="1" applyBorder="1" applyAlignment="1">
      <alignment horizontal="center" vertical="center" wrapText="1"/>
    </xf>
    <xf numFmtId="0" fontId="23" fillId="5" borderId="24" xfId="0" applyFont="1" applyFill="1" applyBorder="1" applyAlignment="1">
      <alignment horizontal="center" vertical="center"/>
    </xf>
    <xf numFmtId="0" fontId="23" fillId="5" borderId="25" xfId="0" applyFont="1" applyFill="1" applyBorder="1" applyAlignment="1">
      <alignment horizontal="center" vertical="center"/>
    </xf>
    <xf numFmtId="0" fontId="23" fillId="5" borderId="26" xfId="0" applyFont="1" applyFill="1" applyBorder="1" applyAlignment="1">
      <alignment horizontal="center" vertical="center"/>
    </xf>
    <xf numFmtId="0" fontId="23" fillId="5" borderId="13" xfId="0" applyFont="1" applyFill="1" applyBorder="1" applyAlignment="1">
      <alignment horizontal="center" vertical="center"/>
    </xf>
    <xf numFmtId="0" fontId="23" fillId="5" borderId="22" xfId="0" applyFont="1" applyFill="1" applyBorder="1" applyAlignment="1">
      <alignment horizontal="center" vertical="center"/>
    </xf>
    <xf numFmtId="0" fontId="23" fillId="5" borderId="23" xfId="0" applyFont="1" applyFill="1" applyBorder="1" applyAlignment="1">
      <alignment horizontal="center" vertical="center"/>
    </xf>
    <xf numFmtId="49" fontId="16" fillId="2" borderId="2" xfId="0" applyNumberFormat="1" applyFont="1" applyFill="1" applyBorder="1" applyAlignment="1">
      <alignment horizontal="left" vertical="center" wrapText="1"/>
    </xf>
    <xf numFmtId="4" fontId="24" fillId="5" borderId="13" xfId="0" applyNumberFormat="1" applyFont="1" applyFill="1" applyBorder="1" applyAlignment="1">
      <alignment horizontal="center" vertical="center"/>
    </xf>
    <xf numFmtId="4" fontId="24" fillId="5" borderId="22" xfId="0" applyNumberFormat="1" applyFont="1" applyFill="1" applyBorder="1" applyAlignment="1">
      <alignment horizontal="center" vertical="center"/>
    </xf>
    <xf numFmtId="4" fontId="24" fillId="5" borderId="23" xfId="0" applyNumberFormat="1" applyFont="1" applyFill="1" applyBorder="1" applyAlignment="1">
      <alignment horizontal="center" vertical="center"/>
    </xf>
    <xf numFmtId="4" fontId="15" fillId="0" borderId="44" xfId="0" applyNumberFormat="1" applyFont="1" applyBorder="1" applyAlignment="1">
      <alignment horizontal="center" vertical="center" wrapText="1"/>
    </xf>
    <xf numFmtId="4" fontId="15" fillId="0" borderId="45" xfId="0" applyNumberFormat="1" applyFont="1" applyBorder="1" applyAlignment="1">
      <alignment horizontal="center" vertical="center" wrapText="1"/>
    </xf>
    <xf numFmtId="4" fontId="15" fillId="0" borderId="43" xfId="0" applyNumberFormat="1" applyFont="1" applyBorder="1" applyAlignment="1">
      <alignment horizontal="center" vertical="center" wrapText="1"/>
    </xf>
    <xf numFmtId="4" fontId="15" fillId="0" borderId="46" xfId="0" applyNumberFormat="1" applyFont="1" applyBorder="1" applyAlignment="1">
      <alignment horizontal="center" vertical="center" wrapText="1"/>
    </xf>
    <xf numFmtId="2" fontId="5" fillId="0" borderId="0" xfId="0" applyNumberFormat="1" applyFont="1" applyAlignment="1">
      <alignment horizontal="center" vertical="center" wrapText="1"/>
    </xf>
    <xf numFmtId="2" fontId="5" fillId="0" borderId="0" xfId="0" applyNumberFormat="1" applyFont="1" applyAlignment="1">
      <alignment horizontal="center" vertical="center"/>
    </xf>
    <xf numFmtId="2" fontId="23" fillId="8" borderId="27" xfId="0" applyNumberFormat="1" applyFont="1" applyFill="1" applyBorder="1" applyAlignment="1">
      <alignment horizontal="center" vertical="center" wrapText="1"/>
    </xf>
    <xf numFmtId="2" fontId="23" fillId="8" borderId="28" xfId="0" applyNumberFormat="1" applyFont="1" applyFill="1" applyBorder="1" applyAlignment="1">
      <alignment horizontal="center" vertical="center" wrapText="1"/>
    </xf>
    <xf numFmtId="2" fontId="23" fillId="8" borderId="12" xfId="0" applyNumberFormat="1" applyFont="1" applyFill="1" applyBorder="1" applyAlignment="1">
      <alignment horizontal="center" vertical="center" wrapText="1"/>
    </xf>
    <xf numFmtId="2" fontId="23" fillId="8" borderId="24" xfId="0" applyNumberFormat="1" applyFont="1" applyFill="1" applyBorder="1" applyAlignment="1">
      <alignment horizontal="center" vertical="center" wrapText="1"/>
    </xf>
    <xf numFmtId="2" fontId="23" fillId="8" borderId="25" xfId="0" applyNumberFormat="1" applyFont="1" applyFill="1" applyBorder="1" applyAlignment="1">
      <alignment horizontal="center" vertical="center" wrapText="1"/>
    </xf>
    <xf numFmtId="2" fontId="23" fillId="8" borderId="26" xfId="0" applyNumberFormat="1" applyFont="1" applyFill="1" applyBorder="1" applyAlignment="1">
      <alignment horizontal="center" vertical="center" wrapText="1"/>
    </xf>
    <xf numFmtId="2" fontId="23" fillId="8" borderId="22" xfId="0" applyNumberFormat="1" applyFont="1" applyFill="1" applyBorder="1" applyAlignment="1">
      <alignment horizontal="center" vertical="center" wrapText="1"/>
    </xf>
    <xf numFmtId="2" fontId="23" fillId="8" borderId="23" xfId="0" applyNumberFormat="1" applyFont="1" applyFill="1" applyBorder="1" applyAlignment="1">
      <alignment horizontal="center" vertical="center" wrapText="1"/>
    </xf>
    <xf numFmtId="2" fontId="23" fillId="8" borderId="11" xfId="0" applyNumberFormat="1" applyFont="1" applyFill="1" applyBorder="1" applyAlignment="1">
      <alignment horizontal="center" vertical="center" wrapText="1"/>
    </xf>
    <xf numFmtId="0" fontId="23" fillId="8" borderId="24" xfId="0" applyFont="1" applyFill="1" applyBorder="1" applyAlignment="1">
      <alignment horizontal="center" vertical="center"/>
    </xf>
    <xf numFmtId="0" fontId="23" fillId="8" borderId="25" xfId="0" applyFont="1" applyFill="1" applyBorder="1" applyAlignment="1">
      <alignment horizontal="center" vertical="center"/>
    </xf>
    <xf numFmtId="0" fontId="23" fillId="8" borderId="26" xfId="0" applyFont="1" applyFill="1" applyBorder="1" applyAlignment="1">
      <alignment horizontal="center" vertical="center"/>
    </xf>
    <xf numFmtId="0" fontId="23" fillId="8" borderId="13" xfId="0" applyFont="1" applyFill="1" applyBorder="1" applyAlignment="1">
      <alignment horizontal="center" vertical="center"/>
    </xf>
    <xf numFmtId="0" fontId="23" fillId="8" borderId="22" xfId="0" applyFont="1" applyFill="1" applyBorder="1" applyAlignment="1">
      <alignment horizontal="center" vertical="center"/>
    </xf>
    <xf numFmtId="0" fontId="23" fillId="8" borderId="23" xfId="0" applyFont="1" applyFill="1" applyBorder="1" applyAlignment="1">
      <alignment horizontal="center" vertical="center"/>
    </xf>
    <xf numFmtId="0" fontId="24" fillId="6" borderId="13" xfId="0" applyFont="1" applyFill="1" applyBorder="1" applyAlignment="1">
      <alignment horizontal="center" vertical="center" wrapText="1"/>
    </xf>
    <xf numFmtId="0" fontId="24" fillId="6" borderId="22" xfId="0" applyFont="1" applyFill="1" applyBorder="1" applyAlignment="1">
      <alignment horizontal="center" vertical="center" wrapText="1"/>
    </xf>
    <xf numFmtId="0" fontId="24" fillId="6" borderId="23" xfId="0" applyFont="1" applyFill="1" applyBorder="1" applyAlignment="1">
      <alignment horizontal="center" vertical="center" wrapText="1"/>
    </xf>
    <xf numFmtId="4" fontId="24" fillId="6" borderId="13" xfId="0" applyNumberFormat="1" applyFont="1" applyFill="1" applyBorder="1" applyAlignment="1">
      <alignment horizontal="center" vertical="center"/>
    </xf>
    <xf numFmtId="4" fontId="24" fillId="6" borderId="22" xfId="0" applyNumberFormat="1" applyFont="1" applyFill="1" applyBorder="1" applyAlignment="1">
      <alignment horizontal="center" vertical="center"/>
    </xf>
    <xf numFmtId="4" fontId="24" fillId="6" borderId="23" xfId="0" applyNumberFormat="1" applyFont="1" applyFill="1" applyBorder="1" applyAlignment="1">
      <alignment horizontal="center" vertical="center"/>
    </xf>
    <xf numFmtId="0" fontId="23" fillId="6" borderId="24" xfId="0" applyFont="1" applyFill="1" applyBorder="1" applyAlignment="1">
      <alignment horizontal="center" vertical="center"/>
    </xf>
    <xf numFmtId="0" fontId="23" fillId="6" borderId="25" xfId="0" applyFont="1" applyFill="1" applyBorder="1" applyAlignment="1">
      <alignment horizontal="center" vertical="center"/>
    </xf>
    <xf numFmtId="0" fontId="23" fillId="6" borderId="26" xfId="0" applyFont="1" applyFill="1" applyBorder="1" applyAlignment="1">
      <alignment horizontal="center" vertical="center"/>
    </xf>
    <xf numFmtId="0" fontId="23" fillId="6" borderId="13" xfId="0" applyFont="1" applyFill="1" applyBorder="1" applyAlignment="1">
      <alignment horizontal="center" vertical="center"/>
    </xf>
    <xf numFmtId="0" fontId="23" fillId="6" borderId="22" xfId="0" applyFont="1" applyFill="1" applyBorder="1" applyAlignment="1">
      <alignment horizontal="center" vertical="center"/>
    </xf>
    <xf numFmtId="0" fontId="23" fillId="6" borderId="23" xfId="0" applyFont="1" applyFill="1" applyBorder="1" applyAlignment="1">
      <alignment horizontal="center" vertical="center"/>
    </xf>
    <xf numFmtId="2" fontId="23" fillId="6" borderId="22" xfId="0" applyNumberFormat="1" applyFont="1" applyFill="1" applyBorder="1" applyAlignment="1">
      <alignment horizontal="center" vertical="center" wrapText="1"/>
    </xf>
    <xf numFmtId="2" fontId="23" fillId="6" borderId="23" xfId="0" applyNumberFormat="1" applyFont="1" applyFill="1" applyBorder="1" applyAlignment="1">
      <alignment horizontal="center" vertical="center" wrapText="1"/>
    </xf>
    <xf numFmtId="2" fontId="23" fillId="6" borderId="11" xfId="0" applyNumberFormat="1" applyFont="1" applyFill="1" applyBorder="1" applyAlignment="1">
      <alignment horizontal="center" vertical="center"/>
    </xf>
    <xf numFmtId="2" fontId="23" fillId="6" borderId="27" xfId="0" applyNumberFormat="1" applyFont="1" applyFill="1" applyBorder="1" applyAlignment="1">
      <alignment horizontal="center" vertical="center" wrapText="1"/>
    </xf>
    <xf numFmtId="2" fontId="23" fillId="6" borderId="28" xfId="0" applyNumberFormat="1" applyFont="1" applyFill="1" applyBorder="1" applyAlignment="1">
      <alignment horizontal="center" vertical="center" wrapText="1"/>
    </xf>
    <xf numFmtId="2" fontId="23" fillId="6" borderId="12" xfId="0" applyNumberFormat="1" applyFont="1" applyFill="1" applyBorder="1" applyAlignment="1">
      <alignment horizontal="center" vertical="center" wrapText="1"/>
    </xf>
    <xf numFmtId="2" fontId="23" fillId="6" borderId="24" xfId="0" applyNumberFormat="1" applyFont="1" applyFill="1" applyBorder="1" applyAlignment="1">
      <alignment horizontal="center" vertical="center" wrapText="1"/>
    </xf>
    <xf numFmtId="2" fontId="23" fillId="6" borderId="25" xfId="0" applyNumberFormat="1" applyFont="1" applyFill="1" applyBorder="1" applyAlignment="1">
      <alignment horizontal="center" vertical="center" wrapText="1"/>
    </xf>
    <xf numFmtId="2" fontId="23" fillId="6" borderId="26" xfId="0" applyNumberFormat="1" applyFont="1" applyFill="1" applyBorder="1" applyAlignment="1">
      <alignment horizontal="center" vertical="center" wrapText="1"/>
    </xf>
    <xf numFmtId="0" fontId="24" fillId="8" borderId="13" xfId="0" applyFont="1" applyFill="1" applyBorder="1" applyAlignment="1">
      <alignment horizontal="center" vertical="center" wrapText="1"/>
    </xf>
    <xf numFmtId="0" fontId="24" fillId="8" borderId="22" xfId="0" applyFont="1" applyFill="1" applyBorder="1" applyAlignment="1">
      <alignment horizontal="center" vertical="center" wrapText="1"/>
    </xf>
    <xf numFmtId="0" fontId="24" fillId="8" borderId="23" xfId="0" applyFont="1" applyFill="1" applyBorder="1" applyAlignment="1">
      <alignment horizontal="center" vertical="center" wrapText="1"/>
    </xf>
    <xf numFmtId="4" fontId="24" fillId="8" borderId="13" xfId="0" applyNumberFormat="1" applyFont="1" applyFill="1" applyBorder="1" applyAlignment="1">
      <alignment horizontal="center" vertical="center"/>
    </xf>
    <xf numFmtId="4" fontId="24" fillId="8" borderId="22" xfId="0" applyNumberFormat="1" applyFont="1" applyFill="1" applyBorder="1" applyAlignment="1">
      <alignment horizontal="center" vertical="center"/>
    </xf>
    <xf numFmtId="4" fontId="24" fillId="8" borderId="23" xfId="0" applyNumberFormat="1" applyFont="1" applyFill="1" applyBorder="1" applyAlignment="1">
      <alignment horizontal="center" vertical="center"/>
    </xf>
    <xf numFmtId="2" fontId="23" fillId="5" borderId="27" xfId="0" applyNumberFormat="1" applyFont="1" applyFill="1" applyBorder="1" applyAlignment="1">
      <alignment horizontal="center" vertical="center" wrapText="1"/>
    </xf>
    <xf numFmtId="2" fontId="23" fillId="5" borderId="28" xfId="0" applyNumberFormat="1" applyFont="1" applyFill="1" applyBorder="1" applyAlignment="1">
      <alignment horizontal="center" vertical="center" wrapText="1"/>
    </xf>
    <xf numFmtId="2" fontId="23" fillId="5" borderId="12" xfId="0" applyNumberFormat="1" applyFont="1" applyFill="1" applyBorder="1" applyAlignment="1">
      <alignment horizontal="center" vertical="center" wrapText="1"/>
    </xf>
    <xf numFmtId="2" fontId="23" fillId="5" borderId="24" xfId="0" applyNumberFormat="1" applyFont="1" applyFill="1" applyBorder="1" applyAlignment="1">
      <alignment horizontal="center" vertical="center" wrapText="1"/>
    </xf>
    <xf numFmtId="2" fontId="23" fillId="5" borderId="25" xfId="0" applyNumberFormat="1" applyFont="1" applyFill="1" applyBorder="1" applyAlignment="1">
      <alignment horizontal="center" vertical="center" wrapText="1"/>
    </xf>
    <xf numFmtId="2" fontId="23" fillId="5" borderId="26" xfId="0" applyNumberFormat="1" applyFont="1" applyFill="1" applyBorder="1" applyAlignment="1">
      <alignment horizontal="center" vertical="center" wrapText="1"/>
    </xf>
    <xf numFmtId="2" fontId="23" fillId="5" borderId="22" xfId="0" applyNumberFormat="1" applyFont="1" applyFill="1" applyBorder="1" applyAlignment="1">
      <alignment horizontal="center" vertical="center" wrapText="1"/>
    </xf>
    <xf numFmtId="2" fontId="23" fillId="5" borderId="23" xfId="0" applyNumberFormat="1" applyFont="1" applyFill="1" applyBorder="1" applyAlignment="1">
      <alignment horizontal="center" vertical="center" wrapText="1"/>
    </xf>
    <xf numFmtId="2" fontId="23" fillId="5" borderId="11" xfId="0" applyNumberFormat="1" applyFont="1" applyFill="1" applyBorder="1" applyAlignment="1">
      <alignment horizontal="center" vertical="center" wrapText="1"/>
    </xf>
  </cellXfs>
  <cellStyles count="20">
    <cellStyle name="Čiarka" xfId="10" builtinId="3"/>
    <cellStyle name="Čiarka 2" xfId="6" xr:uid="{00000000-0005-0000-0000-000001000000}"/>
    <cellStyle name="Čiarka 2 2" xfId="8" xr:uid="{4C3588F3-0F1A-46C7-80DC-03F6D2D7D738}"/>
    <cellStyle name="Čiarka 2 2 2" xfId="14" xr:uid="{0D3B527E-08C3-49EC-A860-C90E4A750164}"/>
    <cellStyle name="Čiarka 2 3" xfId="11" xr:uid="{9E38FEB8-C3E0-43E2-91FC-6C3E83666AB4}"/>
    <cellStyle name="Čiarka 2 3 2" xfId="17" xr:uid="{C8A8CBE1-76A2-41E3-AB65-D6877F98C077}"/>
    <cellStyle name="Čiarka 2 4" xfId="13" xr:uid="{288B0DF9-C060-4193-BE9B-6D7A77CB2BB3}"/>
    <cellStyle name="Čiarka 3" xfId="9" xr:uid="{534A48D1-D288-42F2-87C2-F1DC4CB066AE}"/>
    <cellStyle name="Čiarka 3 2" xfId="15" xr:uid="{2A5E7E7B-7BDA-4449-A8DB-6B55CB537729}"/>
    <cellStyle name="Čiarka 4" xfId="12" xr:uid="{D4065765-2E3F-4509-9DF4-836B28A426B1}"/>
    <cellStyle name="Čiarka 4 2" xfId="18" xr:uid="{0A62A3FE-DFA8-4F8B-B832-20FED34A1850}"/>
    <cellStyle name="Čiarka 5" xfId="16" xr:uid="{3D88A544-4659-43CA-BDA6-7D1B2D837FD8}"/>
    <cellStyle name="Excel Built-in Normal" xfId="19" xr:uid="{83983341-BE11-42B2-BDA8-B896C9ED4FEF}"/>
    <cellStyle name="Normálna" xfId="0" builtinId="0"/>
    <cellStyle name="Normálna 2" xfId="1" xr:uid="{00000000-0005-0000-0000-000002000000}"/>
    <cellStyle name="Normálna 3" xfId="3" xr:uid="{00000000-0005-0000-0000-000003000000}"/>
    <cellStyle name="Normálna 4" xfId="4" xr:uid="{00000000-0005-0000-0000-000004000000}"/>
    <cellStyle name="Normálna 5" xfId="5" xr:uid="{00000000-0005-0000-0000-000005000000}"/>
    <cellStyle name="normálne_Mesto Vzorové  Podklady o spotrebe EE a tabuľka odberných miest - vzor na vyplnenie (2) 2" xfId="7" xr:uid="{CA1DE3AA-15BF-415B-AD4B-C8992DF806B4}"/>
    <cellStyle name="Normální 2" xfId="2" xr:uid="{00000000-0005-0000-0000-000007000000}"/>
  </cellStyles>
  <dxfs count="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5BDF5B"/>
      <color rgb="FF008080"/>
      <color rgb="FFFF00FF"/>
      <color rgb="FF33CC33"/>
      <color rgb="FF663300"/>
      <color rgb="FFCCCCFF"/>
      <color rgb="FFCC6600"/>
      <color rgb="FF808000"/>
      <color rgb="FFCC9900"/>
      <color rgb="FFFF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AB1807"/>
  <sheetViews>
    <sheetView tabSelected="1" zoomScaleNormal="100" workbookViewId="0">
      <selection activeCell="C7" sqref="C7:E7"/>
    </sheetView>
  </sheetViews>
  <sheetFormatPr defaultColWidth="9.109375" defaultRowHeight="18" customHeight="1" x14ac:dyDescent="0.25"/>
  <cols>
    <col min="1" max="1" width="7.33203125" style="1" customWidth="1"/>
    <col min="2" max="2" width="50.109375" style="3" customWidth="1"/>
    <col min="3" max="3" width="10.109375" style="6" customWidth="1"/>
    <col min="4" max="4" width="19.109375" style="3" customWidth="1"/>
    <col min="5" max="5" width="49.44140625" style="3" customWidth="1"/>
    <col min="6" max="6" width="10.6640625" style="5" customWidth="1"/>
    <col min="7" max="8" width="12.5546875" style="7" customWidth="1"/>
    <col min="9" max="9" width="13.33203125" style="7" customWidth="1"/>
    <col min="10" max="10" width="11.44140625" style="4" customWidth="1"/>
    <col min="11" max="11" width="9.109375" style="5" customWidth="1"/>
    <col min="12" max="13" width="9.5546875" style="8" customWidth="1"/>
    <col min="14" max="14" width="22.44140625" style="2" bestFit="1" customWidth="1"/>
    <col min="15" max="15" width="21" style="32" bestFit="1" customWidth="1"/>
    <col min="16" max="17" width="12.5546875" style="33" customWidth="1"/>
    <col min="18" max="18" width="12.5546875" style="5" customWidth="1"/>
    <col min="19" max="27" width="12.5546875" style="9" customWidth="1"/>
    <col min="28" max="28" width="15.6640625" style="3" customWidth="1"/>
    <col min="29" max="16384" width="9.109375" style="3"/>
  </cols>
  <sheetData>
    <row r="2" spans="1:28" ht="26.4" customHeight="1" x14ac:dyDescent="0.25">
      <c r="A2" s="574" t="s">
        <v>15</v>
      </c>
      <c r="B2" s="574"/>
      <c r="C2" s="574"/>
      <c r="D2" s="574"/>
      <c r="E2" s="574"/>
      <c r="F2" s="574"/>
      <c r="G2" s="574"/>
      <c r="H2" s="574"/>
    </row>
    <row r="3" spans="1:28" ht="18" customHeight="1" x14ac:dyDescent="0.3">
      <c r="A3" s="48"/>
      <c r="B3" s="50"/>
      <c r="C3" s="49"/>
      <c r="D3" s="49"/>
      <c r="E3" s="49"/>
      <c r="F3" s="49"/>
      <c r="G3" s="50"/>
      <c r="H3" s="49"/>
    </row>
    <row r="4" spans="1:28" s="43" customFormat="1" ht="34.799999999999997" customHeight="1" x14ac:dyDescent="0.3">
      <c r="A4" s="576" t="s">
        <v>11</v>
      </c>
      <c r="B4" s="576"/>
      <c r="C4" s="576" t="s">
        <v>16</v>
      </c>
      <c r="D4" s="576"/>
      <c r="E4" s="576"/>
      <c r="F4" s="49"/>
      <c r="G4" s="50"/>
      <c r="H4" s="49"/>
      <c r="I4" s="35"/>
      <c r="J4" s="36"/>
      <c r="K4" s="37"/>
      <c r="L4" s="38"/>
      <c r="M4" s="38"/>
      <c r="N4" s="39"/>
      <c r="O4" s="40"/>
      <c r="P4" s="41"/>
      <c r="Q4" s="41"/>
      <c r="R4" s="37"/>
      <c r="S4" s="42"/>
      <c r="T4" s="42"/>
      <c r="U4" s="42"/>
      <c r="V4" s="42"/>
      <c r="W4" s="42"/>
      <c r="X4" s="42"/>
      <c r="Y4" s="42"/>
      <c r="Z4" s="42"/>
      <c r="AA4" s="42"/>
    </row>
    <row r="5" spans="1:28" s="43" customFormat="1" ht="18" customHeight="1" x14ac:dyDescent="0.3">
      <c r="A5" s="576" t="s">
        <v>12</v>
      </c>
      <c r="B5" s="576"/>
      <c r="C5" s="575" t="s">
        <v>13</v>
      </c>
      <c r="D5" s="575"/>
      <c r="E5" s="575"/>
      <c r="F5" s="49"/>
      <c r="G5" s="50"/>
      <c r="H5" s="49"/>
      <c r="I5" s="35"/>
      <c r="J5" s="36"/>
      <c r="K5" s="37"/>
      <c r="L5" s="38"/>
      <c r="M5" s="38"/>
      <c r="N5" s="39"/>
      <c r="O5" s="40"/>
      <c r="P5" s="41"/>
      <c r="Q5" s="41"/>
      <c r="R5" s="37"/>
      <c r="S5" s="42"/>
      <c r="T5" s="42"/>
      <c r="U5" s="42"/>
      <c r="V5" s="42"/>
      <c r="W5" s="42"/>
      <c r="X5" s="42"/>
      <c r="Y5" s="42"/>
      <c r="Z5" s="42"/>
      <c r="AA5" s="42"/>
    </row>
    <row r="6" spans="1:28" s="43" customFormat="1" ht="18" customHeight="1" x14ac:dyDescent="0.3">
      <c r="A6" s="576" t="s">
        <v>14</v>
      </c>
      <c r="B6" s="576"/>
      <c r="C6" s="575" t="s">
        <v>26</v>
      </c>
      <c r="D6" s="575"/>
      <c r="E6" s="575"/>
      <c r="F6" s="49"/>
      <c r="G6" s="50"/>
      <c r="H6" s="49"/>
      <c r="I6" s="35"/>
      <c r="J6" s="36"/>
      <c r="K6" s="37"/>
      <c r="L6" s="38"/>
      <c r="M6" s="38"/>
      <c r="N6" s="39"/>
      <c r="O6" s="40"/>
      <c r="P6" s="41"/>
      <c r="Q6" s="41"/>
      <c r="R6" s="37"/>
      <c r="S6" s="42"/>
      <c r="T6" s="42"/>
      <c r="U6" s="42"/>
      <c r="V6" s="42"/>
      <c r="W6" s="42"/>
      <c r="X6" s="42"/>
      <c r="Y6" s="42"/>
      <c r="Z6" s="42"/>
      <c r="AA6" s="42"/>
    </row>
    <row r="7" spans="1:28" s="43" customFormat="1" ht="18" customHeight="1" x14ac:dyDescent="0.3">
      <c r="A7" s="576" t="s">
        <v>27</v>
      </c>
      <c r="B7" s="576"/>
      <c r="C7" s="590" t="s">
        <v>39</v>
      </c>
      <c r="D7" s="590"/>
      <c r="E7" s="590"/>
      <c r="F7" s="51"/>
      <c r="G7" s="52"/>
      <c r="H7" s="52"/>
      <c r="I7" s="35"/>
      <c r="J7" s="36"/>
      <c r="K7" s="37"/>
      <c r="L7" s="38"/>
      <c r="M7" s="38"/>
      <c r="N7" s="39"/>
      <c r="O7" s="40"/>
      <c r="P7" s="41"/>
      <c r="Q7" s="41"/>
      <c r="R7" s="37"/>
      <c r="S7" s="42"/>
      <c r="T7" s="42"/>
      <c r="U7" s="42"/>
      <c r="V7" s="42"/>
      <c r="W7" s="42"/>
      <c r="X7" s="42"/>
      <c r="Y7" s="42"/>
      <c r="Z7" s="42"/>
      <c r="AA7" s="42"/>
    </row>
    <row r="8" spans="1:28" ht="18" customHeight="1" thickBot="1" x14ac:dyDescent="0.3"/>
    <row r="9" spans="1:28" ht="93.75" customHeight="1" thickBot="1" x14ac:dyDescent="0.35">
      <c r="A9" s="340" t="s">
        <v>25</v>
      </c>
      <c r="B9" s="58" t="s">
        <v>22</v>
      </c>
      <c r="C9" s="341" t="s">
        <v>2</v>
      </c>
      <c r="D9" s="58" t="s">
        <v>10</v>
      </c>
      <c r="E9" s="58" t="s">
        <v>6</v>
      </c>
      <c r="F9" s="58" t="s">
        <v>28</v>
      </c>
      <c r="G9" s="342" t="s">
        <v>3728</v>
      </c>
      <c r="H9" s="342" t="s">
        <v>40</v>
      </c>
      <c r="I9" s="342" t="s">
        <v>41</v>
      </c>
      <c r="J9" s="58" t="s">
        <v>29</v>
      </c>
      <c r="K9" s="58" t="s">
        <v>30</v>
      </c>
      <c r="L9" s="343" t="s">
        <v>31</v>
      </c>
      <c r="M9" s="343" t="s">
        <v>32</v>
      </c>
      <c r="N9" s="58" t="s">
        <v>5</v>
      </c>
      <c r="O9" s="56" t="s">
        <v>33</v>
      </c>
      <c r="P9" s="57" t="s">
        <v>7</v>
      </c>
      <c r="Q9" s="57" t="s">
        <v>8</v>
      </c>
      <c r="R9" s="58" t="s">
        <v>9</v>
      </c>
      <c r="S9" s="59" t="s">
        <v>34</v>
      </c>
      <c r="T9" s="59" t="s">
        <v>36</v>
      </c>
      <c r="U9" s="59" t="s">
        <v>37</v>
      </c>
      <c r="V9" s="344" t="s">
        <v>460</v>
      </c>
      <c r="W9" s="344" t="s">
        <v>461</v>
      </c>
      <c r="X9" s="344" t="s">
        <v>462</v>
      </c>
      <c r="Y9" s="345" t="s">
        <v>463</v>
      </c>
      <c r="Z9" s="345" t="s">
        <v>464</v>
      </c>
      <c r="AA9" s="345" t="s">
        <v>465</v>
      </c>
      <c r="AB9" s="346" t="s">
        <v>35</v>
      </c>
    </row>
    <row r="10" spans="1:28" ht="18" customHeight="1" x14ac:dyDescent="0.3">
      <c r="A10" s="570"/>
      <c r="B10" s="100" t="s">
        <v>42</v>
      </c>
      <c r="C10" s="486" t="s">
        <v>43</v>
      </c>
      <c r="D10" s="487" t="s">
        <v>44</v>
      </c>
      <c r="E10" s="487" t="s">
        <v>45</v>
      </c>
      <c r="F10" s="209" t="s">
        <v>1</v>
      </c>
      <c r="G10" s="168"/>
      <c r="H10" s="168"/>
      <c r="I10" s="168">
        <v>2760</v>
      </c>
      <c r="J10" s="124" t="s">
        <v>4</v>
      </c>
      <c r="K10" s="124" t="str">
        <f>L10 &amp; "x" &amp; M10 &amp; "A"</f>
        <v>3x13A</v>
      </c>
      <c r="L10" s="209">
        <v>3</v>
      </c>
      <c r="M10" s="209">
        <v>13</v>
      </c>
      <c r="N10" s="65" t="s">
        <v>46</v>
      </c>
      <c r="O10" s="121">
        <v>46022</v>
      </c>
      <c r="P10" s="121">
        <v>46023</v>
      </c>
      <c r="Q10" s="121">
        <v>46752</v>
      </c>
      <c r="R10" s="67">
        <v>24</v>
      </c>
      <c r="S10" s="449">
        <f t="shared" ref="S10:U11" si="0">SUM(G10/12*24)</f>
        <v>0</v>
      </c>
      <c r="T10" s="384">
        <f t="shared" si="0"/>
        <v>0</v>
      </c>
      <c r="U10" s="450">
        <f t="shared" si="0"/>
        <v>5520</v>
      </c>
      <c r="V10" s="462">
        <f>SUM(G10/12*12)</f>
        <v>0</v>
      </c>
      <c r="W10" s="359">
        <f>SUM(H10/12*12)</f>
        <v>0</v>
      </c>
      <c r="X10" s="463">
        <f>SUM(I10/12*12)</f>
        <v>2760</v>
      </c>
      <c r="Y10" s="474">
        <f>SUM(G10/12*12)</f>
        <v>0</v>
      </c>
      <c r="Z10" s="360">
        <f t="shared" ref="Z10:Z11" si="1">SUM(H10/12*12)</f>
        <v>0</v>
      </c>
      <c r="AA10" s="475">
        <f t="shared" ref="AA10:AA11" si="2">SUM(I10/12*12)</f>
        <v>2760</v>
      </c>
      <c r="AB10" s="290"/>
    </row>
    <row r="11" spans="1:28" ht="18" customHeight="1" x14ac:dyDescent="0.3">
      <c r="A11" s="571"/>
      <c r="B11" s="101" t="s">
        <v>42</v>
      </c>
      <c r="C11" s="488" t="s">
        <v>43</v>
      </c>
      <c r="D11" s="489" t="s">
        <v>47</v>
      </c>
      <c r="E11" s="489" t="s">
        <v>48</v>
      </c>
      <c r="F11" s="211" t="s">
        <v>1</v>
      </c>
      <c r="G11" s="132">
        <v>312</v>
      </c>
      <c r="H11" s="132">
        <v>120</v>
      </c>
      <c r="I11" s="132"/>
      <c r="J11" s="126" t="s">
        <v>4</v>
      </c>
      <c r="K11" s="126" t="str">
        <f>L11 &amp; "x" &amp; M11 &amp; "A"</f>
        <v>1x25A</v>
      </c>
      <c r="L11" s="211">
        <v>1</v>
      </c>
      <c r="M11" s="211">
        <v>25</v>
      </c>
      <c r="N11" s="71" t="s">
        <v>46</v>
      </c>
      <c r="O11" s="122">
        <v>46022</v>
      </c>
      <c r="P11" s="122">
        <v>46023</v>
      </c>
      <c r="Q11" s="122">
        <v>46752</v>
      </c>
      <c r="R11" s="73">
        <v>24</v>
      </c>
      <c r="S11" s="454">
        <f t="shared" si="0"/>
        <v>624</v>
      </c>
      <c r="T11" s="74">
        <f t="shared" si="0"/>
        <v>240</v>
      </c>
      <c r="U11" s="451">
        <f t="shared" si="0"/>
        <v>0</v>
      </c>
      <c r="V11" s="464">
        <f t="shared" ref="V11" si="3">SUM(G11/12*12)</f>
        <v>312</v>
      </c>
      <c r="W11" s="75">
        <f t="shared" ref="W11" si="4">SUM(H11/12*12)</f>
        <v>120</v>
      </c>
      <c r="X11" s="465">
        <f t="shared" ref="X11" si="5">SUM(I11/12*12)</f>
        <v>0</v>
      </c>
      <c r="Y11" s="476">
        <f t="shared" ref="Y11" si="6">SUM(G11/12*12)</f>
        <v>312</v>
      </c>
      <c r="Z11" s="76">
        <f t="shared" si="1"/>
        <v>120</v>
      </c>
      <c r="AA11" s="477">
        <f t="shared" si="2"/>
        <v>0</v>
      </c>
      <c r="AB11" s="288"/>
    </row>
    <row r="12" spans="1:28" ht="18" customHeight="1" x14ac:dyDescent="0.3">
      <c r="A12" s="571"/>
      <c r="B12" s="101" t="s">
        <v>42</v>
      </c>
      <c r="C12" s="488" t="s">
        <v>43</v>
      </c>
      <c r="D12" s="489" t="s">
        <v>49</v>
      </c>
      <c r="E12" s="489" t="s">
        <v>50</v>
      </c>
      <c r="F12" s="211" t="s">
        <v>1</v>
      </c>
      <c r="G12" s="132"/>
      <c r="H12" s="132"/>
      <c r="I12" s="132">
        <v>3408</v>
      </c>
      <c r="J12" s="126" t="s">
        <v>4</v>
      </c>
      <c r="K12" s="126" t="str">
        <f t="shared" ref="K12:K75" si="7">L12 &amp; "x" &amp; M12 &amp; "A"</f>
        <v>3x20A</v>
      </c>
      <c r="L12" s="211">
        <v>3</v>
      </c>
      <c r="M12" s="211">
        <v>20</v>
      </c>
      <c r="N12" s="71" t="s">
        <v>46</v>
      </c>
      <c r="O12" s="122">
        <v>46022</v>
      </c>
      <c r="P12" s="122">
        <v>46023</v>
      </c>
      <c r="Q12" s="122">
        <v>46752</v>
      </c>
      <c r="R12" s="73">
        <v>24</v>
      </c>
      <c r="S12" s="452">
        <f t="shared" ref="S12:S75" si="8">SUM(G12/12*24)</f>
        <v>0</v>
      </c>
      <c r="T12" s="351">
        <f t="shared" ref="T12:T75" si="9">SUM(H12/12*24)</f>
        <v>0</v>
      </c>
      <c r="U12" s="453">
        <f t="shared" ref="U12:U75" si="10">SUM(I12/12*24)</f>
        <v>6816</v>
      </c>
      <c r="V12" s="464">
        <f t="shared" ref="V12:V75" si="11">SUM(G12/12*12)</f>
        <v>0</v>
      </c>
      <c r="W12" s="75">
        <f t="shared" ref="W12:W75" si="12">SUM(H12/12*12)</f>
        <v>0</v>
      </c>
      <c r="X12" s="465">
        <f t="shared" ref="X12:X75" si="13">SUM(I12/12*12)</f>
        <v>3408</v>
      </c>
      <c r="Y12" s="476">
        <f t="shared" ref="Y12:Y75" si="14">SUM(G12/12*12)</f>
        <v>0</v>
      </c>
      <c r="Z12" s="76">
        <f t="shared" ref="Z12:Z75" si="15">SUM(H12/12*12)</f>
        <v>0</v>
      </c>
      <c r="AA12" s="477">
        <f t="shared" ref="AA12:AA75" si="16">SUM(I12/12*12)</f>
        <v>3408</v>
      </c>
      <c r="AB12" s="288"/>
    </row>
    <row r="13" spans="1:28" ht="18" customHeight="1" x14ac:dyDescent="0.3">
      <c r="A13" s="571"/>
      <c r="B13" s="101" t="s">
        <v>42</v>
      </c>
      <c r="C13" s="488" t="s">
        <v>43</v>
      </c>
      <c r="D13" s="489" t="s">
        <v>51</v>
      </c>
      <c r="E13" s="489" t="s">
        <v>52</v>
      </c>
      <c r="F13" s="211" t="s">
        <v>1</v>
      </c>
      <c r="G13" s="132">
        <v>432</v>
      </c>
      <c r="H13" s="132">
        <v>120</v>
      </c>
      <c r="I13" s="132"/>
      <c r="J13" s="126" t="s">
        <v>4</v>
      </c>
      <c r="K13" s="126" t="str">
        <f t="shared" si="7"/>
        <v>3x20A</v>
      </c>
      <c r="L13" s="211">
        <v>3</v>
      </c>
      <c r="M13" s="211">
        <v>20</v>
      </c>
      <c r="N13" s="71" t="s">
        <v>46</v>
      </c>
      <c r="O13" s="122">
        <v>46022</v>
      </c>
      <c r="P13" s="122">
        <v>46023</v>
      </c>
      <c r="Q13" s="122">
        <v>46752</v>
      </c>
      <c r="R13" s="73">
        <v>24</v>
      </c>
      <c r="S13" s="454">
        <f t="shared" si="8"/>
        <v>864</v>
      </c>
      <c r="T13" s="74">
        <f t="shared" si="9"/>
        <v>240</v>
      </c>
      <c r="U13" s="453">
        <f t="shared" si="10"/>
        <v>0</v>
      </c>
      <c r="V13" s="464">
        <f t="shared" si="11"/>
        <v>432</v>
      </c>
      <c r="W13" s="75">
        <f t="shared" si="12"/>
        <v>120</v>
      </c>
      <c r="X13" s="465">
        <f t="shared" si="13"/>
        <v>0</v>
      </c>
      <c r="Y13" s="476">
        <f t="shared" si="14"/>
        <v>432</v>
      </c>
      <c r="Z13" s="76">
        <f t="shared" si="15"/>
        <v>120</v>
      </c>
      <c r="AA13" s="477">
        <f t="shared" si="16"/>
        <v>0</v>
      </c>
      <c r="AB13" s="288"/>
    </row>
    <row r="14" spans="1:28" ht="18" customHeight="1" x14ac:dyDescent="0.3">
      <c r="A14" s="571"/>
      <c r="B14" s="101" t="s">
        <v>42</v>
      </c>
      <c r="C14" s="488" t="s">
        <v>43</v>
      </c>
      <c r="D14" s="489" t="s">
        <v>53</v>
      </c>
      <c r="E14" s="489" t="s">
        <v>54</v>
      </c>
      <c r="F14" s="211" t="s">
        <v>1</v>
      </c>
      <c r="G14" s="132"/>
      <c r="H14" s="132"/>
      <c r="I14" s="132">
        <v>72</v>
      </c>
      <c r="J14" s="126" t="s">
        <v>4</v>
      </c>
      <c r="K14" s="126" t="str">
        <f t="shared" si="7"/>
        <v>1x25A</v>
      </c>
      <c r="L14" s="211">
        <v>1</v>
      </c>
      <c r="M14" s="211">
        <v>25</v>
      </c>
      <c r="N14" s="71" t="s">
        <v>46</v>
      </c>
      <c r="O14" s="122">
        <v>46022</v>
      </c>
      <c r="P14" s="122">
        <v>46023</v>
      </c>
      <c r="Q14" s="122">
        <v>46752</v>
      </c>
      <c r="R14" s="73">
        <v>24</v>
      </c>
      <c r="S14" s="454">
        <f t="shared" si="8"/>
        <v>0</v>
      </c>
      <c r="T14" s="74">
        <f t="shared" si="9"/>
        <v>0</v>
      </c>
      <c r="U14" s="453">
        <f t="shared" si="10"/>
        <v>144</v>
      </c>
      <c r="V14" s="464">
        <f t="shared" si="11"/>
        <v>0</v>
      </c>
      <c r="W14" s="75">
        <f t="shared" si="12"/>
        <v>0</v>
      </c>
      <c r="X14" s="465">
        <f t="shared" si="13"/>
        <v>72</v>
      </c>
      <c r="Y14" s="476">
        <f t="shared" si="14"/>
        <v>0</v>
      </c>
      <c r="Z14" s="76">
        <f t="shared" si="15"/>
        <v>0</v>
      </c>
      <c r="AA14" s="477">
        <f t="shared" si="16"/>
        <v>72</v>
      </c>
      <c r="AB14" s="288"/>
    </row>
    <row r="15" spans="1:28" ht="18" customHeight="1" x14ac:dyDescent="0.3">
      <c r="A15" s="571"/>
      <c r="B15" s="101" t="s">
        <v>42</v>
      </c>
      <c r="C15" s="488" t="s">
        <v>43</v>
      </c>
      <c r="D15" s="489" t="s">
        <v>55</v>
      </c>
      <c r="E15" s="489" t="s">
        <v>56</v>
      </c>
      <c r="F15" s="211" t="s">
        <v>1</v>
      </c>
      <c r="G15" s="132">
        <v>4080</v>
      </c>
      <c r="H15" s="132">
        <v>14640</v>
      </c>
      <c r="I15" s="132"/>
      <c r="J15" s="126" t="s">
        <v>4</v>
      </c>
      <c r="K15" s="126" t="str">
        <f t="shared" si="7"/>
        <v>3x32A</v>
      </c>
      <c r="L15" s="211">
        <v>3</v>
      </c>
      <c r="M15" s="211">
        <v>32</v>
      </c>
      <c r="N15" s="71" t="s">
        <v>46</v>
      </c>
      <c r="O15" s="122">
        <v>46022</v>
      </c>
      <c r="P15" s="122">
        <v>46023</v>
      </c>
      <c r="Q15" s="122">
        <v>46752</v>
      </c>
      <c r="R15" s="73">
        <v>24</v>
      </c>
      <c r="S15" s="454">
        <f t="shared" si="8"/>
        <v>8160</v>
      </c>
      <c r="T15" s="74">
        <f t="shared" si="9"/>
        <v>29280</v>
      </c>
      <c r="U15" s="453">
        <f t="shared" si="10"/>
        <v>0</v>
      </c>
      <c r="V15" s="464">
        <f t="shared" si="11"/>
        <v>4080</v>
      </c>
      <c r="W15" s="75">
        <f t="shared" si="12"/>
        <v>14640</v>
      </c>
      <c r="X15" s="465">
        <f t="shared" si="13"/>
        <v>0</v>
      </c>
      <c r="Y15" s="476">
        <f t="shared" si="14"/>
        <v>4080</v>
      </c>
      <c r="Z15" s="76">
        <f t="shared" si="15"/>
        <v>14640</v>
      </c>
      <c r="AA15" s="477">
        <f t="shared" si="16"/>
        <v>0</v>
      </c>
      <c r="AB15" s="288"/>
    </row>
    <row r="16" spans="1:28" ht="18" customHeight="1" x14ac:dyDescent="0.3">
      <c r="A16" s="571"/>
      <c r="B16" s="101" t="s">
        <v>42</v>
      </c>
      <c r="C16" s="488" t="s">
        <v>43</v>
      </c>
      <c r="D16" s="489" t="s">
        <v>57</v>
      </c>
      <c r="E16" s="489" t="s">
        <v>58</v>
      </c>
      <c r="F16" s="211" t="s">
        <v>1</v>
      </c>
      <c r="G16" s="132"/>
      <c r="H16" s="132"/>
      <c r="I16" s="132">
        <v>4080</v>
      </c>
      <c r="J16" s="126" t="s">
        <v>4</v>
      </c>
      <c r="K16" s="126" t="str">
        <f t="shared" si="7"/>
        <v>1x25A</v>
      </c>
      <c r="L16" s="211">
        <v>1</v>
      </c>
      <c r="M16" s="211">
        <v>25</v>
      </c>
      <c r="N16" s="71" t="s">
        <v>46</v>
      </c>
      <c r="O16" s="122">
        <v>46022</v>
      </c>
      <c r="P16" s="122">
        <v>46023</v>
      </c>
      <c r="Q16" s="122">
        <v>46752</v>
      </c>
      <c r="R16" s="73">
        <v>24</v>
      </c>
      <c r="S16" s="454">
        <f t="shared" si="8"/>
        <v>0</v>
      </c>
      <c r="T16" s="74">
        <f t="shared" si="9"/>
        <v>0</v>
      </c>
      <c r="U16" s="453">
        <f t="shared" si="10"/>
        <v>8160</v>
      </c>
      <c r="V16" s="464">
        <f t="shared" si="11"/>
        <v>0</v>
      </c>
      <c r="W16" s="75">
        <f t="shared" si="12"/>
        <v>0</v>
      </c>
      <c r="X16" s="465">
        <f t="shared" si="13"/>
        <v>4080</v>
      </c>
      <c r="Y16" s="476">
        <f t="shared" si="14"/>
        <v>0</v>
      </c>
      <c r="Z16" s="76">
        <f t="shared" si="15"/>
        <v>0</v>
      </c>
      <c r="AA16" s="477">
        <f t="shared" si="16"/>
        <v>4080</v>
      </c>
      <c r="AB16" s="288"/>
    </row>
    <row r="17" spans="1:28" ht="18" customHeight="1" x14ac:dyDescent="0.3">
      <c r="A17" s="571"/>
      <c r="B17" s="101" t="s">
        <v>42</v>
      </c>
      <c r="C17" s="488" t="s">
        <v>43</v>
      </c>
      <c r="D17" s="489" t="s">
        <v>59</v>
      </c>
      <c r="E17" s="489" t="s">
        <v>60</v>
      </c>
      <c r="F17" s="211" t="s">
        <v>1</v>
      </c>
      <c r="G17" s="132"/>
      <c r="H17" s="132"/>
      <c r="I17" s="132">
        <v>72</v>
      </c>
      <c r="J17" s="126" t="s">
        <v>4</v>
      </c>
      <c r="K17" s="126" t="str">
        <f t="shared" si="7"/>
        <v>1x25A</v>
      </c>
      <c r="L17" s="211">
        <v>1</v>
      </c>
      <c r="M17" s="211">
        <v>25</v>
      </c>
      <c r="N17" s="71" t="s">
        <v>46</v>
      </c>
      <c r="O17" s="122">
        <v>46022</v>
      </c>
      <c r="P17" s="122">
        <v>46023</v>
      </c>
      <c r="Q17" s="122">
        <v>46752</v>
      </c>
      <c r="R17" s="73">
        <v>24</v>
      </c>
      <c r="S17" s="454">
        <f t="shared" si="8"/>
        <v>0</v>
      </c>
      <c r="T17" s="74">
        <f t="shared" si="9"/>
        <v>0</v>
      </c>
      <c r="U17" s="453">
        <f t="shared" si="10"/>
        <v>144</v>
      </c>
      <c r="V17" s="464">
        <f t="shared" si="11"/>
        <v>0</v>
      </c>
      <c r="W17" s="75">
        <f t="shared" si="12"/>
        <v>0</v>
      </c>
      <c r="X17" s="465">
        <f t="shared" si="13"/>
        <v>72</v>
      </c>
      <c r="Y17" s="476">
        <f t="shared" si="14"/>
        <v>0</v>
      </c>
      <c r="Z17" s="76">
        <f t="shared" si="15"/>
        <v>0</v>
      </c>
      <c r="AA17" s="477">
        <f t="shared" si="16"/>
        <v>72</v>
      </c>
      <c r="AB17" s="288"/>
    </row>
    <row r="18" spans="1:28" ht="18" customHeight="1" x14ac:dyDescent="0.3">
      <c r="A18" s="571"/>
      <c r="B18" s="101" t="s">
        <v>42</v>
      </c>
      <c r="C18" s="488" t="s">
        <v>43</v>
      </c>
      <c r="D18" s="489" t="s">
        <v>61</v>
      </c>
      <c r="E18" s="489" t="s">
        <v>62</v>
      </c>
      <c r="F18" s="211" t="s">
        <v>1</v>
      </c>
      <c r="G18" s="132">
        <v>1512</v>
      </c>
      <c r="H18" s="132">
        <v>480</v>
      </c>
      <c r="I18" s="132"/>
      <c r="J18" s="126" t="s">
        <v>4</v>
      </c>
      <c r="K18" s="126" t="str">
        <f t="shared" si="7"/>
        <v>3x25A</v>
      </c>
      <c r="L18" s="211">
        <v>3</v>
      </c>
      <c r="M18" s="211">
        <v>25</v>
      </c>
      <c r="N18" s="71" t="s">
        <v>46</v>
      </c>
      <c r="O18" s="122">
        <v>46022</v>
      </c>
      <c r="P18" s="122">
        <v>46023</v>
      </c>
      <c r="Q18" s="122">
        <v>46752</v>
      </c>
      <c r="R18" s="73">
        <v>24</v>
      </c>
      <c r="S18" s="454">
        <f t="shared" si="8"/>
        <v>3024</v>
      </c>
      <c r="T18" s="74">
        <f t="shared" si="9"/>
        <v>960</v>
      </c>
      <c r="U18" s="453">
        <f t="shared" si="10"/>
        <v>0</v>
      </c>
      <c r="V18" s="464">
        <f t="shared" si="11"/>
        <v>1512</v>
      </c>
      <c r="W18" s="75">
        <f t="shared" si="12"/>
        <v>480</v>
      </c>
      <c r="X18" s="465">
        <f t="shared" si="13"/>
        <v>0</v>
      </c>
      <c r="Y18" s="476">
        <f t="shared" si="14"/>
        <v>1512</v>
      </c>
      <c r="Z18" s="76">
        <f t="shared" si="15"/>
        <v>480</v>
      </c>
      <c r="AA18" s="477">
        <f t="shared" si="16"/>
        <v>0</v>
      </c>
      <c r="AB18" s="288"/>
    </row>
    <row r="19" spans="1:28" ht="18" customHeight="1" x14ac:dyDescent="0.3">
      <c r="A19" s="571"/>
      <c r="B19" s="101" t="s">
        <v>42</v>
      </c>
      <c r="C19" s="488" t="s">
        <v>43</v>
      </c>
      <c r="D19" s="489" t="s">
        <v>63</v>
      </c>
      <c r="E19" s="489" t="s">
        <v>64</v>
      </c>
      <c r="F19" s="211" t="s">
        <v>1</v>
      </c>
      <c r="G19" s="132"/>
      <c r="H19" s="132"/>
      <c r="I19" s="132">
        <v>168</v>
      </c>
      <c r="J19" s="126" t="s">
        <v>4</v>
      </c>
      <c r="K19" s="126" t="str">
        <f t="shared" si="7"/>
        <v>1x25A</v>
      </c>
      <c r="L19" s="211">
        <v>1</v>
      </c>
      <c r="M19" s="211">
        <v>25</v>
      </c>
      <c r="N19" s="71" t="s">
        <v>46</v>
      </c>
      <c r="O19" s="122">
        <v>46022</v>
      </c>
      <c r="P19" s="122">
        <v>46023</v>
      </c>
      <c r="Q19" s="122">
        <v>46752</v>
      </c>
      <c r="R19" s="73">
        <v>24</v>
      </c>
      <c r="S19" s="454">
        <f t="shared" si="8"/>
        <v>0</v>
      </c>
      <c r="T19" s="74">
        <f t="shared" si="9"/>
        <v>0</v>
      </c>
      <c r="U19" s="453">
        <f t="shared" si="10"/>
        <v>336</v>
      </c>
      <c r="V19" s="464">
        <f t="shared" si="11"/>
        <v>0</v>
      </c>
      <c r="W19" s="75">
        <f t="shared" si="12"/>
        <v>0</v>
      </c>
      <c r="X19" s="465">
        <f t="shared" si="13"/>
        <v>168</v>
      </c>
      <c r="Y19" s="476">
        <f t="shared" si="14"/>
        <v>0</v>
      </c>
      <c r="Z19" s="76">
        <f t="shared" si="15"/>
        <v>0</v>
      </c>
      <c r="AA19" s="477">
        <f t="shared" si="16"/>
        <v>168</v>
      </c>
      <c r="AB19" s="288"/>
    </row>
    <row r="20" spans="1:28" ht="18" customHeight="1" x14ac:dyDescent="0.3">
      <c r="A20" s="571"/>
      <c r="B20" s="101" t="s">
        <v>42</v>
      </c>
      <c r="C20" s="488" t="s">
        <v>43</v>
      </c>
      <c r="D20" s="489" t="s">
        <v>65</v>
      </c>
      <c r="E20" s="489" t="s">
        <v>66</v>
      </c>
      <c r="F20" s="211" t="s">
        <v>1</v>
      </c>
      <c r="G20" s="132"/>
      <c r="H20" s="132"/>
      <c r="I20" s="132">
        <v>13200</v>
      </c>
      <c r="J20" s="126" t="s">
        <v>4</v>
      </c>
      <c r="K20" s="126" t="str">
        <f t="shared" si="7"/>
        <v>3x25A</v>
      </c>
      <c r="L20" s="211">
        <v>3</v>
      </c>
      <c r="M20" s="211">
        <v>25</v>
      </c>
      <c r="N20" s="71" t="s">
        <v>46</v>
      </c>
      <c r="O20" s="122">
        <v>46022</v>
      </c>
      <c r="P20" s="122">
        <v>46023</v>
      </c>
      <c r="Q20" s="122">
        <v>46752</v>
      </c>
      <c r="R20" s="73">
        <v>24</v>
      </c>
      <c r="S20" s="454">
        <f t="shared" si="8"/>
        <v>0</v>
      </c>
      <c r="T20" s="74">
        <f t="shared" si="9"/>
        <v>0</v>
      </c>
      <c r="U20" s="453">
        <f t="shared" si="10"/>
        <v>26400</v>
      </c>
      <c r="V20" s="464">
        <f t="shared" si="11"/>
        <v>0</v>
      </c>
      <c r="W20" s="75">
        <f t="shared" si="12"/>
        <v>0</v>
      </c>
      <c r="X20" s="465">
        <f t="shared" si="13"/>
        <v>13200</v>
      </c>
      <c r="Y20" s="476">
        <f t="shared" si="14"/>
        <v>0</v>
      </c>
      <c r="Z20" s="76">
        <f t="shared" si="15"/>
        <v>0</v>
      </c>
      <c r="AA20" s="477">
        <f t="shared" si="16"/>
        <v>13200</v>
      </c>
      <c r="AB20" s="288"/>
    </row>
    <row r="21" spans="1:28" ht="18" customHeight="1" x14ac:dyDescent="0.3">
      <c r="A21" s="571"/>
      <c r="B21" s="101" t="s">
        <v>42</v>
      </c>
      <c r="C21" s="488" t="s">
        <v>43</v>
      </c>
      <c r="D21" s="489" t="s">
        <v>67</v>
      </c>
      <c r="E21" s="489" t="s">
        <v>68</v>
      </c>
      <c r="F21" s="211" t="s">
        <v>1</v>
      </c>
      <c r="G21" s="132"/>
      <c r="H21" s="132"/>
      <c r="I21" s="132">
        <v>14400</v>
      </c>
      <c r="J21" s="126" t="s">
        <v>4</v>
      </c>
      <c r="K21" s="126" t="str">
        <f t="shared" si="7"/>
        <v>3x32A</v>
      </c>
      <c r="L21" s="211">
        <v>3</v>
      </c>
      <c r="M21" s="211">
        <v>32</v>
      </c>
      <c r="N21" s="71" t="s">
        <v>46</v>
      </c>
      <c r="O21" s="122">
        <v>46022</v>
      </c>
      <c r="P21" s="122">
        <v>46023</v>
      </c>
      <c r="Q21" s="122">
        <v>46752</v>
      </c>
      <c r="R21" s="73">
        <v>24</v>
      </c>
      <c r="S21" s="454">
        <f t="shared" si="8"/>
        <v>0</v>
      </c>
      <c r="T21" s="74">
        <f t="shared" si="9"/>
        <v>0</v>
      </c>
      <c r="U21" s="453">
        <f t="shared" si="10"/>
        <v>28800</v>
      </c>
      <c r="V21" s="464">
        <f t="shared" si="11"/>
        <v>0</v>
      </c>
      <c r="W21" s="75">
        <f t="shared" si="12"/>
        <v>0</v>
      </c>
      <c r="X21" s="465">
        <f t="shared" si="13"/>
        <v>14400</v>
      </c>
      <c r="Y21" s="476">
        <f t="shared" si="14"/>
        <v>0</v>
      </c>
      <c r="Z21" s="76">
        <f t="shared" si="15"/>
        <v>0</v>
      </c>
      <c r="AA21" s="477">
        <f t="shared" si="16"/>
        <v>14400</v>
      </c>
      <c r="AB21" s="288"/>
    </row>
    <row r="22" spans="1:28" ht="18" customHeight="1" x14ac:dyDescent="0.3">
      <c r="A22" s="571"/>
      <c r="B22" s="101" t="s">
        <v>42</v>
      </c>
      <c r="C22" s="488" t="s">
        <v>43</v>
      </c>
      <c r="D22" s="489" t="s">
        <v>69</v>
      </c>
      <c r="E22" s="489" t="s">
        <v>70</v>
      </c>
      <c r="F22" s="211" t="s">
        <v>1</v>
      </c>
      <c r="G22" s="132"/>
      <c r="H22" s="132"/>
      <c r="I22" s="132">
        <v>2640</v>
      </c>
      <c r="J22" s="126" t="s">
        <v>4</v>
      </c>
      <c r="K22" s="126" t="str">
        <f t="shared" si="7"/>
        <v>3x20A</v>
      </c>
      <c r="L22" s="211">
        <v>3</v>
      </c>
      <c r="M22" s="211">
        <v>20</v>
      </c>
      <c r="N22" s="71" t="s">
        <v>46</v>
      </c>
      <c r="O22" s="122">
        <v>46022</v>
      </c>
      <c r="P22" s="122">
        <v>46023</v>
      </c>
      <c r="Q22" s="122">
        <v>46752</v>
      </c>
      <c r="R22" s="73">
        <v>24</v>
      </c>
      <c r="S22" s="454">
        <f t="shared" si="8"/>
        <v>0</v>
      </c>
      <c r="T22" s="74">
        <f t="shared" si="9"/>
        <v>0</v>
      </c>
      <c r="U22" s="453">
        <f t="shared" si="10"/>
        <v>5280</v>
      </c>
      <c r="V22" s="464">
        <f t="shared" si="11"/>
        <v>0</v>
      </c>
      <c r="W22" s="75">
        <f t="shared" si="12"/>
        <v>0</v>
      </c>
      <c r="X22" s="465">
        <f t="shared" si="13"/>
        <v>2640</v>
      </c>
      <c r="Y22" s="476">
        <f t="shared" si="14"/>
        <v>0</v>
      </c>
      <c r="Z22" s="76">
        <f t="shared" si="15"/>
        <v>0</v>
      </c>
      <c r="AA22" s="477">
        <f t="shared" si="16"/>
        <v>2640</v>
      </c>
      <c r="AB22" s="288"/>
    </row>
    <row r="23" spans="1:28" ht="18" customHeight="1" x14ac:dyDescent="0.3">
      <c r="A23" s="571"/>
      <c r="B23" s="101" t="s">
        <v>42</v>
      </c>
      <c r="C23" s="488" t="s">
        <v>43</v>
      </c>
      <c r="D23" s="489" t="s">
        <v>71</v>
      </c>
      <c r="E23" s="489" t="s">
        <v>72</v>
      </c>
      <c r="F23" s="211" t="s">
        <v>1</v>
      </c>
      <c r="G23" s="132"/>
      <c r="H23" s="132"/>
      <c r="I23" s="132">
        <v>12</v>
      </c>
      <c r="J23" s="126" t="s">
        <v>4</v>
      </c>
      <c r="K23" s="126" t="str">
        <f t="shared" si="7"/>
        <v>3x25A</v>
      </c>
      <c r="L23" s="211">
        <v>3</v>
      </c>
      <c r="M23" s="211">
        <v>25</v>
      </c>
      <c r="N23" s="71" t="s">
        <v>46</v>
      </c>
      <c r="O23" s="122">
        <v>46022</v>
      </c>
      <c r="P23" s="122">
        <v>46023</v>
      </c>
      <c r="Q23" s="122">
        <v>46752</v>
      </c>
      <c r="R23" s="73">
        <v>24</v>
      </c>
      <c r="S23" s="454">
        <f t="shared" si="8"/>
        <v>0</v>
      </c>
      <c r="T23" s="74">
        <f t="shared" si="9"/>
        <v>0</v>
      </c>
      <c r="U23" s="453">
        <f t="shared" si="10"/>
        <v>24</v>
      </c>
      <c r="V23" s="464">
        <f t="shared" si="11"/>
        <v>0</v>
      </c>
      <c r="W23" s="75">
        <f t="shared" si="12"/>
        <v>0</v>
      </c>
      <c r="X23" s="465">
        <f t="shared" si="13"/>
        <v>12</v>
      </c>
      <c r="Y23" s="476">
        <f t="shared" si="14"/>
        <v>0</v>
      </c>
      <c r="Z23" s="76">
        <f t="shared" si="15"/>
        <v>0</v>
      </c>
      <c r="AA23" s="477">
        <f t="shared" si="16"/>
        <v>12</v>
      </c>
      <c r="AB23" s="288"/>
    </row>
    <row r="24" spans="1:28" ht="18" customHeight="1" x14ac:dyDescent="0.3">
      <c r="A24" s="571"/>
      <c r="B24" s="101" t="s">
        <v>42</v>
      </c>
      <c r="C24" s="488" t="s">
        <v>43</v>
      </c>
      <c r="D24" s="489" t="s">
        <v>73</v>
      </c>
      <c r="E24" s="489" t="s">
        <v>74</v>
      </c>
      <c r="F24" s="211" t="s">
        <v>1</v>
      </c>
      <c r="G24" s="132"/>
      <c r="H24" s="132"/>
      <c r="I24" s="132">
        <v>2088</v>
      </c>
      <c r="J24" s="126" t="s">
        <v>4</v>
      </c>
      <c r="K24" s="126" t="str">
        <f t="shared" si="7"/>
        <v>3x25A</v>
      </c>
      <c r="L24" s="211">
        <v>3</v>
      </c>
      <c r="M24" s="211">
        <v>25</v>
      </c>
      <c r="N24" s="71" t="s">
        <v>46</v>
      </c>
      <c r="O24" s="122">
        <v>46022</v>
      </c>
      <c r="P24" s="122">
        <v>46023</v>
      </c>
      <c r="Q24" s="122">
        <v>46752</v>
      </c>
      <c r="R24" s="73">
        <v>24</v>
      </c>
      <c r="S24" s="454">
        <f t="shared" si="8"/>
        <v>0</v>
      </c>
      <c r="T24" s="74">
        <f t="shared" si="9"/>
        <v>0</v>
      </c>
      <c r="U24" s="453">
        <f t="shared" si="10"/>
        <v>4176</v>
      </c>
      <c r="V24" s="464">
        <f t="shared" si="11"/>
        <v>0</v>
      </c>
      <c r="W24" s="75">
        <f t="shared" si="12"/>
        <v>0</v>
      </c>
      <c r="X24" s="465">
        <f t="shared" si="13"/>
        <v>2088</v>
      </c>
      <c r="Y24" s="476">
        <f t="shared" si="14"/>
        <v>0</v>
      </c>
      <c r="Z24" s="76">
        <f t="shared" si="15"/>
        <v>0</v>
      </c>
      <c r="AA24" s="477">
        <f t="shared" si="16"/>
        <v>2088</v>
      </c>
      <c r="AB24" s="288"/>
    </row>
    <row r="25" spans="1:28" ht="18" customHeight="1" x14ac:dyDescent="0.3">
      <c r="A25" s="571"/>
      <c r="B25" s="101" t="s">
        <v>42</v>
      </c>
      <c r="C25" s="488" t="s">
        <v>43</v>
      </c>
      <c r="D25" s="489" t="s">
        <v>75</v>
      </c>
      <c r="E25" s="489" t="s">
        <v>76</v>
      </c>
      <c r="F25" s="211" t="s">
        <v>1</v>
      </c>
      <c r="G25" s="132"/>
      <c r="H25" s="132"/>
      <c r="I25" s="132">
        <v>3504</v>
      </c>
      <c r="J25" s="126" t="s">
        <v>4</v>
      </c>
      <c r="K25" s="126" t="str">
        <f t="shared" si="7"/>
        <v>3x20A</v>
      </c>
      <c r="L25" s="211">
        <v>3</v>
      </c>
      <c r="M25" s="211">
        <v>20</v>
      </c>
      <c r="N25" s="71" t="s">
        <v>46</v>
      </c>
      <c r="O25" s="122">
        <v>46022</v>
      </c>
      <c r="P25" s="122">
        <v>46023</v>
      </c>
      <c r="Q25" s="122">
        <v>46752</v>
      </c>
      <c r="R25" s="73">
        <v>24</v>
      </c>
      <c r="S25" s="454">
        <f t="shared" si="8"/>
        <v>0</v>
      </c>
      <c r="T25" s="74">
        <f t="shared" si="9"/>
        <v>0</v>
      </c>
      <c r="U25" s="453">
        <f t="shared" si="10"/>
        <v>7008</v>
      </c>
      <c r="V25" s="464">
        <f t="shared" si="11"/>
        <v>0</v>
      </c>
      <c r="W25" s="75">
        <f t="shared" si="12"/>
        <v>0</v>
      </c>
      <c r="X25" s="465">
        <f t="shared" si="13"/>
        <v>3504</v>
      </c>
      <c r="Y25" s="476">
        <f t="shared" si="14"/>
        <v>0</v>
      </c>
      <c r="Z25" s="76">
        <f t="shared" si="15"/>
        <v>0</v>
      </c>
      <c r="AA25" s="477">
        <f t="shared" si="16"/>
        <v>3504</v>
      </c>
      <c r="AB25" s="288"/>
    </row>
    <row r="26" spans="1:28" ht="18" customHeight="1" x14ac:dyDescent="0.3">
      <c r="A26" s="571"/>
      <c r="B26" s="101" t="s">
        <v>42</v>
      </c>
      <c r="C26" s="488" t="s">
        <v>43</v>
      </c>
      <c r="D26" s="489" t="s">
        <v>77</v>
      </c>
      <c r="E26" s="489" t="s">
        <v>78</v>
      </c>
      <c r="F26" s="211" t="s">
        <v>1</v>
      </c>
      <c r="G26" s="132"/>
      <c r="H26" s="132"/>
      <c r="I26" s="132">
        <v>0</v>
      </c>
      <c r="J26" s="126" t="s">
        <v>4</v>
      </c>
      <c r="K26" s="126" t="str">
        <f t="shared" si="7"/>
        <v>3x60A</v>
      </c>
      <c r="L26" s="211">
        <v>3</v>
      </c>
      <c r="M26" s="211">
        <v>60</v>
      </c>
      <c r="N26" s="71" t="s">
        <v>46</v>
      </c>
      <c r="O26" s="122">
        <v>46022</v>
      </c>
      <c r="P26" s="122">
        <v>46023</v>
      </c>
      <c r="Q26" s="122">
        <v>46752</v>
      </c>
      <c r="R26" s="73">
        <v>24</v>
      </c>
      <c r="S26" s="454">
        <f t="shared" si="8"/>
        <v>0</v>
      </c>
      <c r="T26" s="74">
        <f t="shared" si="9"/>
        <v>0</v>
      </c>
      <c r="U26" s="453">
        <f t="shared" si="10"/>
        <v>0</v>
      </c>
      <c r="V26" s="464">
        <f t="shared" si="11"/>
        <v>0</v>
      </c>
      <c r="W26" s="75">
        <f t="shared" si="12"/>
        <v>0</v>
      </c>
      <c r="X26" s="465">
        <f t="shared" si="13"/>
        <v>0</v>
      </c>
      <c r="Y26" s="476">
        <f t="shared" si="14"/>
        <v>0</v>
      </c>
      <c r="Z26" s="76">
        <f t="shared" si="15"/>
        <v>0</v>
      </c>
      <c r="AA26" s="477">
        <f t="shared" si="16"/>
        <v>0</v>
      </c>
      <c r="AB26" s="288" t="s">
        <v>467</v>
      </c>
    </row>
    <row r="27" spans="1:28" ht="18" customHeight="1" x14ac:dyDescent="0.3">
      <c r="A27" s="571"/>
      <c r="B27" s="101" t="s">
        <v>42</v>
      </c>
      <c r="C27" s="488" t="s">
        <v>43</v>
      </c>
      <c r="D27" s="489" t="s">
        <v>79</v>
      </c>
      <c r="E27" s="489" t="s">
        <v>80</v>
      </c>
      <c r="F27" s="211" t="s">
        <v>0</v>
      </c>
      <c r="G27" s="132"/>
      <c r="H27" s="132"/>
      <c r="I27" s="132">
        <v>24240</v>
      </c>
      <c r="J27" s="126" t="s">
        <v>4</v>
      </c>
      <c r="K27" s="126" t="str">
        <f t="shared" si="7"/>
        <v>3x40A</v>
      </c>
      <c r="L27" s="211">
        <v>3</v>
      </c>
      <c r="M27" s="211">
        <v>40</v>
      </c>
      <c r="N27" s="71" t="s">
        <v>46</v>
      </c>
      <c r="O27" s="122">
        <v>46022</v>
      </c>
      <c r="P27" s="122">
        <v>46023</v>
      </c>
      <c r="Q27" s="122">
        <v>46752</v>
      </c>
      <c r="R27" s="73">
        <v>24</v>
      </c>
      <c r="S27" s="454">
        <f t="shared" si="8"/>
        <v>0</v>
      </c>
      <c r="T27" s="74">
        <f t="shared" si="9"/>
        <v>0</v>
      </c>
      <c r="U27" s="453">
        <f t="shared" si="10"/>
        <v>48480</v>
      </c>
      <c r="V27" s="464">
        <f t="shared" si="11"/>
        <v>0</v>
      </c>
      <c r="W27" s="75">
        <f t="shared" si="12"/>
        <v>0</v>
      </c>
      <c r="X27" s="465">
        <f t="shared" si="13"/>
        <v>24240</v>
      </c>
      <c r="Y27" s="476">
        <f t="shared" si="14"/>
        <v>0</v>
      </c>
      <c r="Z27" s="76">
        <f t="shared" si="15"/>
        <v>0</v>
      </c>
      <c r="AA27" s="477">
        <f t="shared" si="16"/>
        <v>24240</v>
      </c>
      <c r="AB27" s="288"/>
    </row>
    <row r="28" spans="1:28" ht="18" customHeight="1" x14ac:dyDescent="0.3">
      <c r="A28" s="571"/>
      <c r="B28" s="101" t="s">
        <v>42</v>
      </c>
      <c r="C28" s="488" t="s">
        <v>43</v>
      </c>
      <c r="D28" s="489" t="s">
        <v>81</v>
      </c>
      <c r="E28" s="489" t="s">
        <v>82</v>
      </c>
      <c r="F28" s="211" t="s">
        <v>0</v>
      </c>
      <c r="G28" s="132">
        <v>6600</v>
      </c>
      <c r="H28" s="132">
        <v>24000</v>
      </c>
      <c r="I28" s="132"/>
      <c r="J28" s="126" t="s">
        <v>4</v>
      </c>
      <c r="K28" s="126" t="str">
        <f t="shared" si="7"/>
        <v>3x50A</v>
      </c>
      <c r="L28" s="211">
        <v>3</v>
      </c>
      <c r="M28" s="211">
        <v>50</v>
      </c>
      <c r="N28" s="71" t="s">
        <v>46</v>
      </c>
      <c r="O28" s="122">
        <v>46022</v>
      </c>
      <c r="P28" s="122">
        <v>46023</v>
      </c>
      <c r="Q28" s="122">
        <v>46752</v>
      </c>
      <c r="R28" s="73">
        <v>24</v>
      </c>
      <c r="S28" s="454">
        <f t="shared" si="8"/>
        <v>13200</v>
      </c>
      <c r="T28" s="74">
        <f t="shared" si="9"/>
        <v>48000</v>
      </c>
      <c r="U28" s="453">
        <f t="shared" si="10"/>
        <v>0</v>
      </c>
      <c r="V28" s="464">
        <f t="shared" si="11"/>
        <v>6600</v>
      </c>
      <c r="W28" s="75">
        <f t="shared" si="12"/>
        <v>24000</v>
      </c>
      <c r="X28" s="465">
        <f t="shared" si="13"/>
        <v>0</v>
      </c>
      <c r="Y28" s="476">
        <f t="shared" si="14"/>
        <v>6600</v>
      </c>
      <c r="Z28" s="76">
        <f t="shared" si="15"/>
        <v>24000</v>
      </c>
      <c r="AA28" s="477">
        <f t="shared" si="16"/>
        <v>0</v>
      </c>
      <c r="AB28" s="288"/>
    </row>
    <row r="29" spans="1:28" ht="18" customHeight="1" x14ac:dyDescent="0.3">
      <c r="A29" s="571"/>
      <c r="B29" s="101" t="s">
        <v>42</v>
      </c>
      <c r="C29" s="488" t="s">
        <v>43</v>
      </c>
      <c r="D29" s="489" t="s">
        <v>83</v>
      </c>
      <c r="E29" s="489" t="s">
        <v>84</v>
      </c>
      <c r="F29" s="211" t="s">
        <v>0</v>
      </c>
      <c r="G29" s="132">
        <v>6360</v>
      </c>
      <c r="H29" s="132">
        <v>21600</v>
      </c>
      <c r="I29" s="132"/>
      <c r="J29" s="126" t="s">
        <v>4</v>
      </c>
      <c r="K29" s="126" t="str">
        <f t="shared" si="7"/>
        <v>3x20A</v>
      </c>
      <c r="L29" s="211">
        <v>3</v>
      </c>
      <c r="M29" s="211">
        <v>20</v>
      </c>
      <c r="N29" s="71" t="s">
        <v>46</v>
      </c>
      <c r="O29" s="122">
        <v>46022</v>
      </c>
      <c r="P29" s="122">
        <v>46023</v>
      </c>
      <c r="Q29" s="122">
        <v>46752</v>
      </c>
      <c r="R29" s="73">
        <v>24</v>
      </c>
      <c r="S29" s="454">
        <f t="shared" si="8"/>
        <v>12720</v>
      </c>
      <c r="T29" s="74">
        <f t="shared" si="9"/>
        <v>43200</v>
      </c>
      <c r="U29" s="453">
        <f t="shared" si="10"/>
        <v>0</v>
      </c>
      <c r="V29" s="464">
        <f t="shared" si="11"/>
        <v>6360</v>
      </c>
      <c r="W29" s="75">
        <f t="shared" si="12"/>
        <v>21600</v>
      </c>
      <c r="X29" s="465">
        <f t="shared" si="13"/>
        <v>0</v>
      </c>
      <c r="Y29" s="476">
        <f t="shared" si="14"/>
        <v>6360</v>
      </c>
      <c r="Z29" s="76">
        <f t="shared" si="15"/>
        <v>21600</v>
      </c>
      <c r="AA29" s="477">
        <f t="shared" si="16"/>
        <v>0</v>
      </c>
      <c r="AB29" s="288"/>
    </row>
    <row r="30" spans="1:28" ht="18" customHeight="1" x14ac:dyDescent="0.3">
      <c r="A30" s="571"/>
      <c r="B30" s="101" t="s">
        <v>42</v>
      </c>
      <c r="C30" s="488" t="s">
        <v>43</v>
      </c>
      <c r="D30" s="489" t="s">
        <v>85</v>
      </c>
      <c r="E30" s="489" t="s">
        <v>86</v>
      </c>
      <c r="F30" s="211" t="s">
        <v>0</v>
      </c>
      <c r="G30" s="132"/>
      <c r="H30" s="132"/>
      <c r="I30" s="132">
        <v>60720</v>
      </c>
      <c r="J30" s="126" t="s">
        <v>4</v>
      </c>
      <c r="K30" s="126" t="str">
        <f t="shared" si="7"/>
        <v>3x63A</v>
      </c>
      <c r="L30" s="211">
        <v>3</v>
      </c>
      <c r="M30" s="211">
        <v>63</v>
      </c>
      <c r="N30" s="71" t="s">
        <v>46</v>
      </c>
      <c r="O30" s="122">
        <v>46022</v>
      </c>
      <c r="P30" s="122">
        <v>46023</v>
      </c>
      <c r="Q30" s="122">
        <v>46752</v>
      </c>
      <c r="R30" s="73">
        <v>24</v>
      </c>
      <c r="S30" s="454">
        <f t="shared" si="8"/>
        <v>0</v>
      </c>
      <c r="T30" s="74">
        <f t="shared" si="9"/>
        <v>0</v>
      </c>
      <c r="U30" s="453">
        <f t="shared" si="10"/>
        <v>121440</v>
      </c>
      <c r="V30" s="464">
        <f t="shared" si="11"/>
        <v>0</v>
      </c>
      <c r="W30" s="75">
        <f t="shared" si="12"/>
        <v>0</v>
      </c>
      <c r="X30" s="465">
        <f t="shared" si="13"/>
        <v>60720</v>
      </c>
      <c r="Y30" s="476">
        <f t="shared" si="14"/>
        <v>0</v>
      </c>
      <c r="Z30" s="76">
        <f t="shared" si="15"/>
        <v>0</v>
      </c>
      <c r="AA30" s="477">
        <f t="shared" si="16"/>
        <v>60720</v>
      </c>
      <c r="AB30" s="288"/>
    </row>
    <row r="31" spans="1:28" ht="18" customHeight="1" x14ac:dyDescent="0.3">
      <c r="A31" s="571"/>
      <c r="B31" s="101" t="s">
        <v>42</v>
      </c>
      <c r="C31" s="488" t="s">
        <v>43</v>
      </c>
      <c r="D31" s="489" t="s">
        <v>87</v>
      </c>
      <c r="E31" s="489" t="s">
        <v>88</v>
      </c>
      <c r="F31" s="211" t="s">
        <v>0</v>
      </c>
      <c r="G31" s="132">
        <v>6720</v>
      </c>
      <c r="H31" s="132">
        <v>15360</v>
      </c>
      <c r="I31" s="132"/>
      <c r="J31" s="126" t="s">
        <v>4</v>
      </c>
      <c r="K31" s="126" t="str">
        <f t="shared" si="7"/>
        <v>3x20A</v>
      </c>
      <c r="L31" s="211">
        <v>3</v>
      </c>
      <c r="M31" s="211">
        <v>20</v>
      </c>
      <c r="N31" s="71" t="s">
        <v>46</v>
      </c>
      <c r="O31" s="122">
        <v>46022</v>
      </c>
      <c r="P31" s="122">
        <v>46023</v>
      </c>
      <c r="Q31" s="122">
        <v>46752</v>
      </c>
      <c r="R31" s="73">
        <v>24</v>
      </c>
      <c r="S31" s="454">
        <f t="shared" si="8"/>
        <v>13440</v>
      </c>
      <c r="T31" s="74">
        <f t="shared" si="9"/>
        <v>30720</v>
      </c>
      <c r="U31" s="453">
        <f t="shared" si="10"/>
        <v>0</v>
      </c>
      <c r="V31" s="464">
        <f t="shared" si="11"/>
        <v>6720</v>
      </c>
      <c r="W31" s="75">
        <f t="shared" si="12"/>
        <v>15360</v>
      </c>
      <c r="X31" s="465">
        <f t="shared" si="13"/>
        <v>0</v>
      </c>
      <c r="Y31" s="476">
        <f t="shared" si="14"/>
        <v>6720</v>
      </c>
      <c r="Z31" s="76">
        <f t="shared" si="15"/>
        <v>15360</v>
      </c>
      <c r="AA31" s="477">
        <f t="shared" si="16"/>
        <v>0</v>
      </c>
      <c r="AB31" s="288"/>
    </row>
    <row r="32" spans="1:28" ht="18" customHeight="1" x14ac:dyDescent="0.3">
      <c r="A32" s="571"/>
      <c r="B32" s="101" t="s">
        <v>42</v>
      </c>
      <c r="C32" s="488" t="s">
        <v>43</v>
      </c>
      <c r="D32" s="489" t="s">
        <v>89</v>
      </c>
      <c r="E32" s="489" t="s">
        <v>90</v>
      </c>
      <c r="F32" s="211" t="s">
        <v>0</v>
      </c>
      <c r="G32" s="132">
        <v>7200</v>
      </c>
      <c r="H32" s="132">
        <v>4800</v>
      </c>
      <c r="I32" s="132"/>
      <c r="J32" s="126" t="s">
        <v>4</v>
      </c>
      <c r="K32" s="126" t="str">
        <f t="shared" si="7"/>
        <v>3x25A</v>
      </c>
      <c r="L32" s="211">
        <v>3</v>
      </c>
      <c r="M32" s="211">
        <v>25</v>
      </c>
      <c r="N32" s="71" t="s">
        <v>46</v>
      </c>
      <c r="O32" s="122">
        <v>46022</v>
      </c>
      <c r="P32" s="122">
        <v>46023</v>
      </c>
      <c r="Q32" s="122">
        <v>46752</v>
      </c>
      <c r="R32" s="73">
        <v>24</v>
      </c>
      <c r="S32" s="454">
        <f t="shared" si="8"/>
        <v>14400</v>
      </c>
      <c r="T32" s="74">
        <f t="shared" si="9"/>
        <v>9600</v>
      </c>
      <c r="U32" s="453">
        <f t="shared" si="10"/>
        <v>0</v>
      </c>
      <c r="V32" s="464">
        <f t="shared" si="11"/>
        <v>7200</v>
      </c>
      <c r="W32" s="75">
        <f t="shared" si="12"/>
        <v>4800</v>
      </c>
      <c r="X32" s="465">
        <f t="shared" si="13"/>
        <v>0</v>
      </c>
      <c r="Y32" s="476">
        <f t="shared" si="14"/>
        <v>7200</v>
      </c>
      <c r="Z32" s="76">
        <f t="shared" si="15"/>
        <v>4800</v>
      </c>
      <c r="AA32" s="477">
        <f t="shared" si="16"/>
        <v>0</v>
      </c>
      <c r="AB32" s="288"/>
    </row>
    <row r="33" spans="1:28" ht="18" customHeight="1" x14ac:dyDescent="0.3">
      <c r="A33" s="571"/>
      <c r="B33" s="101" t="s">
        <v>42</v>
      </c>
      <c r="C33" s="488" t="s">
        <v>43</v>
      </c>
      <c r="D33" s="489" t="s">
        <v>91</v>
      </c>
      <c r="E33" s="489" t="s">
        <v>92</v>
      </c>
      <c r="F33" s="211" t="s">
        <v>0</v>
      </c>
      <c r="G33" s="132"/>
      <c r="H33" s="132"/>
      <c r="I33" s="132">
        <v>38520</v>
      </c>
      <c r="J33" s="126" t="s">
        <v>4</v>
      </c>
      <c r="K33" s="126" t="str">
        <f t="shared" si="7"/>
        <v>3x63A</v>
      </c>
      <c r="L33" s="211">
        <v>3</v>
      </c>
      <c r="M33" s="211">
        <v>63</v>
      </c>
      <c r="N33" s="71" t="s">
        <v>46</v>
      </c>
      <c r="O33" s="122">
        <v>46022</v>
      </c>
      <c r="P33" s="122">
        <v>46023</v>
      </c>
      <c r="Q33" s="122">
        <v>46752</v>
      </c>
      <c r="R33" s="73">
        <v>24</v>
      </c>
      <c r="S33" s="454">
        <f t="shared" si="8"/>
        <v>0</v>
      </c>
      <c r="T33" s="74">
        <f t="shared" si="9"/>
        <v>0</v>
      </c>
      <c r="U33" s="453">
        <f t="shared" si="10"/>
        <v>77040</v>
      </c>
      <c r="V33" s="464">
        <f t="shared" si="11"/>
        <v>0</v>
      </c>
      <c r="W33" s="75">
        <f t="shared" si="12"/>
        <v>0</v>
      </c>
      <c r="X33" s="465">
        <f t="shared" si="13"/>
        <v>38520</v>
      </c>
      <c r="Y33" s="476">
        <f t="shared" si="14"/>
        <v>0</v>
      </c>
      <c r="Z33" s="76">
        <f t="shared" si="15"/>
        <v>0</v>
      </c>
      <c r="AA33" s="477">
        <f t="shared" si="16"/>
        <v>38520</v>
      </c>
      <c r="AB33" s="288"/>
    </row>
    <row r="34" spans="1:28" ht="18" customHeight="1" x14ac:dyDescent="0.3">
      <c r="A34" s="571"/>
      <c r="B34" s="101" t="s">
        <v>42</v>
      </c>
      <c r="C34" s="488" t="s">
        <v>43</v>
      </c>
      <c r="D34" s="489" t="s">
        <v>93</v>
      </c>
      <c r="E34" s="489" t="s">
        <v>94</v>
      </c>
      <c r="F34" s="211" t="s">
        <v>0</v>
      </c>
      <c r="G34" s="132">
        <v>11400</v>
      </c>
      <c r="H34" s="132">
        <v>39120</v>
      </c>
      <c r="I34" s="132"/>
      <c r="J34" s="126" t="s">
        <v>4</v>
      </c>
      <c r="K34" s="126" t="str">
        <f t="shared" si="7"/>
        <v>3x63A</v>
      </c>
      <c r="L34" s="211">
        <v>3</v>
      </c>
      <c r="M34" s="211">
        <v>63</v>
      </c>
      <c r="N34" s="71" t="s">
        <v>46</v>
      </c>
      <c r="O34" s="122">
        <v>46022</v>
      </c>
      <c r="P34" s="122">
        <v>46023</v>
      </c>
      <c r="Q34" s="122">
        <v>46752</v>
      </c>
      <c r="R34" s="73">
        <v>24</v>
      </c>
      <c r="S34" s="454">
        <f t="shared" si="8"/>
        <v>22800</v>
      </c>
      <c r="T34" s="74">
        <f t="shared" si="9"/>
        <v>78240</v>
      </c>
      <c r="U34" s="453">
        <f t="shared" si="10"/>
        <v>0</v>
      </c>
      <c r="V34" s="464">
        <f t="shared" si="11"/>
        <v>11400</v>
      </c>
      <c r="W34" s="75">
        <f t="shared" si="12"/>
        <v>39120</v>
      </c>
      <c r="X34" s="465">
        <f t="shared" si="13"/>
        <v>0</v>
      </c>
      <c r="Y34" s="476">
        <f t="shared" si="14"/>
        <v>11400</v>
      </c>
      <c r="Z34" s="76">
        <f t="shared" si="15"/>
        <v>39120</v>
      </c>
      <c r="AA34" s="477">
        <f t="shared" si="16"/>
        <v>0</v>
      </c>
      <c r="AB34" s="288"/>
    </row>
    <row r="35" spans="1:28" ht="18" customHeight="1" x14ac:dyDescent="0.3">
      <c r="A35" s="571"/>
      <c r="B35" s="101" t="s">
        <v>42</v>
      </c>
      <c r="C35" s="488" t="s">
        <v>43</v>
      </c>
      <c r="D35" s="489" t="s">
        <v>95</v>
      </c>
      <c r="E35" s="489" t="s">
        <v>96</v>
      </c>
      <c r="F35" s="211" t="s">
        <v>0</v>
      </c>
      <c r="G35" s="132">
        <v>4080</v>
      </c>
      <c r="H35" s="132">
        <v>13200</v>
      </c>
      <c r="I35" s="132"/>
      <c r="J35" s="126" t="s">
        <v>4</v>
      </c>
      <c r="K35" s="126" t="str">
        <f t="shared" si="7"/>
        <v>3x50A</v>
      </c>
      <c r="L35" s="211">
        <v>3</v>
      </c>
      <c r="M35" s="211">
        <v>50</v>
      </c>
      <c r="N35" s="71" t="s">
        <v>46</v>
      </c>
      <c r="O35" s="122">
        <v>46022</v>
      </c>
      <c r="P35" s="122">
        <v>46023</v>
      </c>
      <c r="Q35" s="122">
        <v>46752</v>
      </c>
      <c r="R35" s="73">
        <v>24</v>
      </c>
      <c r="S35" s="454">
        <f t="shared" si="8"/>
        <v>8160</v>
      </c>
      <c r="T35" s="74">
        <f t="shared" si="9"/>
        <v>26400</v>
      </c>
      <c r="U35" s="453">
        <f t="shared" si="10"/>
        <v>0</v>
      </c>
      <c r="V35" s="464">
        <f t="shared" si="11"/>
        <v>4080</v>
      </c>
      <c r="W35" s="75">
        <f t="shared" si="12"/>
        <v>13200</v>
      </c>
      <c r="X35" s="465">
        <f t="shared" si="13"/>
        <v>0</v>
      </c>
      <c r="Y35" s="476">
        <f t="shared" si="14"/>
        <v>4080</v>
      </c>
      <c r="Z35" s="76">
        <f t="shared" si="15"/>
        <v>13200</v>
      </c>
      <c r="AA35" s="477">
        <f t="shared" si="16"/>
        <v>0</v>
      </c>
      <c r="AB35" s="288"/>
    </row>
    <row r="36" spans="1:28" ht="18" customHeight="1" x14ac:dyDescent="0.3">
      <c r="A36" s="571"/>
      <c r="B36" s="101" t="s">
        <v>42</v>
      </c>
      <c r="C36" s="488" t="s">
        <v>43</v>
      </c>
      <c r="D36" s="489" t="s">
        <v>97</v>
      </c>
      <c r="E36" s="489" t="s">
        <v>98</v>
      </c>
      <c r="F36" s="211" t="s">
        <v>0</v>
      </c>
      <c r="G36" s="132">
        <v>6720</v>
      </c>
      <c r="H36" s="132">
        <v>24480</v>
      </c>
      <c r="I36" s="132"/>
      <c r="J36" s="126" t="s">
        <v>4</v>
      </c>
      <c r="K36" s="126" t="str">
        <f t="shared" si="7"/>
        <v>3x50A</v>
      </c>
      <c r="L36" s="211">
        <v>3</v>
      </c>
      <c r="M36" s="211">
        <v>50</v>
      </c>
      <c r="N36" s="71" t="s">
        <v>46</v>
      </c>
      <c r="O36" s="122">
        <v>46022</v>
      </c>
      <c r="P36" s="122">
        <v>46023</v>
      </c>
      <c r="Q36" s="122">
        <v>46752</v>
      </c>
      <c r="R36" s="73">
        <v>24</v>
      </c>
      <c r="S36" s="454">
        <f t="shared" si="8"/>
        <v>13440</v>
      </c>
      <c r="T36" s="74">
        <f t="shared" si="9"/>
        <v>48960</v>
      </c>
      <c r="U36" s="453">
        <f t="shared" si="10"/>
        <v>0</v>
      </c>
      <c r="V36" s="464">
        <f t="shared" si="11"/>
        <v>6720</v>
      </c>
      <c r="W36" s="75">
        <f t="shared" si="12"/>
        <v>24480</v>
      </c>
      <c r="X36" s="465">
        <f t="shared" si="13"/>
        <v>0</v>
      </c>
      <c r="Y36" s="476">
        <f t="shared" si="14"/>
        <v>6720</v>
      </c>
      <c r="Z36" s="76">
        <f t="shared" si="15"/>
        <v>24480</v>
      </c>
      <c r="AA36" s="477">
        <f t="shared" si="16"/>
        <v>0</v>
      </c>
      <c r="AB36" s="288"/>
    </row>
    <row r="37" spans="1:28" ht="18" customHeight="1" x14ac:dyDescent="0.3">
      <c r="A37" s="571"/>
      <c r="B37" s="101" t="s">
        <v>42</v>
      </c>
      <c r="C37" s="488" t="s">
        <v>43</v>
      </c>
      <c r="D37" s="489" t="s">
        <v>99</v>
      </c>
      <c r="E37" s="489" t="s">
        <v>100</v>
      </c>
      <c r="F37" s="211" t="s">
        <v>0</v>
      </c>
      <c r="G37" s="132"/>
      <c r="H37" s="132"/>
      <c r="I37" s="132">
        <v>38400</v>
      </c>
      <c r="J37" s="126" t="s">
        <v>4</v>
      </c>
      <c r="K37" s="126" t="str">
        <f t="shared" si="7"/>
        <v>3x63A</v>
      </c>
      <c r="L37" s="211">
        <v>3</v>
      </c>
      <c r="M37" s="211">
        <v>63</v>
      </c>
      <c r="N37" s="71" t="s">
        <v>46</v>
      </c>
      <c r="O37" s="122">
        <v>46022</v>
      </c>
      <c r="P37" s="122">
        <v>46023</v>
      </c>
      <c r="Q37" s="122">
        <v>46752</v>
      </c>
      <c r="R37" s="73">
        <v>24</v>
      </c>
      <c r="S37" s="454">
        <f t="shared" si="8"/>
        <v>0</v>
      </c>
      <c r="T37" s="74">
        <f t="shared" si="9"/>
        <v>0</v>
      </c>
      <c r="U37" s="453">
        <f t="shared" si="10"/>
        <v>76800</v>
      </c>
      <c r="V37" s="464">
        <f t="shared" si="11"/>
        <v>0</v>
      </c>
      <c r="W37" s="75">
        <f t="shared" si="12"/>
        <v>0</v>
      </c>
      <c r="X37" s="465">
        <f t="shared" si="13"/>
        <v>38400</v>
      </c>
      <c r="Y37" s="476">
        <f t="shared" si="14"/>
        <v>0</v>
      </c>
      <c r="Z37" s="76">
        <f t="shared" si="15"/>
        <v>0</v>
      </c>
      <c r="AA37" s="477">
        <f t="shared" si="16"/>
        <v>38400</v>
      </c>
      <c r="AB37" s="288"/>
    </row>
    <row r="38" spans="1:28" ht="18" customHeight="1" x14ac:dyDescent="0.3">
      <c r="A38" s="571"/>
      <c r="B38" s="101" t="s">
        <v>42</v>
      </c>
      <c r="C38" s="488" t="s">
        <v>43</v>
      </c>
      <c r="D38" s="489" t="s">
        <v>101</v>
      </c>
      <c r="E38" s="489" t="s">
        <v>102</v>
      </c>
      <c r="F38" s="211" t="s">
        <v>0</v>
      </c>
      <c r="G38" s="132">
        <v>10800</v>
      </c>
      <c r="H38" s="132">
        <v>34080</v>
      </c>
      <c r="I38" s="132"/>
      <c r="J38" s="126" t="s">
        <v>4</v>
      </c>
      <c r="K38" s="126" t="str">
        <f t="shared" si="7"/>
        <v>3x50A</v>
      </c>
      <c r="L38" s="211">
        <v>3</v>
      </c>
      <c r="M38" s="211">
        <v>50</v>
      </c>
      <c r="N38" s="71" t="s">
        <v>46</v>
      </c>
      <c r="O38" s="122">
        <v>46022</v>
      </c>
      <c r="P38" s="122">
        <v>46023</v>
      </c>
      <c r="Q38" s="122">
        <v>46752</v>
      </c>
      <c r="R38" s="73">
        <v>24</v>
      </c>
      <c r="S38" s="454">
        <f t="shared" si="8"/>
        <v>21600</v>
      </c>
      <c r="T38" s="74">
        <f t="shared" si="9"/>
        <v>68160</v>
      </c>
      <c r="U38" s="453">
        <f t="shared" si="10"/>
        <v>0</v>
      </c>
      <c r="V38" s="464">
        <f t="shared" si="11"/>
        <v>10800</v>
      </c>
      <c r="W38" s="75">
        <f t="shared" si="12"/>
        <v>34080</v>
      </c>
      <c r="X38" s="465">
        <f t="shared" si="13"/>
        <v>0</v>
      </c>
      <c r="Y38" s="476">
        <f t="shared" si="14"/>
        <v>10800</v>
      </c>
      <c r="Z38" s="76">
        <f t="shared" si="15"/>
        <v>34080</v>
      </c>
      <c r="AA38" s="477">
        <f t="shared" si="16"/>
        <v>0</v>
      </c>
      <c r="AB38" s="288"/>
    </row>
    <row r="39" spans="1:28" ht="18" customHeight="1" x14ac:dyDescent="0.3">
      <c r="A39" s="571"/>
      <c r="B39" s="101" t="s">
        <v>42</v>
      </c>
      <c r="C39" s="488" t="s">
        <v>43</v>
      </c>
      <c r="D39" s="489" t="s">
        <v>103</v>
      </c>
      <c r="E39" s="489" t="s">
        <v>104</v>
      </c>
      <c r="F39" s="211" t="s">
        <v>0</v>
      </c>
      <c r="G39" s="132"/>
      <c r="H39" s="132"/>
      <c r="I39" s="132">
        <v>40800</v>
      </c>
      <c r="J39" s="126" t="s">
        <v>4</v>
      </c>
      <c r="K39" s="126" t="str">
        <f t="shared" si="7"/>
        <v>3x50A</v>
      </c>
      <c r="L39" s="211">
        <v>3</v>
      </c>
      <c r="M39" s="211">
        <v>50</v>
      </c>
      <c r="N39" s="71" t="s">
        <v>46</v>
      </c>
      <c r="O39" s="122">
        <v>46022</v>
      </c>
      <c r="P39" s="122">
        <v>46023</v>
      </c>
      <c r="Q39" s="122">
        <v>46752</v>
      </c>
      <c r="R39" s="73">
        <v>24</v>
      </c>
      <c r="S39" s="454">
        <f t="shared" si="8"/>
        <v>0</v>
      </c>
      <c r="T39" s="74">
        <f t="shared" si="9"/>
        <v>0</v>
      </c>
      <c r="U39" s="453">
        <f t="shared" si="10"/>
        <v>81600</v>
      </c>
      <c r="V39" s="464">
        <f t="shared" si="11"/>
        <v>0</v>
      </c>
      <c r="W39" s="75">
        <f t="shared" si="12"/>
        <v>0</v>
      </c>
      <c r="X39" s="465">
        <f t="shared" si="13"/>
        <v>40800</v>
      </c>
      <c r="Y39" s="476">
        <f t="shared" si="14"/>
        <v>0</v>
      </c>
      <c r="Z39" s="76">
        <f t="shared" si="15"/>
        <v>0</v>
      </c>
      <c r="AA39" s="477">
        <f t="shared" si="16"/>
        <v>40800</v>
      </c>
      <c r="AB39" s="288"/>
    </row>
    <row r="40" spans="1:28" ht="18" customHeight="1" x14ac:dyDescent="0.3">
      <c r="A40" s="571"/>
      <c r="B40" s="101" t="s">
        <v>42</v>
      </c>
      <c r="C40" s="488" t="s">
        <v>43</v>
      </c>
      <c r="D40" s="489" t="s">
        <v>105</v>
      </c>
      <c r="E40" s="489" t="s">
        <v>106</v>
      </c>
      <c r="F40" s="211" t="s">
        <v>0</v>
      </c>
      <c r="G40" s="132"/>
      <c r="H40" s="132"/>
      <c r="I40" s="132">
        <v>31920</v>
      </c>
      <c r="J40" s="126" t="s">
        <v>4</v>
      </c>
      <c r="K40" s="126" t="str">
        <f t="shared" si="7"/>
        <v>3x50A</v>
      </c>
      <c r="L40" s="211">
        <v>3</v>
      </c>
      <c r="M40" s="211">
        <v>50</v>
      </c>
      <c r="N40" s="71" t="s">
        <v>46</v>
      </c>
      <c r="O40" s="122">
        <v>46022</v>
      </c>
      <c r="P40" s="122">
        <v>46023</v>
      </c>
      <c r="Q40" s="122">
        <v>46752</v>
      </c>
      <c r="R40" s="73">
        <v>24</v>
      </c>
      <c r="S40" s="454">
        <f t="shared" si="8"/>
        <v>0</v>
      </c>
      <c r="T40" s="74">
        <f t="shared" si="9"/>
        <v>0</v>
      </c>
      <c r="U40" s="453">
        <f t="shared" si="10"/>
        <v>63840</v>
      </c>
      <c r="V40" s="464">
        <f t="shared" si="11"/>
        <v>0</v>
      </c>
      <c r="W40" s="75">
        <f t="shared" si="12"/>
        <v>0</v>
      </c>
      <c r="X40" s="465">
        <f t="shared" si="13"/>
        <v>31920</v>
      </c>
      <c r="Y40" s="476">
        <f t="shared" si="14"/>
        <v>0</v>
      </c>
      <c r="Z40" s="76">
        <f t="shared" si="15"/>
        <v>0</v>
      </c>
      <c r="AA40" s="477">
        <f t="shared" si="16"/>
        <v>31920</v>
      </c>
      <c r="AB40" s="288"/>
    </row>
    <row r="41" spans="1:28" ht="18" customHeight="1" x14ac:dyDescent="0.3">
      <c r="A41" s="571"/>
      <c r="B41" s="101" t="s">
        <v>42</v>
      </c>
      <c r="C41" s="488" t="s">
        <v>43</v>
      </c>
      <c r="D41" s="489" t="s">
        <v>107</v>
      </c>
      <c r="E41" s="489" t="s">
        <v>108</v>
      </c>
      <c r="F41" s="211" t="s">
        <v>0</v>
      </c>
      <c r="G41" s="132">
        <v>3120</v>
      </c>
      <c r="H41" s="132">
        <v>9960</v>
      </c>
      <c r="I41" s="132"/>
      <c r="J41" s="126" t="s">
        <v>4</v>
      </c>
      <c r="K41" s="126" t="str">
        <f t="shared" si="7"/>
        <v>3x40A</v>
      </c>
      <c r="L41" s="211">
        <v>3</v>
      </c>
      <c r="M41" s="211">
        <v>40</v>
      </c>
      <c r="N41" s="71" t="s">
        <v>46</v>
      </c>
      <c r="O41" s="122">
        <v>46022</v>
      </c>
      <c r="P41" s="122">
        <v>46023</v>
      </c>
      <c r="Q41" s="122">
        <v>46752</v>
      </c>
      <c r="R41" s="73">
        <v>24</v>
      </c>
      <c r="S41" s="454">
        <f t="shared" si="8"/>
        <v>6240</v>
      </c>
      <c r="T41" s="74">
        <f t="shared" si="9"/>
        <v>19920</v>
      </c>
      <c r="U41" s="453">
        <f t="shared" si="10"/>
        <v>0</v>
      </c>
      <c r="V41" s="464">
        <f t="shared" si="11"/>
        <v>3120</v>
      </c>
      <c r="W41" s="75">
        <f t="shared" si="12"/>
        <v>9960</v>
      </c>
      <c r="X41" s="465">
        <f t="shared" si="13"/>
        <v>0</v>
      </c>
      <c r="Y41" s="476">
        <f t="shared" si="14"/>
        <v>3120</v>
      </c>
      <c r="Z41" s="76">
        <f t="shared" si="15"/>
        <v>9960</v>
      </c>
      <c r="AA41" s="477">
        <f t="shared" si="16"/>
        <v>0</v>
      </c>
      <c r="AB41" s="288"/>
    </row>
    <row r="42" spans="1:28" ht="18" customHeight="1" x14ac:dyDescent="0.3">
      <c r="A42" s="571"/>
      <c r="B42" s="101" t="s">
        <v>42</v>
      </c>
      <c r="C42" s="488" t="s">
        <v>43</v>
      </c>
      <c r="D42" s="489" t="s">
        <v>109</v>
      </c>
      <c r="E42" s="489" t="s">
        <v>110</v>
      </c>
      <c r="F42" s="211" t="s">
        <v>0</v>
      </c>
      <c r="G42" s="132">
        <v>16560</v>
      </c>
      <c r="H42" s="132">
        <v>27480</v>
      </c>
      <c r="I42" s="132"/>
      <c r="J42" s="126" t="s">
        <v>4</v>
      </c>
      <c r="K42" s="126" t="str">
        <f t="shared" si="7"/>
        <v>3x40A</v>
      </c>
      <c r="L42" s="211">
        <v>3</v>
      </c>
      <c r="M42" s="211">
        <v>40</v>
      </c>
      <c r="N42" s="71" t="s">
        <v>46</v>
      </c>
      <c r="O42" s="122">
        <v>46022</v>
      </c>
      <c r="P42" s="122">
        <v>46023</v>
      </c>
      <c r="Q42" s="122">
        <v>46752</v>
      </c>
      <c r="R42" s="73">
        <v>24</v>
      </c>
      <c r="S42" s="454">
        <f t="shared" si="8"/>
        <v>33120</v>
      </c>
      <c r="T42" s="74">
        <f t="shared" si="9"/>
        <v>54960</v>
      </c>
      <c r="U42" s="453">
        <f t="shared" si="10"/>
        <v>0</v>
      </c>
      <c r="V42" s="464">
        <f t="shared" si="11"/>
        <v>16560</v>
      </c>
      <c r="W42" s="75">
        <f t="shared" si="12"/>
        <v>27480</v>
      </c>
      <c r="X42" s="465">
        <f t="shared" si="13"/>
        <v>0</v>
      </c>
      <c r="Y42" s="476">
        <f t="shared" si="14"/>
        <v>16560</v>
      </c>
      <c r="Z42" s="76">
        <f t="shared" si="15"/>
        <v>27480</v>
      </c>
      <c r="AA42" s="477">
        <f t="shared" si="16"/>
        <v>0</v>
      </c>
      <c r="AB42" s="288"/>
    </row>
    <row r="43" spans="1:28" ht="18" customHeight="1" x14ac:dyDescent="0.3">
      <c r="A43" s="571"/>
      <c r="B43" s="101" t="s">
        <v>42</v>
      </c>
      <c r="C43" s="488" t="s">
        <v>43</v>
      </c>
      <c r="D43" s="489" t="s">
        <v>111</v>
      </c>
      <c r="E43" s="489" t="s">
        <v>112</v>
      </c>
      <c r="F43" s="211" t="s">
        <v>0</v>
      </c>
      <c r="G43" s="132"/>
      <c r="H43" s="132"/>
      <c r="I43" s="132">
        <v>52800</v>
      </c>
      <c r="J43" s="126" t="s">
        <v>4</v>
      </c>
      <c r="K43" s="126" t="str">
        <f t="shared" si="7"/>
        <v>3x50A</v>
      </c>
      <c r="L43" s="211">
        <v>3</v>
      </c>
      <c r="M43" s="211">
        <v>50</v>
      </c>
      <c r="N43" s="71" t="s">
        <v>46</v>
      </c>
      <c r="O43" s="122">
        <v>46022</v>
      </c>
      <c r="P43" s="122">
        <v>46023</v>
      </c>
      <c r="Q43" s="122">
        <v>46752</v>
      </c>
      <c r="R43" s="73">
        <v>24</v>
      </c>
      <c r="S43" s="454">
        <f t="shared" si="8"/>
        <v>0</v>
      </c>
      <c r="T43" s="74">
        <f t="shared" si="9"/>
        <v>0</v>
      </c>
      <c r="U43" s="453">
        <f t="shared" si="10"/>
        <v>105600</v>
      </c>
      <c r="V43" s="464">
        <f t="shared" si="11"/>
        <v>0</v>
      </c>
      <c r="W43" s="75">
        <f t="shared" si="12"/>
        <v>0</v>
      </c>
      <c r="X43" s="465">
        <f t="shared" si="13"/>
        <v>52800</v>
      </c>
      <c r="Y43" s="476">
        <f t="shared" si="14"/>
        <v>0</v>
      </c>
      <c r="Z43" s="76">
        <f t="shared" si="15"/>
        <v>0</v>
      </c>
      <c r="AA43" s="477">
        <f t="shared" si="16"/>
        <v>52800</v>
      </c>
      <c r="AB43" s="288"/>
    </row>
    <row r="44" spans="1:28" ht="18" customHeight="1" x14ac:dyDescent="0.3">
      <c r="A44" s="571"/>
      <c r="B44" s="101" t="s">
        <v>42</v>
      </c>
      <c r="C44" s="488" t="s">
        <v>43</v>
      </c>
      <c r="D44" s="489" t="s">
        <v>113</v>
      </c>
      <c r="E44" s="489" t="s">
        <v>114</v>
      </c>
      <c r="F44" s="211" t="s">
        <v>0</v>
      </c>
      <c r="G44" s="132">
        <v>8640</v>
      </c>
      <c r="H44" s="132">
        <v>28800</v>
      </c>
      <c r="I44" s="132"/>
      <c r="J44" s="126" t="s">
        <v>4</v>
      </c>
      <c r="K44" s="126" t="str">
        <f t="shared" si="7"/>
        <v>3x50A</v>
      </c>
      <c r="L44" s="211">
        <v>3</v>
      </c>
      <c r="M44" s="211">
        <v>50</v>
      </c>
      <c r="N44" s="71" t="s">
        <v>46</v>
      </c>
      <c r="O44" s="122">
        <v>46022</v>
      </c>
      <c r="P44" s="122">
        <v>46023</v>
      </c>
      <c r="Q44" s="122">
        <v>46752</v>
      </c>
      <c r="R44" s="73">
        <v>24</v>
      </c>
      <c r="S44" s="454">
        <f t="shared" si="8"/>
        <v>17280</v>
      </c>
      <c r="T44" s="74">
        <f t="shared" si="9"/>
        <v>57600</v>
      </c>
      <c r="U44" s="453">
        <f t="shared" si="10"/>
        <v>0</v>
      </c>
      <c r="V44" s="464">
        <f t="shared" si="11"/>
        <v>8640</v>
      </c>
      <c r="W44" s="75">
        <f t="shared" si="12"/>
        <v>28800</v>
      </c>
      <c r="X44" s="465">
        <f t="shared" si="13"/>
        <v>0</v>
      </c>
      <c r="Y44" s="476">
        <f t="shared" si="14"/>
        <v>8640</v>
      </c>
      <c r="Z44" s="76">
        <f t="shared" si="15"/>
        <v>28800</v>
      </c>
      <c r="AA44" s="477">
        <f t="shared" si="16"/>
        <v>0</v>
      </c>
      <c r="AB44" s="288"/>
    </row>
    <row r="45" spans="1:28" ht="18" customHeight="1" x14ac:dyDescent="0.3">
      <c r="A45" s="571"/>
      <c r="B45" s="101" t="s">
        <v>42</v>
      </c>
      <c r="C45" s="488" t="s">
        <v>43</v>
      </c>
      <c r="D45" s="489" t="s">
        <v>115</v>
      </c>
      <c r="E45" s="489" t="s">
        <v>116</v>
      </c>
      <c r="F45" s="211" t="s">
        <v>0</v>
      </c>
      <c r="G45" s="132"/>
      <c r="H45" s="132"/>
      <c r="I45" s="132">
        <v>60720</v>
      </c>
      <c r="J45" s="126" t="s">
        <v>4</v>
      </c>
      <c r="K45" s="126" t="str">
        <f t="shared" si="7"/>
        <v>3x63A</v>
      </c>
      <c r="L45" s="211">
        <v>3</v>
      </c>
      <c r="M45" s="211">
        <v>63</v>
      </c>
      <c r="N45" s="71" t="s">
        <v>46</v>
      </c>
      <c r="O45" s="122">
        <v>46022</v>
      </c>
      <c r="P45" s="122">
        <v>46023</v>
      </c>
      <c r="Q45" s="122">
        <v>46752</v>
      </c>
      <c r="R45" s="73">
        <v>24</v>
      </c>
      <c r="S45" s="454">
        <f t="shared" si="8"/>
        <v>0</v>
      </c>
      <c r="T45" s="74">
        <f t="shared" si="9"/>
        <v>0</v>
      </c>
      <c r="U45" s="453">
        <f t="shared" si="10"/>
        <v>121440</v>
      </c>
      <c r="V45" s="464">
        <f t="shared" si="11"/>
        <v>0</v>
      </c>
      <c r="W45" s="75">
        <f t="shared" si="12"/>
        <v>0</v>
      </c>
      <c r="X45" s="465">
        <f t="shared" si="13"/>
        <v>60720</v>
      </c>
      <c r="Y45" s="476">
        <f t="shared" si="14"/>
        <v>0</v>
      </c>
      <c r="Z45" s="76">
        <f t="shared" si="15"/>
        <v>0</v>
      </c>
      <c r="AA45" s="477">
        <f t="shared" si="16"/>
        <v>60720</v>
      </c>
      <c r="AB45" s="288"/>
    </row>
    <row r="46" spans="1:28" ht="18" customHeight="1" x14ac:dyDescent="0.3">
      <c r="A46" s="571"/>
      <c r="B46" s="101" t="s">
        <v>42</v>
      </c>
      <c r="C46" s="488" t="s">
        <v>43</v>
      </c>
      <c r="D46" s="489" t="s">
        <v>117</v>
      </c>
      <c r="E46" s="489" t="s">
        <v>118</v>
      </c>
      <c r="F46" s="211" t="s">
        <v>0</v>
      </c>
      <c r="G46" s="132">
        <v>6720</v>
      </c>
      <c r="H46" s="132">
        <v>17760</v>
      </c>
      <c r="I46" s="132"/>
      <c r="J46" s="126" t="s">
        <v>4</v>
      </c>
      <c r="K46" s="126" t="str">
        <f t="shared" si="7"/>
        <v>3x40A</v>
      </c>
      <c r="L46" s="211">
        <v>3</v>
      </c>
      <c r="M46" s="211">
        <v>40</v>
      </c>
      <c r="N46" s="71" t="s">
        <v>46</v>
      </c>
      <c r="O46" s="122">
        <v>46022</v>
      </c>
      <c r="P46" s="122">
        <v>46023</v>
      </c>
      <c r="Q46" s="122">
        <v>46752</v>
      </c>
      <c r="R46" s="73">
        <v>24</v>
      </c>
      <c r="S46" s="454">
        <f t="shared" si="8"/>
        <v>13440</v>
      </c>
      <c r="T46" s="74">
        <f t="shared" si="9"/>
        <v>35520</v>
      </c>
      <c r="U46" s="453">
        <f t="shared" si="10"/>
        <v>0</v>
      </c>
      <c r="V46" s="464">
        <f t="shared" si="11"/>
        <v>6720</v>
      </c>
      <c r="W46" s="75">
        <f t="shared" si="12"/>
        <v>17760</v>
      </c>
      <c r="X46" s="465">
        <f t="shared" si="13"/>
        <v>0</v>
      </c>
      <c r="Y46" s="476">
        <f t="shared" si="14"/>
        <v>6720</v>
      </c>
      <c r="Z46" s="76">
        <f t="shared" si="15"/>
        <v>17760</v>
      </c>
      <c r="AA46" s="477">
        <f t="shared" si="16"/>
        <v>0</v>
      </c>
      <c r="AB46" s="288"/>
    </row>
    <row r="47" spans="1:28" ht="18" customHeight="1" x14ac:dyDescent="0.3">
      <c r="A47" s="571"/>
      <c r="B47" s="101" t="s">
        <v>42</v>
      </c>
      <c r="C47" s="488" t="s">
        <v>43</v>
      </c>
      <c r="D47" s="489" t="s">
        <v>119</v>
      </c>
      <c r="E47" s="489" t="s">
        <v>120</v>
      </c>
      <c r="F47" s="211" t="s">
        <v>0</v>
      </c>
      <c r="G47" s="132">
        <v>10320</v>
      </c>
      <c r="H47" s="132">
        <v>21600</v>
      </c>
      <c r="I47" s="132"/>
      <c r="J47" s="126" t="s">
        <v>4</v>
      </c>
      <c r="K47" s="126" t="str">
        <f t="shared" si="7"/>
        <v>3x40A</v>
      </c>
      <c r="L47" s="211">
        <v>3</v>
      </c>
      <c r="M47" s="211">
        <v>40</v>
      </c>
      <c r="N47" s="71" t="s">
        <v>46</v>
      </c>
      <c r="O47" s="122">
        <v>46022</v>
      </c>
      <c r="P47" s="122">
        <v>46023</v>
      </c>
      <c r="Q47" s="122">
        <v>46752</v>
      </c>
      <c r="R47" s="73">
        <v>24</v>
      </c>
      <c r="S47" s="454">
        <f t="shared" si="8"/>
        <v>20640</v>
      </c>
      <c r="T47" s="74">
        <f t="shared" si="9"/>
        <v>43200</v>
      </c>
      <c r="U47" s="453">
        <f t="shared" si="10"/>
        <v>0</v>
      </c>
      <c r="V47" s="464">
        <f t="shared" si="11"/>
        <v>10320</v>
      </c>
      <c r="W47" s="75">
        <f t="shared" si="12"/>
        <v>21600</v>
      </c>
      <c r="X47" s="465">
        <f t="shared" si="13"/>
        <v>0</v>
      </c>
      <c r="Y47" s="476">
        <f t="shared" si="14"/>
        <v>10320</v>
      </c>
      <c r="Z47" s="76">
        <f t="shared" si="15"/>
        <v>21600</v>
      </c>
      <c r="AA47" s="477">
        <f t="shared" si="16"/>
        <v>0</v>
      </c>
      <c r="AB47" s="288"/>
    </row>
    <row r="48" spans="1:28" ht="18" customHeight="1" x14ac:dyDescent="0.3">
      <c r="A48" s="571"/>
      <c r="B48" s="101" t="s">
        <v>42</v>
      </c>
      <c r="C48" s="488" t="s">
        <v>43</v>
      </c>
      <c r="D48" s="489" t="s">
        <v>121</v>
      </c>
      <c r="E48" s="489" t="s">
        <v>122</v>
      </c>
      <c r="F48" s="211" t="s">
        <v>0</v>
      </c>
      <c r="G48" s="132">
        <v>10080</v>
      </c>
      <c r="H48" s="132">
        <v>19200</v>
      </c>
      <c r="I48" s="132"/>
      <c r="J48" s="126" t="s">
        <v>4</v>
      </c>
      <c r="K48" s="126" t="str">
        <f t="shared" si="7"/>
        <v>3x40A</v>
      </c>
      <c r="L48" s="211">
        <v>3</v>
      </c>
      <c r="M48" s="211">
        <v>40</v>
      </c>
      <c r="N48" s="71" t="s">
        <v>46</v>
      </c>
      <c r="O48" s="122">
        <v>46022</v>
      </c>
      <c r="P48" s="122">
        <v>46023</v>
      </c>
      <c r="Q48" s="122">
        <v>46752</v>
      </c>
      <c r="R48" s="73">
        <v>24</v>
      </c>
      <c r="S48" s="454">
        <f t="shared" si="8"/>
        <v>20160</v>
      </c>
      <c r="T48" s="74">
        <f t="shared" si="9"/>
        <v>38400</v>
      </c>
      <c r="U48" s="453">
        <f t="shared" si="10"/>
        <v>0</v>
      </c>
      <c r="V48" s="464">
        <f t="shared" si="11"/>
        <v>10080</v>
      </c>
      <c r="W48" s="75">
        <f t="shared" si="12"/>
        <v>19200</v>
      </c>
      <c r="X48" s="465">
        <f t="shared" si="13"/>
        <v>0</v>
      </c>
      <c r="Y48" s="476">
        <f t="shared" si="14"/>
        <v>10080</v>
      </c>
      <c r="Z48" s="76">
        <f t="shared" si="15"/>
        <v>19200</v>
      </c>
      <c r="AA48" s="477">
        <f t="shared" si="16"/>
        <v>0</v>
      </c>
      <c r="AB48" s="288"/>
    </row>
    <row r="49" spans="1:28" ht="18" customHeight="1" x14ac:dyDescent="0.3">
      <c r="A49" s="571"/>
      <c r="B49" s="101" t="s">
        <v>42</v>
      </c>
      <c r="C49" s="488" t="s">
        <v>43</v>
      </c>
      <c r="D49" s="489" t="s">
        <v>123</v>
      </c>
      <c r="E49" s="489" t="s">
        <v>124</v>
      </c>
      <c r="F49" s="211" t="s">
        <v>0</v>
      </c>
      <c r="G49" s="132">
        <v>13200</v>
      </c>
      <c r="H49" s="132">
        <v>17760</v>
      </c>
      <c r="I49" s="132"/>
      <c r="J49" s="126" t="s">
        <v>4</v>
      </c>
      <c r="K49" s="126" t="str">
        <f t="shared" si="7"/>
        <v>3x80A</v>
      </c>
      <c r="L49" s="211">
        <v>3</v>
      </c>
      <c r="M49" s="211">
        <v>80</v>
      </c>
      <c r="N49" s="71" t="s">
        <v>46</v>
      </c>
      <c r="O49" s="122">
        <v>46022</v>
      </c>
      <c r="P49" s="122">
        <v>46023</v>
      </c>
      <c r="Q49" s="122">
        <v>46752</v>
      </c>
      <c r="R49" s="73">
        <v>24</v>
      </c>
      <c r="S49" s="454">
        <f t="shared" si="8"/>
        <v>26400</v>
      </c>
      <c r="T49" s="74">
        <f t="shared" si="9"/>
        <v>35520</v>
      </c>
      <c r="U49" s="453">
        <f t="shared" si="10"/>
        <v>0</v>
      </c>
      <c r="V49" s="464">
        <f t="shared" si="11"/>
        <v>13200</v>
      </c>
      <c r="W49" s="75">
        <f t="shared" si="12"/>
        <v>17760</v>
      </c>
      <c r="X49" s="465">
        <f t="shared" si="13"/>
        <v>0</v>
      </c>
      <c r="Y49" s="476">
        <f t="shared" si="14"/>
        <v>13200</v>
      </c>
      <c r="Z49" s="76">
        <f t="shared" si="15"/>
        <v>17760</v>
      </c>
      <c r="AA49" s="477">
        <f t="shared" si="16"/>
        <v>0</v>
      </c>
      <c r="AB49" s="288"/>
    </row>
    <row r="50" spans="1:28" ht="18" customHeight="1" x14ac:dyDescent="0.3">
      <c r="A50" s="571"/>
      <c r="B50" s="101" t="s">
        <v>42</v>
      </c>
      <c r="C50" s="488" t="s">
        <v>43</v>
      </c>
      <c r="D50" s="489" t="s">
        <v>125</v>
      </c>
      <c r="E50" s="489" t="s">
        <v>126</v>
      </c>
      <c r="F50" s="211" t="s">
        <v>0</v>
      </c>
      <c r="G50" s="132">
        <v>4320</v>
      </c>
      <c r="H50" s="132">
        <v>13200</v>
      </c>
      <c r="I50" s="132"/>
      <c r="J50" s="126" t="s">
        <v>4</v>
      </c>
      <c r="K50" s="126" t="str">
        <f t="shared" si="7"/>
        <v>3x40A</v>
      </c>
      <c r="L50" s="211">
        <v>3</v>
      </c>
      <c r="M50" s="211">
        <v>40</v>
      </c>
      <c r="N50" s="71" t="s">
        <v>46</v>
      </c>
      <c r="O50" s="122">
        <v>46022</v>
      </c>
      <c r="P50" s="122">
        <v>46023</v>
      </c>
      <c r="Q50" s="122">
        <v>46752</v>
      </c>
      <c r="R50" s="73">
        <v>24</v>
      </c>
      <c r="S50" s="454">
        <f t="shared" si="8"/>
        <v>8640</v>
      </c>
      <c r="T50" s="74">
        <f t="shared" si="9"/>
        <v>26400</v>
      </c>
      <c r="U50" s="453">
        <f t="shared" si="10"/>
        <v>0</v>
      </c>
      <c r="V50" s="464">
        <f t="shared" si="11"/>
        <v>4320</v>
      </c>
      <c r="W50" s="75">
        <f t="shared" si="12"/>
        <v>13200</v>
      </c>
      <c r="X50" s="465">
        <f t="shared" si="13"/>
        <v>0</v>
      </c>
      <c r="Y50" s="476">
        <f t="shared" si="14"/>
        <v>4320</v>
      </c>
      <c r="Z50" s="76">
        <f t="shared" si="15"/>
        <v>13200</v>
      </c>
      <c r="AA50" s="477">
        <f t="shared" si="16"/>
        <v>0</v>
      </c>
      <c r="AB50" s="288"/>
    </row>
    <row r="51" spans="1:28" ht="18" customHeight="1" x14ac:dyDescent="0.3">
      <c r="A51" s="571"/>
      <c r="B51" s="101" t="s">
        <v>42</v>
      </c>
      <c r="C51" s="488" t="s">
        <v>43</v>
      </c>
      <c r="D51" s="489" t="s">
        <v>127</v>
      </c>
      <c r="E51" s="489" t="s">
        <v>128</v>
      </c>
      <c r="F51" s="211" t="s">
        <v>0</v>
      </c>
      <c r="G51" s="132">
        <v>9504</v>
      </c>
      <c r="H51" s="132">
        <v>30336</v>
      </c>
      <c r="I51" s="132"/>
      <c r="J51" s="126" t="s">
        <v>4</v>
      </c>
      <c r="K51" s="126" t="str">
        <f t="shared" si="7"/>
        <v>3x40A</v>
      </c>
      <c r="L51" s="211">
        <v>3</v>
      </c>
      <c r="M51" s="211">
        <v>40</v>
      </c>
      <c r="N51" s="71" t="s">
        <v>46</v>
      </c>
      <c r="O51" s="122">
        <v>46022</v>
      </c>
      <c r="P51" s="122">
        <v>46023</v>
      </c>
      <c r="Q51" s="122">
        <v>46752</v>
      </c>
      <c r="R51" s="73">
        <v>24</v>
      </c>
      <c r="S51" s="454">
        <f t="shared" si="8"/>
        <v>19008</v>
      </c>
      <c r="T51" s="74">
        <f t="shared" si="9"/>
        <v>60672</v>
      </c>
      <c r="U51" s="453">
        <f t="shared" si="10"/>
        <v>0</v>
      </c>
      <c r="V51" s="464">
        <f t="shared" si="11"/>
        <v>9504</v>
      </c>
      <c r="W51" s="75">
        <f t="shared" si="12"/>
        <v>30336</v>
      </c>
      <c r="X51" s="465">
        <f t="shared" si="13"/>
        <v>0</v>
      </c>
      <c r="Y51" s="476">
        <f t="shared" si="14"/>
        <v>9504</v>
      </c>
      <c r="Z51" s="76">
        <f t="shared" si="15"/>
        <v>30336</v>
      </c>
      <c r="AA51" s="477">
        <f t="shared" si="16"/>
        <v>0</v>
      </c>
      <c r="AB51" s="288"/>
    </row>
    <row r="52" spans="1:28" ht="18" customHeight="1" x14ac:dyDescent="0.3">
      <c r="A52" s="571"/>
      <c r="B52" s="101" t="s">
        <v>42</v>
      </c>
      <c r="C52" s="488" t="s">
        <v>43</v>
      </c>
      <c r="D52" s="489" t="s">
        <v>129</v>
      </c>
      <c r="E52" s="489" t="s">
        <v>130</v>
      </c>
      <c r="F52" s="211" t="s">
        <v>0</v>
      </c>
      <c r="G52" s="132">
        <v>16800</v>
      </c>
      <c r="H52" s="132">
        <v>4800</v>
      </c>
      <c r="I52" s="132"/>
      <c r="J52" s="126" t="s">
        <v>4</v>
      </c>
      <c r="K52" s="126" t="str">
        <f t="shared" si="7"/>
        <v>3x40A</v>
      </c>
      <c r="L52" s="211">
        <v>3</v>
      </c>
      <c r="M52" s="211">
        <v>40</v>
      </c>
      <c r="N52" s="71" t="s">
        <v>46</v>
      </c>
      <c r="O52" s="122">
        <v>46022</v>
      </c>
      <c r="P52" s="122">
        <v>46023</v>
      </c>
      <c r="Q52" s="122">
        <v>46752</v>
      </c>
      <c r="R52" s="73">
        <v>24</v>
      </c>
      <c r="S52" s="454">
        <f t="shared" si="8"/>
        <v>33600</v>
      </c>
      <c r="T52" s="74">
        <f t="shared" si="9"/>
        <v>9600</v>
      </c>
      <c r="U52" s="453">
        <f t="shared" si="10"/>
        <v>0</v>
      </c>
      <c r="V52" s="464">
        <f t="shared" si="11"/>
        <v>16800</v>
      </c>
      <c r="W52" s="75">
        <f t="shared" si="12"/>
        <v>4800</v>
      </c>
      <c r="X52" s="465">
        <f t="shared" si="13"/>
        <v>0</v>
      </c>
      <c r="Y52" s="476">
        <f t="shared" si="14"/>
        <v>16800</v>
      </c>
      <c r="Z52" s="76">
        <f t="shared" si="15"/>
        <v>4800</v>
      </c>
      <c r="AA52" s="477">
        <f t="shared" si="16"/>
        <v>0</v>
      </c>
      <c r="AB52" s="288"/>
    </row>
    <row r="53" spans="1:28" ht="18" customHeight="1" x14ac:dyDescent="0.3">
      <c r="A53" s="571"/>
      <c r="B53" s="101" t="s">
        <v>42</v>
      </c>
      <c r="C53" s="488" t="s">
        <v>43</v>
      </c>
      <c r="D53" s="489" t="s">
        <v>131</v>
      </c>
      <c r="E53" s="489" t="s">
        <v>132</v>
      </c>
      <c r="F53" s="211" t="s">
        <v>0</v>
      </c>
      <c r="G53" s="132"/>
      <c r="H53" s="132"/>
      <c r="I53" s="132">
        <v>51480</v>
      </c>
      <c r="J53" s="126" t="s">
        <v>4</v>
      </c>
      <c r="K53" s="126" t="str">
        <f t="shared" si="7"/>
        <v>3x50A</v>
      </c>
      <c r="L53" s="211">
        <v>3</v>
      </c>
      <c r="M53" s="211">
        <v>50</v>
      </c>
      <c r="N53" s="71" t="s">
        <v>46</v>
      </c>
      <c r="O53" s="122">
        <v>46022</v>
      </c>
      <c r="P53" s="122">
        <v>46023</v>
      </c>
      <c r="Q53" s="122">
        <v>46752</v>
      </c>
      <c r="R53" s="73">
        <v>24</v>
      </c>
      <c r="S53" s="454">
        <f t="shared" si="8"/>
        <v>0</v>
      </c>
      <c r="T53" s="74">
        <f t="shared" si="9"/>
        <v>0</v>
      </c>
      <c r="U53" s="453">
        <f t="shared" si="10"/>
        <v>102960</v>
      </c>
      <c r="V53" s="464">
        <f t="shared" si="11"/>
        <v>0</v>
      </c>
      <c r="W53" s="75">
        <f t="shared" si="12"/>
        <v>0</v>
      </c>
      <c r="X53" s="465">
        <f t="shared" si="13"/>
        <v>51480</v>
      </c>
      <c r="Y53" s="476">
        <f t="shared" si="14"/>
        <v>0</v>
      </c>
      <c r="Z53" s="76">
        <f t="shared" si="15"/>
        <v>0</v>
      </c>
      <c r="AA53" s="477">
        <f t="shared" si="16"/>
        <v>51480</v>
      </c>
      <c r="AB53" s="288"/>
    </row>
    <row r="54" spans="1:28" ht="18" customHeight="1" x14ac:dyDescent="0.3">
      <c r="A54" s="571"/>
      <c r="B54" s="101" t="s">
        <v>42</v>
      </c>
      <c r="C54" s="488" t="s">
        <v>43</v>
      </c>
      <c r="D54" s="489" t="s">
        <v>133</v>
      </c>
      <c r="E54" s="489" t="s">
        <v>134</v>
      </c>
      <c r="F54" s="211" t="s">
        <v>0</v>
      </c>
      <c r="G54" s="132">
        <v>4800</v>
      </c>
      <c r="H54" s="132">
        <v>13200</v>
      </c>
      <c r="I54" s="132"/>
      <c r="J54" s="126" t="s">
        <v>4</v>
      </c>
      <c r="K54" s="126" t="str">
        <f t="shared" si="7"/>
        <v>3x50A</v>
      </c>
      <c r="L54" s="211">
        <v>3</v>
      </c>
      <c r="M54" s="211">
        <v>50</v>
      </c>
      <c r="N54" s="71" t="s">
        <v>46</v>
      </c>
      <c r="O54" s="122">
        <v>46022</v>
      </c>
      <c r="P54" s="122">
        <v>46023</v>
      </c>
      <c r="Q54" s="122">
        <v>46752</v>
      </c>
      <c r="R54" s="73">
        <v>24</v>
      </c>
      <c r="S54" s="454">
        <f t="shared" si="8"/>
        <v>9600</v>
      </c>
      <c r="T54" s="74">
        <f t="shared" si="9"/>
        <v>26400</v>
      </c>
      <c r="U54" s="453">
        <f t="shared" si="10"/>
        <v>0</v>
      </c>
      <c r="V54" s="464">
        <f t="shared" si="11"/>
        <v>4800</v>
      </c>
      <c r="W54" s="75">
        <f t="shared" si="12"/>
        <v>13200</v>
      </c>
      <c r="X54" s="465">
        <f t="shared" si="13"/>
        <v>0</v>
      </c>
      <c r="Y54" s="476">
        <f t="shared" si="14"/>
        <v>4800</v>
      </c>
      <c r="Z54" s="76">
        <f t="shared" si="15"/>
        <v>13200</v>
      </c>
      <c r="AA54" s="477">
        <f t="shared" si="16"/>
        <v>0</v>
      </c>
      <c r="AB54" s="288"/>
    </row>
    <row r="55" spans="1:28" ht="18" customHeight="1" x14ac:dyDescent="0.3">
      <c r="A55" s="571"/>
      <c r="B55" s="101" t="s">
        <v>42</v>
      </c>
      <c r="C55" s="488" t="s">
        <v>43</v>
      </c>
      <c r="D55" s="489" t="s">
        <v>135</v>
      </c>
      <c r="E55" s="489" t="s">
        <v>136</v>
      </c>
      <c r="F55" s="211" t="s">
        <v>0</v>
      </c>
      <c r="G55" s="132">
        <v>4800</v>
      </c>
      <c r="H55" s="132">
        <v>18864</v>
      </c>
      <c r="I55" s="132"/>
      <c r="J55" s="126" t="s">
        <v>4</v>
      </c>
      <c r="K55" s="126" t="str">
        <f t="shared" si="7"/>
        <v>3x63A</v>
      </c>
      <c r="L55" s="211">
        <v>3</v>
      </c>
      <c r="M55" s="211">
        <v>63</v>
      </c>
      <c r="N55" s="71" t="s">
        <v>46</v>
      </c>
      <c r="O55" s="122">
        <v>46022</v>
      </c>
      <c r="P55" s="122">
        <v>46023</v>
      </c>
      <c r="Q55" s="122">
        <v>46752</v>
      </c>
      <c r="R55" s="73">
        <v>24</v>
      </c>
      <c r="S55" s="454">
        <f t="shared" si="8"/>
        <v>9600</v>
      </c>
      <c r="T55" s="74">
        <f t="shared" si="9"/>
        <v>37728</v>
      </c>
      <c r="U55" s="453">
        <f t="shared" si="10"/>
        <v>0</v>
      </c>
      <c r="V55" s="464">
        <f t="shared" si="11"/>
        <v>4800</v>
      </c>
      <c r="W55" s="75">
        <f t="shared" si="12"/>
        <v>18864</v>
      </c>
      <c r="X55" s="465">
        <f t="shared" si="13"/>
        <v>0</v>
      </c>
      <c r="Y55" s="476">
        <f t="shared" si="14"/>
        <v>4800</v>
      </c>
      <c r="Z55" s="76">
        <f t="shared" si="15"/>
        <v>18864</v>
      </c>
      <c r="AA55" s="477">
        <f t="shared" si="16"/>
        <v>0</v>
      </c>
      <c r="AB55" s="288"/>
    </row>
    <row r="56" spans="1:28" ht="18" customHeight="1" x14ac:dyDescent="0.3">
      <c r="A56" s="571"/>
      <c r="B56" s="101" t="s">
        <v>42</v>
      </c>
      <c r="C56" s="488" t="s">
        <v>43</v>
      </c>
      <c r="D56" s="489" t="s">
        <v>137</v>
      </c>
      <c r="E56" s="489" t="s">
        <v>138</v>
      </c>
      <c r="F56" s="211" t="s">
        <v>0</v>
      </c>
      <c r="G56" s="132">
        <v>4080</v>
      </c>
      <c r="H56" s="132">
        <v>15840</v>
      </c>
      <c r="I56" s="132"/>
      <c r="J56" s="126" t="s">
        <v>4</v>
      </c>
      <c r="K56" s="126" t="str">
        <f t="shared" si="7"/>
        <v>3x25A</v>
      </c>
      <c r="L56" s="211">
        <v>3</v>
      </c>
      <c r="M56" s="211">
        <v>25</v>
      </c>
      <c r="N56" s="71" t="s">
        <v>46</v>
      </c>
      <c r="O56" s="122">
        <v>46022</v>
      </c>
      <c r="P56" s="122">
        <v>46023</v>
      </c>
      <c r="Q56" s="122">
        <v>46752</v>
      </c>
      <c r="R56" s="73">
        <v>24</v>
      </c>
      <c r="S56" s="454">
        <f t="shared" si="8"/>
        <v>8160</v>
      </c>
      <c r="T56" s="74">
        <f t="shared" si="9"/>
        <v>31680</v>
      </c>
      <c r="U56" s="453">
        <f t="shared" si="10"/>
        <v>0</v>
      </c>
      <c r="V56" s="464">
        <f t="shared" si="11"/>
        <v>4080</v>
      </c>
      <c r="W56" s="75">
        <f t="shared" si="12"/>
        <v>15840</v>
      </c>
      <c r="X56" s="465">
        <f t="shared" si="13"/>
        <v>0</v>
      </c>
      <c r="Y56" s="476">
        <f t="shared" si="14"/>
        <v>4080</v>
      </c>
      <c r="Z56" s="76">
        <f t="shared" si="15"/>
        <v>15840</v>
      </c>
      <c r="AA56" s="477">
        <f t="shared" si="16"/>
        <v>0</v>
      </c>
      <c r="AB56" s="288"/>
    </row>
    <row r="57" spans="1:28" ht="18" customHeight="1" x14ac:dyDescent="0.3">
      <c r="A57" s="571"/>
      <c r="B57" s="101" t="s">
        <v>42</v>
      </c>
      <c r="C57" s="488" t="s">
        <v>43</v>
      </c>
      <c r="D57" s="489" t="s">
        <v>139</v>
      </c>
      <c r="E57" s="489" t="s">
        <v>140</v>
      </c>
      <c r="F57" s="211" t="s">
        <v>0</v>
      </c>
      <c r="G57" s="132">
        <v>6264</v>
      </c>
      <c r="H57" s="132">
        <v>19440</v>
      </c>
      <c r="I57" s="132"/>
      <c r="J57" s="126" t="s">
        <v>4</v>
      </c>
      <c r="K57" s="126" t="str">
        <f t="shared" si="7"/>
        <v>3x32A</v>
      </c>
      <c r="L57" s="211">
        <v>3</v>
      </c>
      <c r="M57" s="211">
        <v>32</v>
      </c>
      <c r="N57" s="71" t="s">
        <v>46</v>
      </c>
      <c r="O57" s="122">
        <v>46022</v>
      </c>
      <c r="P57" s="122">
        <v>46023</v>
      </c>
      <c r="Q57" s="122">
        <v>46752</v>
      </c>
      <c r="R57" s="73">
        <v>24</v>
      </c>
      <c r="S57" s="454">
        <f t="shared" si="8"/>
        <v>12528</v>
      </c>
      <c r="T57" s="74">
        <f t="shared" si="9"/>
        <v>38880</v>
      </c>
      <c r="U57" s="453">
        <f t="shared" si="10"/>
        <v>0</v>
      </c>
      <c r="V57" s="464">
        <f t="shared" si="11"/>
        <v>6264</v>
      </c>
      <c r="W57" s="75">
        <f t="shared" si="12"/>
        <v>19440</v>
      </c>
      <c r="X57" s="465">
        <f t="shared" si="13"/>
        <v>0</v>
      </c>
      <c r="Y57" s="476">
        <f t="shared" si="14"/>
        <v>6264</v>
      </c>
      <c r="Z57" s="76">
        <f t="shared" si="15"/>
        <v>19440</v>
      </c>
      <c r="AA57" s="477">
        <f t="shared" si="16"/>
        <v>0</v>
      </c>
      <c r="AB57" s="288"/>
    </row>
    <row r="58" spans="1:28" ht="18" customHeight="1" x14ac:dyDescent="0.3">
      <c r="A58" s="571"/>
      <c r="B58" s="101" t="s">
        <v>42</v>
      </c>
      <c r="C58" s="488" t="s">
        <v>43</v>
      </c>
      <c r="D58" s="489" t="s">
        <v>141</v>
      </c>
      <c r="E58" s="489" t="s">
        <v>142</v>
      </c>
      <c r="F58" s="211" t="s">
        <v>0</v>
      </c>
      <c r="G58" s="132">
        <v>3840</v>
      </c>
      <c r="H58" s="132">
        <v>14400</v>
      </c>
      <c r="I58" s="132"/>
      <c r="J58" s="126" t="s">
        <v>4</v>
      </c>
      <c r="K58" s="126" t="str">
        <f t="shared" si="7"/>
        <v>3x40A</v>
      </c>
      <c r="L58" s="211">
        <v>3</v>
      </c>
      <c r="M58" s="211">
        <v>40</v>
      </c>
      <c r="N58" s="71" t="s">
        <v>46</v>
      </c>
      <c r="O58" s="122">
        <v>46022</v>
      </c>
      <c r="P58" s="122">
        <v>46023</v>
      </c>
      <c r="Q58" s="122">
        <v>46752</v>
      </c>
      <c r="R58" s="73">
        <v>24</v>
      </c>
      <c r="S58" s="454">
        <f t="shared" si="8"/>
        <v>7680</v>
      </c>
      <c r="T58" s="74">
        <f t="shared" si="9"/>
        <v>28800</v>
      </c>
      <c r="U58" s="453">
        <f t="shared" si="10"/>
        <v>0</v>
      </c>
      <c r="V58" s="464">
        <f t="shared" si="11"/>
        <v>3840</v>
      </c>
      <c r="W58" s="75">
        <f t="shared" si="12"/>
        <v>14400</v>
      </c>
      <c r="X58" s="465">
        <f t="shared" si="13"/>
        <v>0</v>
      </c>
      <c r="Y58" s="476">
        <f t="shared" si="14"/>
        <v>3840</v>
      </c>
      <c r="Z58" s="76">
        <f t="shared" si="15"/>
        <v>14400</v>
      </c>
      <c r="AA58" s="477">
        <f t="shared" si="16"/>
        <v>0</v>
      </c>
      <c r="AB58" s="288"/>
    </row>
    <row r="59" spans="1:28" ht="18" customHeight="1" x14ac:dyDescent="0.3">
      <c r="A59" s="571"/>
      <c r="B59" s="101" t="s">
        <v>42</v>
      </c>
      <c r="C59" s="488" t="s">
        <v>43</v>
      </c>
      <c r="D59" s="489" t="s">
        <v>143</v>
      </c>
      <c r="E59" s="489" t="s">
        <v>144</v>
      </c>
      <c r="F59" s="211" t="s">
        <v>0</v>
      </c>
      <c r="G59" s="132">
        <v>7680</v>
      </c>
      <c r="H59" s="132">
        <v>22800</v>
      </c>
      <c r="I59" s="132"/>
      <c r="J59" s="126" t="s">
        <v>4</v>
      </c>
      <c r="K59" s="126" t="str">
        <f t="shared" si="7"/>
        <v>3x40A</v>
      </c>
      <c r="L59" s="211">
        <v>3</v>
      </c>
      <c r="M59" s="211">
        <v>40</v>
      </c>
      <c r="N59" s="71" t="s">
        <v>46</v>
      </c>
      <c r="O59" s="122">
        <v>46022</v>
      </c>
      <c r="P59" s="122">
        <v>46023</v>
      </c>
      <c r="Q59" s="122">
        <v>46752</v>
      </c>
      <c r="R59" s="73">
        <v>24</v>
      </c>
      <c r="S59" s="454">
        <f t="shared" si="8"/>
        <v>15360</v>
      </c>
      <c r="T59" s="74">
        <f t="shared" si="9"/>
        <v>45600</v>
      </c>
      <c r="U59" s="453">
        <f t="shared" si="10"/>
        <v>0</v>
      </c>
      <c r="V59" s="464">
        <f t="shared" si="11"/>
        <v>7680</v>
      </c>
      <c r="W59" s="75">
        <f t="shared" si="12"/>
        <v>22800</v>
      </c>
      <c r="X59" s="465">
        <f t="shared" si="13"/>
        <v>0</v>
      </c>
      <c r="Y59" s="476">
        <f t="shared" si="14"/>
        <v>7680</v>
      </c>
      <c r="Z59" s="76">
        <f t="shared" si="15"/>
        <v>22800</v>
      </c>
      <c r="AA59" s="477">
        <f t="shared" si="16"/>
        <v>0</v>
      </c>
      <c r="AB59" s="288"/>
    </row>
    <row r="60" spans="1:28" ht="18" customHeight="1" x14ac:dyDescent="0.3">
      <c r="A60" s="571"/>
      <c r="B60" s="101" t="s">
        <v>42</v>
      </c>
      <c r="C60" s="488" t="s">
        <v>43</v>
      </c>
      <c r="D60" s="489" t="s">
        <v>145</v>
      </c>
      <c r="E60" s="489" t="s">
        <v>146</v>
      </c>
      <c r="F60" s="211" t="s">
        <v>0</v>
      </c>
      <c r="G60" s="132">
        <v>8400</v>
      </c>
      <c r="H60" s="132">
        <v>32400</v>
      </c>
      <c r="I60" s="132"/>
      <c r="J60" s="126" t="s">
        <v>4</v>
      </c>
      <c r="K60" s="126" t="str">
        <f t="shared" si="7"/>
        <v>3x40A</v>
      </c>
      <c r="L60" s="211">
        <v>3</v>
      </c>
      <c r="M60" s="211">
        <v>40</v>
      </c>
      <c r="N60" s="71" t="s">
        <v>46</v>
      </c>
      <c r="O60" s="122">
        <v>46022</v>
      </c>
      <c r="P60" s="122">
        <v>46023</v>
      </c>
      <c r="Q60" s="122">
        <v>46752</v>
      </c>
      <c r="R60" s="73">
        <v>24</v>
      </c>
      <c r="S60" s="454">
        <f t="shared" si="8"/>
        <v>16800</v>
      </c>
      <c r="T60" s="74">
        <f t="shared" si="9"/>
        <v>64800</v>
      </c>
      <c r="U60" s="453">
        <f t="shared" si="10"/>
        <v>0</v>
      </c>
      <c r="V60" s="464">
        <f t="shared" si="11"/>
        <v>8400</v>
      </c>
      <c r="W60" s="75">
        <f t="shared" si="12"/>
        <v>32400</v>
      </c>
      <c r="X60" s="465">
        <f t="shared" si="13"/>
        <v>0</v>
      </c>
      <c r="Y60" s="476">
        <f t="shared" si="14"/>
        <v>8400</v>
      </c>
      <c r="Z60" s="76">
        <f t="shared" si="15"/>
        <v>32400</v>
      </c>
      <c r="AA60" s="477">
        <f t="shared" si="16"/>
        <v>0</v>
      </c>
      <c r="AB60" s="288"/>
    </row>
    <row r="61" spans="1:28" ht="18" customHeight="1" x14ac:dyDescent="0.3">
      <c r="A61" s="571"/>
      <c r="B61" s="101" t="s">
        <v>42</v>
      </c>
      <c r="C61" s="488" t="s">
        <v>43</v>
      </c>
      <c r="D61" s="489" t="s">
        <v>147</v>
      </c>
      <c r="E61" s="489" t="s">
        <v>148</v>
      </c>
      <c r="F61" s="211" t="s">
        <v>0</v>
      </c>
      <c r="G61" s="132">
        <v>7200</v>
      </c>
      <c r="H61" s="132">
        <v>26400</v>
      </c>
      <c r="I61" s="132"/>
      <c r="J61" s="126" t="s">
        <v>4</v>
      </c>
      <c r="K61" s="126" t="str">
        <f t="shared" si="7"/>
        <v>3x40A</v>
      </c>
      <c r="L61" s="211">
        <v>3</v>
      </c>
      <c r="M61" s="211">
        <v>40</v>
      </c>
      <c r="N61" s="71" t="s">
        <v>46</v>
      </c>
      <c r="O61" s="122">
        <v>46022</v>
      </c>
      <c r="P61" s="122">
        <v>46023</v>
      </c>
      <c r="Q61" s="122">
        <v>46752</v>
      </c>
      <c r="R61" s="73">
        <v>24</v>
      </c>
      <c r="S61" s="454">
        <f t="shared" si="8"/>
        <v>14400</v>
      </c>
      <c r="T61" s="74">
        <f t="shared" si="9"/>
        <v>52800</v>
      </c>
      <c r="U61" s="453">
        <f t="shared" si="10"/>
        <v>0</v>
      </c>
      <c r="V61" s="464">
        <f t="shared" si="11"/>
        <v>7200</v>
      </c>
      <c r="W61" s="75">
        <f t="shared" si="12"/>
        <v>26400</v>
      </c>
      <c r="X61" s="465">
        <f t="shared" si="13"/>
        <v>0</v>
      </c>
      <c r="Y61" s="476">
        <f t="shared" si="14"/>
        <v>7200</v>
      </c>
      <c r="Z61" s="76">
        <f t="shared" si="15"/>
        <v>26400</v>
      </c>
      <c r="AA61" s="477">
        <f t="shared" si="16"/>
        <v>0</v>
      </c>
      <c r="AB61" s="288"/>
    </row>
    <row r="62" spans="1:28" ht="18" customHeight="1" x14ac:dyDescent="0.3">
      <c r="A62" s="571"/>
      <c r="B62" s="101" t="s">
        <v>42</v>
      </c>
      <c r="C62" s="488" t="s">
        <v>43</v>
      </c>
      <c r="D62" s="489" t="s">
        <v>149</v>
      </c>
      <c r="E62" s="489" t="s">
        <v>150</v>
      </c>
      <c r="F62" s="211" t="s">
        <v>0</v>
      </c>
      <c r="G62" s="132">
        <v>19680</v>
      </c>
      <c r="H62" s="132">
        <v>40800</v>
      </c>
      <c r="I62" s="132"/>
      <c r="J62" s="126" t="s">
        <v>4</v>
      </c>
      <c r="K62" s="126" t="str">
        <f t="shared" si="7"/>
        <v>3x63A</v>
      </c>
      <c r="L62" s="211">
        <v>3</v>
      </c>
      <c r="M62" s="211">
        <v>63</v>
      </c>
      <c r="N62" s="71" t="s">
        <v>46</v>
      </c>
      <c r="O62" s="122">
        <v>46022</v>
      </c>
      <c r="P62" s="122">
        <v>46023</v>
      </c>
      <c r="Q62" s="122">
        <v>46752</v>
      </c>
      <c r="R62" s="73">
        <v>24</v>
      </c>
      <c r="S62" s="454">
        <f t="shared" si="8"/>
        <v>39360</v>
      </c>
      <c r="T62" s="74">
        <f t="shared" si="9"/>
        <v>81600</v>
      </c>
      <c r="U62" s="453">
        <f t="shared" si="10"/>
        <v>0</v>
      </c>
      <c r="V62" s="464">
        <f t="shared" si="11"/>
        <v>19680</v>
      </c>
      <c r="W62" s="75">
        <f t="shared" si="12"/>
        <v>40800</v>
      </c>
      <c r="X62" s="465">
        <f t="shared" si="13"/>
        <v>0</v>
      </c>
      <c r="Y62" s="476">
        <f t="shared" si="14"/>
        <v>19680</v>
      </c>
      <c r="Z62" s="76">
        <f t="shared" si="15"/>
        <v>40800</v>
      </c>
      <c r="AA62" s="477">
        <f t="shared" si="16"/>
        <v>0</v>
      </c>
      <c r="AB62" s="288"/>
    </row>
    <row r="63" spans="1:28" ht="18" customHeight="1" x14ac:dyDescent="0.3">
      <c r="A63" s="571"/>
      <c r="B63" s="101" t="s">
        <v>42</v>
      </c>
      <c r="C63" s="488" t="s">
        <v>43</v>
      </c>
      <c r="D63" s="489" t="s">
        <v>151</v>
      </c>
      <c r="E63" s="489" t="s">
        <v>152</v>
      </c>
      <c r="F63" s="211" t="s">
        <v>0</v>
      </c>
      <c r="G63" s="132">
        <v>6960</v>
      </c>
      <c r="H63" s="132">
        <v>25200</v>
      </c>
      <c r="I63" s="132"/>
      <c r="J63" s="126" t="s">
        <v>4</v>
      </c>
      <c r="K63" s="126" t="str">
        <f t="shared" si="7"/>
        <v>3x40A</v>
      </c>
      <c r="L63" s="211">
        <v>3</v>
      </c>
      <c r="M63" s="211">
        <v>40</v>
      </c>
      <c r="N63" s="71" t="s">
        <v>46</v>
      </c>
      <c r="O63" s="122">
        <v>46022</v>
      </c>
      <c r="P63" s="122">
        <v>46023</v>
      </c>
      <c r="Q63" s="122">
        <v>46752</v>
      </c>
      <c r="R63" s="73">
        <v>24</v>
      </c>
      <c r="S63" s="454">
        <f t="shared" si="8"/>
        <v>13920</v>
      </c>
      <c r="T63" s="74">
        <f t="shared" si="9"/>
        <v>50400</v>
      </c>
      <c r="U63" s="453">
        <f t="shared" si="10"/>
        <v>0</v>
      </c>
      <c r="V63" s="464">
        <f t="shared" si="11"/>
        <v>6960</v>
      </c>
      <c r="W63" s="75">
        <f t="shared" si="12"/>
        <v>25200</v>
      </c>
      <c r="X63" s="465">
        <f t="shared" si="13"/>
        <v>0</v>
      </c>
      <c r="Y63" s="476">
        <f t="shared" si="14"/>
        <v>6960</v>
      </c>
      <c r="Z63" s="76">
        <f t="shared" si="15"/>
        <v>25200</v>
      </c>
      <c r="AA63" s="477">
        <f t="shared" si="16"/>
        <v>0</v>
      </c>
      <c r="AB63" s="288"/>
    </row>
    <row r="64" spans="1:28" ht="18" customHeight="1" x14ac:dyDescent="0.3">
      <c r="A64" s="571"/>
      <c r="B64" s="101" t="s">
        <v>42</v>
      </c>
      <c r="C64" s="488" t="s">
        <v>43</v>
      </c>
      <c r="D64" s="489" t="s">
        <v>153</v>
      </c>
      <c r="E64" s="489" t="s">
        <v>154</v>
      </c>
      <c r="F64" s="211" t="s">
        <v>0</v>
      </c>
      <c r="G64" s="132">
        <v>7440</v>
      </c>
      <c r="H64" s="132">
        <v>25200</v>
      </c>
      <c r="I64" s="132"/>
      <c r="J64" s="126" t="s">
        <v>4</v>
      </c>
      <c r="K64" s="126" t="str">
        <f t="shared" si="7"/>
        <v>3x32A</v>
      </c>
      <c r="L64" s="211">
        <v>3</v>
      </c>
      <c r="M64" s="211">
        <v>32</v>
      </c>
      <c r="N64" s="71" t="s">
        <v>46</v>
      </c>
      <c r="O64" s="122">
        <v>46022</v>
      </c>
      <c r="P64" s="122">
        <v>46023</v>
      </c>
      <c r="Q64" s="122">
        <v>46752</v>
      </c>
      <c r="R64" s="73">
        <v>24</v>
      </c>
      <c r="S64" s="454">
        <f t="shared" si="8"/>
        <v>14880</v>
      </c>
      <c r="T64" s="74">
        <f t="shared" si="9"/>
        <v>50400</v>
      </c>
      <c r="U64" s="453">
        <f t="shared" si="10"/>
        <v>0</v>
      </c>
      <c r="V64" s="464">
        <f t="shared" si="11"/>
        <v>7440</v>
      </c>
      <c r="W64" s="75">
        <f t="shared" si="12"/>
        <v>25200</v>
      </c>
      <c r="X64" s="465">
        <f t="shared" si="13"/>
        <v>0</v>
      </c>
      <c r="Y64" s="476">
        <f t="shared" si="14"/>
        <v>7440</v>
      </c>
      <c r="Z64" s="76">
        <f t="shared" si="15"/>
        <v>25200</v>
      </c>
      <c r="AA64" s="477">
        <f t="shared" si="16"/>
        <v>0</v>
      </c>
      <c r="AB64" s="288"/>
    </row>
    <row r="65" spans="1:28" ht="18" customHeight="1" x14ac:dyDescent="0.3">
      <c r="A65" s="571"/>
      <c r="B65" s="101" t="s">
        <v>42</v>
      </c>
      <c r="C65" s="488" t="s">
        <v>43</v>
      </c>
      <c r="D65" s="489" t="s">
        <v>155</v>
      </c>
      <c r="E65" s="489" t="s">
        <v>156</v>
      </c>
      <c r="F65" s="211" t="s">
        <v>0</v>
      </c>
      <c r="G65" s="132"/>
      <c r="H65" s="132"/>
      <c r="I65" s="132">
        <v>38400</v>
      </c>
      <c r="J65" s="126" t="s">
        <v>4</v>
      </c>
      <c r="K65" s="126" t="str">
        <f t="shared" si="7"/>
        <v>3x63A</v>
      </c>
      <c r="L65" s="211">
        <v>3</v>
      </c>
      <c r="M65" s="211">
        <v>63</v>
      </c>
      <c r="N65" s="71" t="s">
        <v>46</v>
      </c>
      <c r="O65" s="122">
        <v>46022</v>
      </c>
      <c r="P65" s="122">
        <v>46023</v>
      </c>
      <c r="Q65" s="122">
        <v>46752</v>
      </c>
      <c r="R65" s="73">
        <v>24</v>
      </c>
      <c r="S65" s="454">
        <f t="shared" si="8"/>
        <v>0</v>
      </c>
      <c r="T65" s="74">
        <f t="shared" si="9"/>
        <v>0</v>
      </c>
      <c r="U65" s="453">
        <f t="shared" si="10"/>
        <v>76800</v>
      </c>
      <c r="V65" s="464">
        <f t="shared" si="11"/>
        <v>0</v>
      </c>
      <c r="W65" s="75">
        <f t="shared" si="12"/>
        <v>0</v>
      </c>
      <c r="X65" s="465">
        <f t="shared" si="13"/>
        <v>38400</v>
      </c>
      <c r="Y65" s="476">
        <f t="shared" si="14"/>
        <v>0</v>
      </c>
      <c r="Z65" s="76">
        <f t="shared" si="15"/>
        <v>0</v>
      </c>
      <c r="AA65" s="477">
        <f t="shared" si="16"/>
        <v>38400</v>
      </c>
      <c r="AB65" s="288"/>
    </row>
    <row r="66" spans="1:28" ht="18" customHeight="1" x14ac:dyDescent="0.3">
      <c r="A66" s="571"/>
      <c r="B66" s="101" t="s">
        <v>42</v>
      </c>
      <c r="C66" s="488" t="s">
        <v>43</v>
      </c>
      <c r="D66" s="489" t="s">
        <v>157</v>
      </c>
      <c r="E66" s="489" t="s">
        <v>158</v>
      </c>
      <c r="F66" s="211" t="s">
        <v>0</v>
      </c>
      <c r="G66" s="132">
        <v>9120</v>
      </c>
      <c r="H66" s="132">
        <v>32400</v>
      </c>
      <c r="I66" s="132"/>
      <c r="J66" s="126" t="s">
        <v>4</v>
      </c>
      <c r="K66" s="126" t="str">
        <f t="shared" si="7"/>
        <v>3x40A</v>
      </c>
      <c r="L66" s="211">
        <v>3</v>
      </c>
      <c r="M66" s="211">
        <v>40</v>
      </c>
      <c r="N66" s="71" t="s">
        <v>46</v>
      </c>
      <c r="O66" s="122">
        <v>46022</v>
      </c>
      <c r="P66" s="122">
        <v>46023</v>
      </c>
      <c r="Q66" s="122">
        <v>46752</v>
      </c>
      <c r="R66" s="73">
        <v>24</v>
      </c>
      <c r="S66" s="454">
        <f t="shared" si="8"/>
        <v>18240</v>
      </c>
      <c r="T66" s="74">
        <f t="shared" si="9"/>
        <v>64800</v>
      </c>
      <c r="U66" s="453">
        <f t="shared" si="10"/>
        <v>0</v>
      </c>
      <c r="V66" s="464">
        <f t="shared" si="11"/>
        <v>9120</v>
      </c>
      <c r="W66" s="75">
        <f t="shared" si="12"/>
        <v>32400</v>
      </c>
      <c r="X66" s="465">
        <f t="shared" si="13"/>
        <v>0</v>
      </c>
      <c r="Y66" s="476">
        <f t="shared" si="14"/>
        <v>9120</v>
      </c>
      <c r="Z66" s="76">
        <f t="shared" si="15"/>
        <v>32400</v>
      </c>
      <c r="AA66" s="477">
        <f t="shared" si="16"/>
        <v>0</v>
      </c>
      <c r="AB66" s="288"/>
    </row>
    <row r="67" spans="1:28" ht="18" customHeight="1" x14ac:dyDescent="0.3">
      <c r="A67" s="571"/>
      <c r="B67" s="101" t="s">
        <v>42</v>
      </c>
      <c r="C67" s="488" t="s">
        <v>43</v>
      </c>
      <c r="D67" s="489" t="s">
        <v>159</v>
      </c>
      <c r="E67" s="489" t="s">
        <v>160</v>
      </c>
      <c r="F67" s="211" t="s">
        <v>0</v>
      </c>
      <c r="G67" s="132">
        <v>9360</v>
      </c>
      <c r="H67" s="132">
        <v>33120</v>
      </c>
      <c r="I67" s="132"/>
      <c r="J67" s="126" t="s">
        <v>4</v>
      </c>
      <c r="K67" s="126" t="str">
        <f t="shared" si="7"/>
        <v>3x40A</v>
      </c>
      <c r="L67" s="211">
        <v>3</v>
      </c>
      <c r="M67" s="211">
        <v>40</v>
      </c>
      <c r="N67" s="71" t="s">
        <v>46</v>
      </c>
      <c r="O67" s="122">
        <v>46022</v>
      </c>
      <c r="P67" s="122">
        <v>46023</v>
      </c>
      <c r="Q67" s="122">
        <v>46752</v>
      </c>
      <c r="R67" s="73">
        <v>24</v>
      </c>
      <c r="S67" s="454">
        <f t="shared" si="8"/>
        <v>18720</v>
      </c>
      <c r="T67" s="74">
        <f t="shared" si="9"/>
        <v>66240</v>
      </c>
      <c r="U67" s="453">
        <f t="shared" si="10"/>
        <v>0</v>
      </c>
      <c r="V67" s="464">
        <f t="shared" si="11"/>
        <v>9360</v>
      </c>
      <c r="W67" s="75">
        <f t="shared" si="12"/>
        <v>33120</v>
      </c>
      <c r="X67" s="465">
        <f t="shared" si="13"/>
        <v>0</v>
      </c>
      <c r="Y67" s="476">
        <f t="shared" si="14"/>
        <v>9360</v>
      </c>
      <c r="Z67" s="76">
        <f t="shared" si="15"/>
        <v>33120</v>
      </c>
      <c r="AA67" s="477">
        <f t="shared" si="16"/>
        <v>0</v>
      </c>
      <c r="AB67" s="288"/>
    </row>
    <row r="68" spans="1:28" ht="18" customHeight="1" x14ac:dyDescent="0.3">
      <c r="A68" s="571"/>
      <c r="B68" s="101" t="s">
        <v>42</v>
      </c>
      <c r="C68" s="488" t="s">
        <v>43</v>
      </c>
      <c r="D68" s="489" t="s">
        <v>161</v>
      </c>
      <c r="E68" s="489" t="s">
        <v>162</v>
      </c>
      <c r="F68" s="211" t="s">
        <v>0</v>
      </c>
      <c r="G68" s="132">
        <v>2640</v>
      </c>
      <c r="H68" s="132">
        <v>9120</v>
      </c>
      <c r="I68" s="132"/>
      <c r="J68" s="126" t="s">
        <v>4</v>
      </c>
      <c r="K68" s="126" t="str">
        <f t="shared" si="7"/>
        <v>3x40A</v>
      </c>
      <c r="L68" s="211">
        <v>3</v>
      </c>
      <c r="M68" s="211">
        <v>40</v>
      </c>
      <c r="N68" s="71" t="s">
        <v>46</v>
      </c>
      <c r="O68" s="122">
        <v>46022</v>
      </c>
      <c r="P68" s="122">
        <v>46023</v>
      </c>
      <c r="Q68" s="122">
        <v>46752</v>
      </c>
      <c r="R68" s="73">
        <v>24</v>
      </c>
      <c r="S68" s="454">
        <f t="shared" si="8"/>
        <v>5280</v>
      </c>
      <c r="T68" s="74">
        <f t="shared" si="9"/>
        <v>18240</v>
      </c>
      <c r="U68" s="453">
        <f t="shared" si="10"/>
        <v>0</v>
      </c>
      <c r="V68" s="464">
        <f t="shared" si="11"/>
        <v>2640</v>
      </c>
      <c r="W68" s="75">
        <f t="shared" si="12"/>
        <v>9120</v>
      </c>
      <c r="X68" s="465">
        <f t="shared" si="13"/>
        <v>0</v>
      </c>
      <c r="Y68" s="476">
        <f t="shared" si="14"/>
        <v>2640</v>
      </c>
      <c r="Z68" s="76">
        <f t="shared" si="15"/>
        <v>9120</v>
      </c>
      <c r="AA68" s="477">
        <f t="shared" si="16"/>
        <v>0</v>
      </c>
      <c r="AB68" s="288"/>
    </row>
    <row r="69" spans="1:28" ht="18" customHeight="1" x14ac:dyDescent="0.3">
      <c r="A69" s="571"/>
      <c r="B69" s="101" t="s">
        <v>42</v>
      </c>
      <c r="C69" s="488" t="s">
        <v>43</v>
      </c>
      <c r="D69" s="489" t="s">
        <v>163</v>
      </c>
      <c r="E69" s="489" t="s">
        <v>164</v>
      </c>
      <c r="F69" s="211" t="s">
        <v>0</v>
      </c>
      <c r="G69" s="132"/>
      <c r="H69" s="132"/>
      <c r="I69" s="132">
        <v>66600</v>
      </c>
      <c r="J69" s="126" t="s">
        <v>4</v>
      </c>
      <c r="K69" s="126" t="str">
        <f t="shared" si="7"/>
        <v>3x63A</v>
      </c>
      <c r="L69" s="211">
        <v>3</v>
      </c>
      <c r="M69" s="211">
        <v>63</v>
      </c>
      <c r="N69" s="71" t="s">
        <v>46</v>
      </c>
      <c r="O69" s="122">
        <v>46022</v>
      </c>
      <c r="P69" s="122">
        <v>46023</v>
      </c>
      <c r="Q69" s="122">
        <v>46752</v>
      </c>
      <c r="R69" s="73">
        <v>24</v>
      </c>
      <c r="S69" s="454">
        <f t="shared" si="8"/>
        <v>0</v>
      </c>
      <c r="T69" s="74">
        <f t="shared" si="9"/>
        <v>0</v>
      </c>
      <c r="U69" s="453">
        <f t="shared" si="10"/>
        <v>133200</v>
      </c>
      <c r="V69" s="464">
        <f t="shared" si="11"/>
        <v>0</v>
      </c>
      <c r="W69" s="75">
        <f t="shared" si="12"/>
        <v>0</v>
      </c>
      <c r="X69" s="465">
        <f t="shared" si="13"/>
        <v>66600</v>
      </c>
      <c r="Y69" s="476">
        <f t="shared" si="14"/>
        <v>0</v>
      </c>
      <c r="Z69" s="76">
        <f t="shared" si="15"/>
        <v>0</v>
      </c>
      <c r="AA69" s="477">
        <f t="shared" si="16"/>
        <v>66600</v>
      </c>
      <c r="AB69" s="288"/>
    </row>
    <row r="70" spans="1:28" ht="18" customHeight="1" x14ac:dyDescent="0.3">
      <c r="A70" s="571"/>
      <c r="B70" s="101" t="s">
        <v>42</v>
      </c>
      <c r="C70" s="488" t="s">
        <v>43</v>
      </c>
      <c r="D70" s="489" t="s">
        <v>165</v>
      </c>
      <c r="E70" s="489" t="s">
        <v>166</v>
      </c>
      <c r="F70" s="211" t="s">
        <v>0</v>
      </c>
      <c r="G70" s="132">
        <v>42000</v>
      </c>
      <c r="H70" s="132">
        <v>60720</v>
      </c>
      <c r="I70" s="132"/>
      <c r="J70" s="126" t="s">
        <v>4</v>
      </c>
      <c r="K70" s="126" t="str">
        <f t="shared" si="7"/>
        <v>3x40A</v>
      </c>
      <c r="L70" s="211">
        <v>3</v>
      </c>
      <c r="M70" s="211">
        <v>40</v>
      </c>
      <c r="N70" s="71" t="s">
        <v>46</v>
      </c>
      <c r="O70" s="122">
        <v>46022</v>
      </c>
      <c r="P70" s="122">
        <v>46023</v>
      </c>
      <c r="Q70" s="122">
        <v>46752</v>
      </c>
      <c r="R70" s="73">
        <v>24</v>
      </c>
      <c r="S70" s="454">
        <f t="shared" si="8"/>
        <v>84000</v>
      </c>
      <c r="T70" s="74">
        <f t="shared" si="9"/>
        <v>121440</v>
      </c>
      <c r="U70" s="453">
        <f t="shared" si="10"/>
        <v>0</v>
      </c>
      <c r="V70" s="464">
        <f t="shared" si="11"/>
        <v>42000</v>
      </c>
      <c r="W70" s="75">
        <f t="shared" si="12"/>
        <v>60720</v>
      </c>
      <c r="X70" s="465">
        <f t="shared" si="13"/>
        <v>0</v>
      </c>
      <c r="Y70" s="476">
        <f t="shared" si="14"/>
        <v>42000</v>
      </c>
      <c r="Z70" s="76">
        <f t="shared" si="15"/>
        <v>60720</v>
      </c>
      <c r="AA70" s="477">
        <f t="shared" si="16"/>
        <v>0</v>
      </c>
      <c r="AB70" s="288"/>
    </row>
    <row r="71" spans="1:28" ht="18" customHeight="1" x14ac:dyDescent="0.3">
      <c r="A71" s="571"/>
      <c r="B71" s="101" t="s">
        <v>42</v>
      </c>
      <c r="C71" s="488" t="s">
        <v>43</v>
      </c>
      <c r="D71" s="489" t="s">
        <v>167</v>
      </c>
      <c r="E71" s="489" t="s">
        <v>168</v>
      </c>
      <c r="F71" s="211" t="s">
        <v>0</v>
      </c>
      <c r="G71" s="132">
        <v>7200</v>
      </c>
      <c r="H71" s="132">
        <v>21600</v>
      </c>
      <c r="I71" s="132"/>
      <c r="J71" s="126" t="s">
        <v>4</v>
      </c>
      <c r="K71" s="126" t="str">
        <f t="shared" si="7"/>
        <v>3x40A</v>
      </c>
      <c r="L71" s="211">
        <v>3</v>
      </c>
      <c r="M71" s="211">
        <v>40</v>
      </c>
      <c r="N71" s="71" t="s">
        <v>46</v>
      </c>
      <c r="O71" s="122">
        <v>46022</v>
      </c>
      <c r="P71" s="122">
        <v>46023</v>
      </c>
      <c r="Q71" s="122">
        <v>46752</v>
      </c>
      <c r="R71" s="73">
        <v>24</v>
      </c>
      <c r="S71" s="454">
        <f t="shared" si="8"/>
        <v>14400</v>
      </c>
      <c r="T71" s="74">
        <f t="shared" si="9"/>
        <v>43200</v>
      </c>
      <c r="U71" s="453">
        <f t="shared" si="10"/>
        <v>0</v>
      </c>
      <c r="V71" s="464">
        <f t="shared" si="11"/>
        <v>7200</v>
      </c>
      <c r="W71" s="75">
        <f t="shared" si="12"/>
        <v>21600</v>
      </c>
      <c r="X71" s="465">
        <f t="shared" si="13"/>
        <v>0</v>
      </c>
      <c r="Y71" s="476">
        <f t="shared" si="14"/>
        <v>7200</v>
      </c>
      <c r="Z71" s="76">
        <f t="shared" si="15"/>
        <v>21600</v>
      </c>
      <c r="AA71" s="477">
        <f t="shared" si="16"/>
        <v>0</v>
      </c>
      <c r="AB71" s="288"/>
    </row>
    <row r="72" spans="1:28" ht="18" customHeight="1" x14ac:dyDescent="0.3">
      <c r="A72" s="571"/>
      <c r="B72" s="101" t="s">
        <v>42</v>
      </c>
      <c r="C72" s="488" t="s">
        <v>43</v>
      </c>
      <c r="D72" s="489" t="s">
        <v>169</v>
      </c>
      <c r="E72" s="489" t="s">
        <v>170</v>
      </c>
      <c r="F72" s="211" t="s">
        <v>0</v>
      </c>
      <c r="G72" s="132">
        <v>5280</v>
      </c>
      <c r="H72" s="132">
        <v>21600</v>
      </c>
      <c r="I72" s="132"/>
      <c r="J72" s="126" t="s">
        <v>4</v>
      </c>
      <c r="K72" s="126" t="str">
        <f t="shared" si="7"/>
        <v>3x50A</v>
      </c>
      <c r="L72" s="211">
        <v>3</v>
      </c>
      <c r="M72" s="211">
        <v>50</v>
      </c>
      <c r="N72" s="71" t="s">
        <v>46</v>
      </c>
      <c r="O72" s="122">
        <v>46022</v>
      </c>
      <c r="P72" s="122">
        <v>46023</v>
      </c>
      <c r="Q72" s="122">
        <v>46752</v>
      </c>
      <c r="R72" s="73">
        <v>24</v>
      </c>
      <c r="S72" s="454">
        <f t="shared" si="8"/>
        <v>10560</v>
      </c>
      <c r="T72" s="74">
        <f t="shared" si="9"/>
        <v>43200</v>
      </c>
      <c r="U72" s="453">
        <f t="shared" si="10"/>
        <v>0</v>
      </c>
      <c r="V72" s="464">
        <f t="shared" si="11"/>
        <v>5280</v>
      </c>
      <c r="W72" s="75">
        <f t="shared" si="12"/>
        <v>21600</v>
      </c>
      <c r="X72" s="465">
        <f t="shared" si="13"/>
        <v>0</v>
      </c>
      <c r="Y72" s="476">
        <f t="shared" si="14"/>
        <v>5280</v>
      </c>
      <c r="Z72" s="76">
        <f t="shared" si="15"/>
        <v>21600</v>
      </c>
      <c r="AA72" s="477">
        <f t="shared" si="16"/>
        <v>0</v>
      </c>
      <c r="AB72" s="288"/>
    </row>
    <row r="73" spans="1:28" ht="18" customHeight="1" x14ac:dyDescent="0.3">
      <c r="A73" s="571"/>
      <c r="B73" s="101" t="s">
        <v>42</v>
      </c>
      <c r="C73" s="488" t="s">
        <v>43</v>
      </c>
      <c r="D73" s="489" t="s">
        <v>171</v>
      </c>
      <c r="E73" s="489" t="s">
        <v>172</v>
      </c>
      <c r="F73" s="211" t="s">
        <v>0</v>
      </c>
      <c r="G73" s="132">
        <v>7800</v>
      </c>
      <c r="H73" s="132">
        <v>14400</v>
      </c>
      <c r="I73" s="132"/>
      <c r="J73" s="126" t="s">
        <v>4</v>
      </c>
      <c r="K73" s="126" t="str">
        <f t="shared" si="7"/>
        <v>3x50A</v>
      </c>
      <c r="L73" s="211">
        <v>3</v>
      </c>
      <c r="M73" s="211">
        <v>50</v>
      </c>
      <c r="N73" s="71" t="s">
        <v>46</v>
      </c>
      <c r="O73" s="122">
        <v>46022</v>
      </c>
      <c r="P73" s="122">
        <v>46023</v>
      </c>
      <c r="Q73" s="122">
        <v>46752</v>
      </c>
      <c r="R73" s="73">
        <v>24</v>
      </c>
      <c r="S73" s="454">
        <f t="shared" si="8"/>
        <v>15600</v>
      </c>
      <c r="T73" s="74">
        <f t="shared" si="9"/>
        <v>28800</v>
      </c>
      <c r="U73" s="453">
        <f t="shared" si="10"/>
        <v>0</v>
      </c>
      <c r="V73" s="464">
        <f t="shared" si="11"/>
        <v>7800</v>
      </c>
      <c r="W73" s="75">
        <f t="shared" si="12"/>
        <v>14400</v>
      </c>
      <c r="X73" s="465">
        <f t="shared" si="13"/>
        <v>0</v>
      </c>
      <c r="Y73" s="476">
        <f t="shared" si="14"/>
        <v>7800</v>
      </c>
      <c r="Z73" s="76">
        <f t="shared" si="15"/>
        <v>14400</v>
      </c>
      <c r="AA73" s="477">
        <f t="shared" si="16"/>
        <v>0</v>
      </c>
      <c r="AB73" s="288"/>
    </row>
    <row r="74" spans="1:28" ht="18" customHeight="1" x14ac:dyDescent="0.3">
      <c r="A74" s="571"/>
      <c r="B74" s="101" t="s">
        <v>42</v>
      </c>
      <c r="C74" s="488" t="s">
        <v>43</v>
      </c>
      <c r="D74" s="489" t="s">
        <v>173</v>
      </c>
      <c r="E74" s="489" t="s">
        <v>174</v>
      </c>
      <c r="F74" s="211" t="s">
        <v>0</v>
      </c>
      <c r="G74" s="132">
        <v>13920</v>
      </c>
      <c r="H74" s="132">
        <v>43200</v>
      </c>
      <c r="I74" s="132"/>
      <c r="J74" s="126" t="s">
        <v>4</v>
      </c>
      <c r="K74" s="126" t="str">
        <f t="shared" si="7"/>
        <v>3x50A</v>
      </c>
      <c r="L74" s="211">
        <v>3</v>
      </c>
      <c r="M74" s="211">
        <v>50</v>
      </c>
      <c r="N74" s="71" t="s">
        <v>46</v>
      </c>
      <c r="O74" s="122">
        <v>46022</v>
      </c>
      <c r="P74" s="122">
        <v>46023</v>
      </c>
      <c r="Q74" s="122">
        <v>46752</v>
      </c>
      <c r="R74" s="73">
        <v>24</v>
      </c>
      <c r="S74" s="454">
        <f t="shared" si="8"/>
        <v>27840</v>
      </c>
      <c r="T74" s="74">
        <f t="shared" si="9"/>
        <v>86400</v>
      </c>
      <c r="U74" s="453">
        <f t="shared" si="10"/>
        <v>0</v>
      </c>
      <c r="V74" s="464">
        <f t="shared" si="11"/>
        <v>13920</v>
      </c>
      <c r="W74" s="75">
        <f t="shared" si="12"/>
        <v>43200</v>
      </c>
      <c r="X74" s="465">
        <f t="shared" si="13"/>
        <v>0</v>
      </c>
      <c r="Y74" s="476">
        <f t="shared" si="14"/>
        <v>13920</v>
      </c>
      <c r="Z74" s="76">
        <f t="shared" si="15"/>
        <v>43200</v>
      </c>
      <c r="AA74" s="477">
        <f t="shared" si="16"/>
        <v>0</v>
      </c>
      <c r="AB74" s="288"/>
    </row>
    <row r="75" spans="1:28" ht="18" customHeight="1" x14ac:dyDescent="0.3">
      <c r="A75" s="571"/>
      <c r="B75" s="101" t="s">
        <v>42</v>
      </c>
      <c r="C75" s="488" t="s">
        <v>43</v>
      </c>
      <c r="D75" s="489" t="s">
        <v>175</v>
      </c>
      <c r="E75" s="489" t="s">
        <v>176</v>
      </c>
      <c r="F75" s="211" t="s">
        <v>0</v>
      </c>
      <c r="G75" s="132">
        <v>3840</v>
      </c>
      <c r="H75" s="132">
        <v>10560</v>
      </c>
      <c r="I75" s="132"/>
      <c r="J75" s="126" t="s">
        <v>4</v>
      </c>
      <c r="K75" s="126" t="str">
        <f t="shared" si="7"/>
        <v>3x40A</v>
      </c>
      <c r="L75" s="211">
        <v>3</v>
      </c>
      <c r="M75" s="211">
        <v>40</v>
      </c>
      <c r="N75" s="71" t="s">
        <v>46</v>
      </c>
      <c r="O75" s="122">
        <v>46022</v>
      </c>
      <c r="P75" s="122">
        <v>46023</v>
      </c>
      <c r="Q75" s="122">
        <v>46752</v>
      </c>
      <c r="R75" s="73">
        <v>24</v>
      </c>
      <c r="S75" s="454">
        <f t="shared" si="8"/>
        <v>7680</v>
      </c>
      <c r="T75" s="74">
        <f t="shared" si="9"/>
        <v>21120</v>
      </c>
      <c r="U75" s="453">
        <f t="shared" si="10"/>
        <v>0</v>
      </c>
      <c r="V75" s="464">
        <f t="shared" si="11"/>
        <v>3840</v>
      </c>
      <c r="W75" s="75">
        <f t="shared" si="12"/>
        <v>10560</v>
      </c>
      <c r="X75" s="465">
        <f t="shared" si="13"/>
        <v>0</v>
      </c>
      <c r="Y75" s="476">
        <f t="shared" si="14"/>
        <v>3840</v>
      </c>
      <c r="Z75" s="76">
        <f t="shared" si="15"/>
        <v>10560</v>
      </c>
      <c r="AA75" s="477">
        <f t="shared" si="16"/>
        <v>0</v>
      </c>
      <c r="AB75" s="288"/>
    </row>
    <row r="76" spans="1:28" ht="18" customHeight="1" x14ac:dyDescent="0.3">
      <c r="A76" s="571"/>
      <c r="B76" s="101" t="s">
        <v>42</v>
      </c>
      <c r="C76" s="488" t="s">
        <v>43</v>
      </c>
      <c r="D76" s="489" t="s">
        <v>177</v>
      </c>
      <c r="E76" s="489" t="s">
        <v>178</v>
      </c>
      <c r="F76" s="211" t="s">
        <v>0</v>
      </c>
      <c r="G76" s="132">
        <v>6000</v>
      </c>
      <c r="H76" s="132">
        <v>21600</v>
      </c>
      <c r="I76" s="132"/>
      <c r="J76" s="126" t="s">
        <v>4</v>
      </c>
      <c r="K76" s="126" t="str">
        <f t="shared" ref="K76:K139" si="17">L76 &amp; "x" &amp; M76 &amp; "A"</f>
        <v>3x50A</v>
      </c>
      <c r="L76" s="211">
        <v>3</v>
      </c>
      <c r="M76" s="211">
        <v>50</v>
      </c>
      <c r="N76" s="71" t="s">
        <v>46</v>
      </c>
      <c r="O76" s="122">
        <v>46022</v>
      </c>
      <c r="P76" s="122">
        <v>46023</v>
      </c>
      <c r="Q76" s="122">
        <v>46752</v>
      </c>
      <c r="R76" s="73">
        <v>24</v>
      </c>
      <c r="S76" s="454">
        <f t="shared" ref="S76:S139" si="18">SUM(G76/12*24)</f>
        <v>12000</v>
      </c>
      <c r="T76" s="74">
        <f t="shared" ref="T76:T139" si="19">SUM(H76/12*24)</f>
        <v>43200</v>
      </c>
      <c r="U76" s="453">
        <f t="shared" ref="U76:U139" si="20">SUM(I76/12*24)</f>
        <v>0</v>
      </c>
      <c r="V76" s="464">
        <f t="shared" ref="V76:V139" si="21">SUM(G76/12*12)</f>
        <v>6000</v>
      </c>
      <c r="W76" s="75">
        <f t="shared" ref="W76:W139" si="22">SUM(H76/12*12)</f>
        <v>21600</v>
      </c>
      <c r="X76" s="465">
        <f t="shared" ref="X76:X139" si="23">SUM(I76/12*12)</f>
        <v>0</v>
      </c>
      <c r="Y76" s="476">
        <f t="shared" ref="Y76:Y139" si="24">SUM(G76/12*12)</f>
        <v>6000</v>
      </c>
      <c r="Z76" s="76">
        <f t="shared" ref="Z76:Z139" si="25">SUM(H76/12*12)</f>
        <v>21600</v>
      </c>
      <c r="AA76" s="477">
        <f t="shared" ref="AA76:AA139" si="26">SUM(I76/12*12)</f>
        <v>0</v>
      </c>
      <c r="AB76" s="288"/>
    </row>
    <row r="77" spans="1:28" ht="18" customHeight="1" x14ac:dyDescent="0.3">
      <c r="A77" s="571"/>
      <c r="B77" s="101" t="s">
        <v>42</v>
      </c>
      <c r="C77" s="488" t="s">
        <v>43</v>
      </c>
      <c r="D77" s="489" t="s">
        <v>179</v>
      </c>
      <c r="E77" s="489" t="s">
        <v>180</v>
      </c>
      <c r="F77" s="211" t="s">
        <v>0</v>
      </c>
      <c r="G77" s="132">
        <v>4080</v>
      </c>
      <c r="H77" s="132">
        <v>13440</v>
      </c>
      <c r="I77" s="132"/>
      <c r="J77" s="126" t="s">
        <v>4</v>
      </c>
      <c r="K77" s="126" t="str">
        <f t="shared" si="17"/>
        <v>3x20A</v>
      </c>
      <c r="L77" s="211">
        <v>3</v>
      </c>
      <c r="M77" s="211">
        <v>20</v>
      </c>
      <c r="N77" s="71" t="s">
        <v>46</v>
      </c>
      <c r="O77" s="122">
        <v>46022</v>
      </c>
      <c r="P77" s="122">
        <v>46023</v>
      </c>
      <c r="Q77" s="122">
        <v>46752</v>
      </c>
      <c r="R77" s="73">
        <v>24</v>
      </c>
      <c r="S77" s="454">
        <f t="shared" si="18"/>
        <v>8160</v>
      </c>
      <c r="T77" s="74">
        <f t="shared" si="19"/>
        <v>26880</v>
      </c>
      <c r="U77" s="453">
        <f t="shared" si="20"/>
        <v>0</v>
      </c>
      <c r="V77" s="464">
        <f t="shared" si="21"/>
        <v>4080</v>
      </c>
      <c r="W77" s="75">
        <f t="shared" si="22"/>
        <v>13440</v>
      </c>
      <c r="X77" s="465">
        <f t="shared" si="23"/>
        <v>0</v>
      </c>
      <c r="Y77" s="476">
        <f t="shared" si="24"/>
        <v>4080</v>
      </c>
      <c r="Z77" s="76">
        <f t="shared" si="25"/>
        <v>13440</v>
      </c>
      <c r="AA77" s="477">
        <f t="shared" si="26"/>
        <v>0</v>
      </c>
      <c r="AB77" s="288"/>
    </row>
    <row r="78" spans="1:28" ht="18" customHeight="1" x14ac:dyDescent="0.3">
      <c r="A78" s="571"/>
      <c r="B78" s="101" t="s">
        <v>42</v>
      </c>
      <c r="C78" s="488" t="s">
        <v>43</v>
      </c>
      <c r="D78" s="489" t="s">
        <v>181</v>
      </c>
      <c r="E78" s="489" t="s">
        <v>182</v>
      </c>
      <c r="F78" s="211" t="s">
        <v>0</v>
      </c>
      <c r="G78" s="132">
        <v>11040</v>
      </c>
      <c r="H78" s="132">
        <v>37200</v>
      </c>
      <c r="I78" s="132"/>
      <c r="J78" s="126" t="s">
        <v>4</v>
      </c>
      <c r="K78" s="126" t="str">
        <f t="shared" si="17"/>
        <v>3x32A</v>
      </c>
      <c r="L78" s="211">
        <v>3</v>
      </c>
      <c r="M78" s="211">
        <v>32</v>
      </c>
      <c r="N78" s="71" t="s">
        <v>46</v>
      </c>
      <c r="O78" s="122">
        <v>46022</v>
      </c>
      <c r="P78" s="122">
        <v>46023</v>
      </c>
      <c r="Q78" s="122">
        <v>46752</v>
      </c>
      <c r="R78" s="73">
        <v>24</v>
      </c>
      <c r="S78" s="454">
        <f t="shared" si="18"/>
        <v>22080</v>
      </c>
      <c r="T78" s="74">
        <f t="shared" si="19"/>
        <v>74400</v>
      </c>
      <c r="U78" s="453">
        <f t="shared" si="20"/>
        <v>0</v>
      </c>
      <c r="V78" s="464">
        <f t="shared" si="21"/>
        <v>11040</v>
      </c>
      <c r="W78" s="75">
        <f t="shared" si="22"/>
        <v>37200</v>
      </c>
      <c r="X78" s="465">
        <f t="shared" si="23"/>
        <v>0</v>
      </c>
      <c r="Y78" s="476">
        <f t="shared" si="24"/>
        <v>11040</v>
      </c>
      <c r="Z78" s="76">
        <f t="shared" si="25"/>
        <v>37200</v>
      </c>
      <c r="AA78" s="477">
        <f t="shared" si="26"/>
        <v>0</v>
      </c>
      <c r="AB78" s="288"/>
    </row>
    <row r="79" spans="1:28" ht="18" customHeight="1" x14ac:dyDescent="0.3">
      <c r="A79" s="571"/>
      <c r="B79" s="101" t="s">
        <v>42</v>
      </c>
      <c r="C79" s="488" t="s">
        <v>43</v>
      </c>
      <c r="D79" s="489" t="s">
        <v>183</v>
      </c>
      <c r="E79" s="489" t="s">
        <v>184</v>
      </c>
      <c r="F79" s="211" t="s">
        <v>0</v>
      </c>
      <c r="G79" s="132"/>
      <c r="H79" s="132"/>
      <c r="I79" s="132">
        <v>33840</v>
      </c>
      <c r="J79" s="126" t="s">
        <v>4</v>
      </c>
      <c r="K79" s="126" t="str">
        <f t="shared" si="17"/>
        <v>3x63A</v>
      </c>
      <c r="L79" s="211">
        <v>3</v>
      </c>
      <c r="M79" s="211">
        <v>63</v>
      </c>
      <c r="N79" s="71" t="s">
        <v>46</v>
      </c>
      <c r="O79" s="122">
        <v>46022</v>
      </c>
      <c r="P79" s="122">
        <v>46023</v>
      </c>
      <c r="Q79" s="122">
        <v>46752</v>
      </c>
      <c r="R79" s="73">
        <v>24</v>
      </c>
      <c r="S79" s="454">
        <f t="shared" si="18"/>
        <v>0</v>
      </c>
      <c r="T79" s="74">
        <f t="shared" si="19"/>
        <v>0</v>
      </c>
      <c r="U79" s="453">
        <f t="shared" si="20"/>
        <v>67680</v>
      </c>
      <c r="V79" s="464">
        <f t="shared" si="21"/>
        <v>0</v>
      </c>
      <c r="W79" s="75">
        <f t="shared" si="22"/>
        <v>0</v>
      </c>
      <c r="X79" s="465">
        <f t="shared" si="23"/>
        <v>33840</v>
      </c>
      <c r="Y79" s="476">
        <f t="shared" si="24"/>
        <v>0</v>
      </c>
      <c r="Z79" s="76">
        <f t="shared" si="25"/>
        <v>0</v>
      </c>
      <c r="AA79" s="477">
        <f t="shared" si="26"/>
        <v>33840</v>
      </c>
      <c r="AB79" s="288"/>
    </row>
    <row r="80" spans="1:28" ht="18" customHeight="1" x14ac:dyDescent="0.3">
      <c r="A80" s="571"/>
      <c r="B80" s="101" t="s">
        <v>42</v>
      </c>
      <c r="C80" s="488" t="s">
        <v>43</v>
      </c>
      <c r="D80" s="489" t="s">
        <v>185</v>
      </c>
      <c r="E80" s="489" t="s">
        <v>186</v>
      </c>
      <c r="F80" s="211" t="s">
        <v>0</v>
      </c>
      <c r="G80" s="132">
        <v>7200</v>
      </c>
      <c r="H80" s="132">
        <v>13920</v>
      </c>
      <c r="I80" s="132"/>
      <c r="J80" s="126" t="s">
        <v>4</v>
      </c>
      <c r="K80" s="126" t="str">
        <f t="shared" si="17"/>
        <v>3x40A</v>
      </c>
      <c r="L80" s="211">
        <v>3</v>
      </c>
      <c r="M80" s="211">
        <v>40</v>
      </c>
      <c r="N80" s="71" t="s">
        <v>46</v>
      </c>
      <c r="O80" s="122">
        <v>46022</v>
      </c>
      <c r="P80" s="122">
        <v>46023</v>
      </c>
      <c r="Q80" s="122">
        <v>46752</v>
      </c>
      <c r="R80" s="73">
        <v>24</v>
      </c>
      <c r="S80" s="454">
        <f t="shared" si="18"/>
        <v>14400</v>
      </c>
      <c r="T80" s="74">
        <f t="shared" si="19"/>
        <v>27840</v>
      </c>
      <c r="U80" s="453">
        <f t="shared" si="20"/>
        <v>0</v>
      </c>
      <c r="V80" s="464">
        <f t="shared" si="21"/>
        <v>7200</v>
      </c>
      <c r="W80" s="75">
        <f t="shared" si="22"/>
        <v>13920</v>
      </c>
      <c r="X80" s="465">
        <f t="shared" si="23"/>
        <v>0</v>
      </c>
      <c r="Y80" s="476">
        <f t="shared" si="24"/>
        <v>7200</v>
      </c>
      <c r="Z80" s="76">
        <f t="shared" si="25"/>
        <v>13920</v>
      </c>
      <c r="AA80" s="477">
        <f t="shared" si="26"/>
        <v>0</v>
      </c>
      <c r="AB80" s="288"/>
    </row>
    <row r="81" spans="1:28" ht="18" customHeight="1" x14ac:dyDescent="0.3">
      <c r="A81" s="571"/>
      <c r="B81" s="101" t="s">
        <v>42</v>
      </c>
      <c r="C81" s="488" t="s">
        <v>43</v>
      </c>
      <c r="D81" s="489" t="s">
        <v>187</v>
      </c>
      <c r="E81" s="489" t="s">
        <v>188</v>
      </c>
      <c r="F81" s="211" t="s">
        <v>0</v>
      </c>
      <c r="G81" s="132">
        <v>10320</v>
      </c>
      <c r="H81" s="132">
        <v>28800</v>
      </c>
      <c r="I81" s="132"/>
      <c r="J81" s="126" t="s">
        <v>4</v>
      </c>
      <c r="K81" s="126" t="str">
        <f t="shared" si="17"/>
        <v>3x50A</v>
      </c>
      <c r="L81" s="211">
        <v>3</v>
      </c>
      <c r="M81" s="211">
        <v>50</v>
      </c>
      <c r="N81" s="71" t="s">
        <v>46</v>
      </c>
      <c r="O81" s="122">
        <v>46022</v>
      </c>
      <c r="P81" s="122">
        <v>46023</v>
      </c>
      <c r="Q81" s="122">
        <v>46752</v>
      </c>
      <c r="R81" s="73">
        <v>24</v>
      </c>
      <c r="S81" s="454">
        <f t="shared" si="18"/>
        <v>20640</v>
      </c>
      <c r="T81" s="74">
        <f t="shared" si="19"/>
        <v>57600</v>
      </c>
      <c r="U81" s="453">
        <f t="shared" si="20"/>
        <v>0</v>
      </c>
      <c r="V81" s="464">
        <f t="shared" si="21"/>
        <v>10320</v>
      </c>
      <c r="W81" s="75">
        <f t="shared" si="22"/>
        <v>28800</v>
      </c>
      <c r="X81" s="465">
        <f t="shared" si="23"/>
        <v>0</v>
      </c>
      <c r="Y81" s="476">
        <f t="shared" si="24"/>
        <v>10320</v>
      </c>
      <c r="Z81" s="76">
        <f t="shared" si="25"/>
        <v>28800</v>
      </c>
      <c r="AA81" s="477">
        <f t="shared" si="26"/>
        <v>0</v>
      </c>
      <c r="AB81" s="288"/>
    </row>
    <row r="82" spans="1:28" ht="18" customHeight="1" x14ac:dyDescent="0.3">
      <c r="A82" s="571"/>
      <c r="B82" s="101" t="s">
        <v>42</v>
      </c>
      <c r="C82" s="488" t="s">
        <v>43</v>
      </c>
      <c r="D82" s="489" t="s">
        <v>189</v>
      </c>
      <c r="E82" s="489" t="s">
        <v>190</v>
      </c>
      <c r="F82" s="211" t="s">
        <v>0</v>
      </c>
      <c r="G82" s="132">
        <v>2160</v>
      </c>
      <c r="H82" s="132">
        <v>7920</v>
      </c>
      <c r="I82" s="132"/>
      <c r="J82" s="126" t="s">
        <v>4</v>
      </c>
      <c r="K82" s="126" t="str">
        <f t="shared" si="17"/>
        <v>3x63A</v>
      </c>
      <c r="L82" s="211">
        <v>3</v>
      </c>
      <c r="M82" s="211">
        <v>63</v>
      </c>
      <c r="N82" s="71" t="s">
        <v>46</v>
      </c>
      <c r="O82" s="122">
        <v>46022</v>
      </c>
      <c r="P82" s="122">
        <v>46023</v>
      </c>
      <c r="Q82" s="122">
        <v>46752</v>
      </c>
      <c r="R82" s="73">
        <v>24</v>
      </c>
      <c r="S82" s="454">
        <f t="shared" si="18"/>
        <v>4320</v>
      </c>
      <c r="T82" s="74">
        <f t="shared" si="19"/>
        <v>15840</v>
      </c>
      <c r="U82" s="453">
        <f t="shared" si="20"/>
        <v>0</v>
      </c>
      <c r="V82" s="464">
        <f t="shared" si="21"/>
        <v>2160</v>
      </c>
      <c r="W82" s="75">
        <f t="shared" si="22"/>
        <v>7920</v>
      </c>
      <c r="X82" s="465">
        <f t="shared" si="23"/>
        <v>0</v>
      </c>
      <c r="Y82" s="476">
        <f t="shared" si="24"/>
        <v>2160</v>
      </c>
      <c r="Z82" s="76">
        <f t="shared" si="25"/>
        <v>7920</v>
      </c>
      <c r="AA82" s="477">
        <f t="shared" si="26"/>
        <v>0</v>
      </c>
      <c r="AB82" s="288"/>
    </row>
    <row r="83" spans="1:28" ht="18" customHeight="1" x14ac:dyDescent="0.3">
      <c r="A83" s="571"/>
      <c r="B83" s="101" t="s">
        <v>42</v>
      </c>
      <c r="C83" s="488" t="s">
        <v>43</v>
      </c>
      <c r="D83" s="489" t="s">
        <v>191</v>
      </c>
      <c r="E83" s="489" t="s">
        <v>192</v>
      </c>
      <c r="F83" s="211" t="s">
        <v>0</v>
      </c>
      <c r="G83" s="132">
        <v>3600</v>
      </c>
      <c r="H83" s="132">
        <v>9600</v>
      </c>
      <c r="I83" s="132"/>
      <c r="J83" s="126" t="s">
        <v>4</v>
      </c>
      <c r="K83" s="126" t="str">
        <f t="shared" si="17"/>
        <v>3x20A</v>
      </c>
      <c r="L83" s="211">
        <v>3</v>
      </c>
      <c r="M83" s="211">
        <v>20</v>
      </c>
      <c r="N83" s="71" t="s">
        <v>46</v>
      </c>
      <c r="O83" s="122">
        <v>46022</v>
      </c>
      <c r="P83" s="122">
        <v>46023</v>
      </c>
      <c r="Q83" s="122">
        <v>46752</v>
      </c>
      <c r="R83" s="73">
        <v>24</v>
      </c>
      <c r="S83" s="454">
        <f t="shared" si="18"/>
        <v>7200</v>
      </c>
      <c r="T83" s="74">
        <f t="shared" si="19"/>
        <v>19200</v>
      </c>
      <c r="U83" s="453">
        <f t="shared" si="20"/>
        <v>0</v>
      </c>
      <c r="V83" s="464">
        <f t="shared" si="21"/>
        <v>3600</v>
      </c>
      <c r="W83" s="75">
        <f t="shared" si="22"/>
        <v>9600</v>
      </c>
      <c r="X83" s="465">
        <f t="shared" si="23"/>
        <v>0</v>
      </c>
      <c r="Y83" s="476">
        <f t="shared" si="24"/>
        <v>3600</v>
      </c>
      <c r="Z83" s="76">
        <f t="shared" si="25"/>
        <v>9600</v>
      </c>
      <c r="AA83" s="477">
        <f t="shared" si="26"/>
        <v>0</v>
      </c>
      <c r="AB83" s="288"/>
    </row>
    <row r="84" spans="1:28" ht="18" customHeight="1" x14ac:dyDescent="0.3">
      <c r="A84" s="571"/>
      <c r="B84" s="101" t="s">
        <v>42</v>
      </c>
      <c r="C84" s="488" t="s">
        <v>43</v>
      </c>
      <c r="D84" s="489" t="s">
        <v>193</v>
      </c>
      <c r="E84" s="489" t="s">
        <v>194</v>
      </c>
      <c r="F84" s="211" t="s">
        <v>0</v>
      </c>
      <c r="G84" s="132"/>
      <c r="H84" s="132"/>
      <c r="I84" s="132">
        <v>109200</v>
      </c>
      <c r="J84" s="126" t="s">
        <v>4</v>
      </c>
      <c r="K84" s="126" t="str">
        <f t="shared" si="17"/>
        <v>3x60A</v>
      </c>
      <c r="L84" s="211">
        <v>3</v>
      </c>
      <c r="M84" s="211">
        <v>60</v>
      </c>
      <c r="N84" s="71" t="s">
        <v>46</v>
      </c>
      <c r="O84" s="122">
        <v>46022</v>
      </c>
      <c r="P84" s="122">
        <v>46023</v>
      </c>
      <c r="Q84" s="122">
        <v>46752</v>
      </c>
      <c r="R84" s="73">
        <v>24</v>
      </c>
      <c r="S84" s="454">
        <f t="shared" si="18"/>
        <v>0</v>
      </c>
      <c r="T84" s="74">
        <f t="shared" si="19"/>
        <v>0</v>
      </c>
      <c r="U84" s="453">
        <f t="shared" si="20"/>
        <v>218400</v>
      </c>
      <c r="V84" s="464">
        <f t="shared" si="21"/>
        <v>0</v>
      </c>
      <c r="W84" s="75">
        <f t="shared" si="22"/>
        <v>0</v>
      </c>
      <c r="X84" s="465">
        <f t="shared" si="23"/>
        <v>109200</v>
      </c>
      <c r="Y84" s="476">
        <f t="shared" si="24"/>
        <v>0</v>
      </c>
      <c r="Z84" s="76">
        <f t="shared" si="25"/>
        <v>0</v>
      </c>
      <c r="AA84" s="477">
        <f t="shared" si="26"/>
        <v>109200</v>
      </c>
      <c r="AB84" s="288"/>
    </row>
    <row r="85" spans="1:28" ht="18" customHeight="1" x14ac:dyDescent="0.3">
      <c r="A85" s="571"/>
      <c r="B85" s="101" t="s">
        <v>42</v>
      </c>
      <c r="C85" s="488" t="s">
        <v>43</v>
      </c>
      <c r="D85" s="489" t="s">
        <v>195</v>
      </c>
      <c r="E85" s="489" t="s">
        <v>196</v>
      </c>
      <c r="F85" s="211" t="s">
        <v>0</v>
      </c>
      <c r="G85" s="132">
        <v>13920</v>
      </c>
      <c r="H85" s="132">
        <v>42000</v>
      </c>
      <c r="I85" s="132"/>
      <c r="J85" s="126" t="s">
        <v>4</v>
      </c>
      <c r="K85" s="126" t="str">
        <f t="shared" si="17"/>
        <v>3x50A</v>
      </c>
      <c r="L85" s="211">
        <v>3</v>
      </c>
      <c r="M85" s="211">
        <v>50</v>
      </c>
      <c r="N85" s="71" t="s">
        <v>46</v>
      </c>
      <c r="O85" s="122">
        <v>46022</v>
      </c>
      <c r="P85" s="122">
        <v>46023</v>
      </c>
      <c r="Q85" s="122">
        <v>46752</v>
      </c>
      <c r="R85" s="73">
        <v>24</v>
      </c>
      <c r="S85" s="454">
        <f t="shared" si="18"/>
        <v>27840</v>
      </c>
      <c r="T85" s="74">
        <f t="shared" si="19"/>
        <v>84000</v>
      </c>
      <c r="U85" s="453">
        <f t="shared" si="20"/>
        <v>0</v>
      </c>
      <c r="V85" s="464">
        <f t="shared" si="21"/>
        <v>13920</v>
      </c>
      <c r="W85" s="75">
        <f t="shared" si="22"/>
        <v>42000</v>
      </c>
      <c r="X85" s="465">
        <f t="shared" si="23"/>
        <v>0</v>
      </c>
      <c r="Y85" s="476">
        <f t="shared" si="24"/>
        <v>13920</v>
      </c>
      <c r="Z85" s="76">
        <f t="shared" si="25"/>
        <v>42000</v>
      </c>
      <c r="AA85" s="477">
        <f t="shared" si="26"/>
        <v>0</v>
      </c>
      <c r="AB85" s="288"/>
    </row>
    <row r="86" spans="1:28" ht="18" customHeight="1" x14ac:dyDescent="0.3">
      <c r="A86" s="571"/>
      <c r="B86" s="101" t="s">
        <v>42</v>
      </c>
      <c r="C86" s="488" t="s">
        <v>43</v>
      </c>
      <c r="D86" s="489" t="s">
        <v>197</v>
      </c>
      <c r="E86" s="489" t="s">
        <v>198</v>
      </c>
      <c r="F86" s="211" t="s">
        <v>0</v>
      </c>
      <c r="G86" s="132">
        <v>1080</v>
      </c>
      <c r="H86" s="132">
        <v>3720</v>
      </c>
      <c r="I86" s="132"/>
      <c r="J86" s="126" t="s">
        <v>4</v>
      </c>
      <c r="K86" s="126" t="str">
        <f t="shared" si="17"/>
        <v>3x40A</v>
      </c>
      <c r="L86" s="211">
        <v>3</v>
      </c>
      <c r="M86" s="211">
        <v>40</v>
      </c>
      <c r="N86" s="71" t="s">
        <v>46</v>
      </c>
      <c r="O86" s="122">
        <v>46022</v>
      </c>
      <c r="P86" s="122">
        <v>46023</v>
      </c>
      <c r="Q86" s="122">
        <v>46752</v>
      </c>
      <c r="R86" s="73">
        <v>24</v>
      </c>
      <c r="S86" s="454">
        <f t="shared" si="18"/>
        <v>2160</v>
      </c>
      <c r="T86" s="74">
        <f t="shared" si="19"/>
        <v>7440</v>
      </c>
      <c r="U86" s="453">
        <f t="shared" si="20"/>
        <v>0</v>
      </c>
      <c r="V86" s="464">
        <f t="shared" si="21"/>
        <v>1080</v>
      </c>
      <c r="W86" s="75">
        <f t="shared" si="22"/>
        <v>3720</v>
      </c>
      <c r="X86" s="465">
        <f t="shared" si="23"/>
        <v>0</v>
      </c>
      <c r="Y86" s="476">
        <f t="shared" si="24"/>
        <v>1080</v>
      </c>
      <c r="Z86" s="76">
        <f t="shared" si="25"/>
        <v>3720</v>
      </c>
      <c r="AA86" s="477">
        <f t="shared" si="26"/>
        <v>0</v>
      </c>
      <c r="AB86" s="288"/>
    </row>
    <row r="87" spans="1:28" ht="18" customHeight="1" x14ac:dyDescent="0.3">
      <c r="A87" s="571"/>
      <c r="B87" s="101" t="s">
        <v>42</v>
      </c>
      <c r="C87" s="488" t="s">
        <v>43</v>
      </c>
      <c r="D87" s="489" t="s">
        <v>199</v>
      </c>
      <c r="E87" s="489" t="s">
        <v>200</v>
      </c>
      <c r="F87" s="211" t="s">
        <v>0</v>
      </c>
      <c r="G87" s="132">
        <v>3000</v>
      </c>
      <c r="H87" s="132">
        <v>10560</v>
      </c>
      <c r="I87" s="132"/>
      <c r="J87" s="126" t="s">
        <v>4</v>
      </c>
      <c r="K87" s="126" t="str">
        <f t="shared" si="17"/>
        <v>3x32A</v>
      </c>
      <c r="L87" s="211">
        <v>3</v>
      </c>
      <c r="M87" s="211">
        <v>32</v>
      </c>
      <c r="N87" s="71" t="s">
        <v>46</v>
      </c>
      <c r="O87" s="122">
        <v>46022</v>
      </c>
      <c r="P87" s="122">
        <v>46023</v>
      </c>
      <c r="Q87" s="122">
        <v>46752</v>
      </c>
      <c r="R87" s="73">
        <v>24</v>
      </c>
      <c r="S87" s="454">
        <f t="shared" si="18"/>
        <v>6000</v>
      </c>
      <c r="T87" s="74">
        <f t="shared" si="19"/>
        <v>21120</v>
      </c>
      <c r="U87" s="453">
        <f t="shared" si="20"/>
        <v>0</v>
      </c>
      <c r="V87" s="464">
        <f t="shared" si="21"/>
        <v>3000</v>
      </c>
      <c r="W87" s="75">
        <f t="shared" si="22"/>
        <v>10560</v>
      </c>
      <c r="X87" s="465">
        <f t="shared" si="23"/>
        <v>0</v>
      </c>
      <c r="Y87" s="476">
        <f t="shared" si="24"/>
        <v>3000</v>
      </c>
      <c r="Z87" s="76">
        <f t="shared" si="25"/>
        <v>10560</v>
      </c>
      <c r="AA87" s="477">
        <f t="shared" si="26"/>
        <v>0</v>
      </c>
      <c r="AB87" s="288"/>
    </row>
    <row r="88" spans="1:28" ht="18" customHeight="1" x14ac:dyDescent="0.3">
      <c r="A88" s="571"/>
      <c r="B88" s="101" t="s">
        <v>42</v>
      </c>
      <c r="C88" s="488" t="s">
        <v>43</v>
      </c>
      <c r="D88" s="489" t="s">
        <v>201</v>
      </c>
      <c r="E88" s="489" t="s">
        <v>202</v>
      </c>
      <c r="F88" s="211" t="s">
        <v>0</v>
      </c>
      <c r="G88" s="132">
        <v>3120</v>
      </c>
      <c r="H88" s="132">
        <v>10800</v>
      </c>
      <c r="I88" s="132"/>
      <c r="J88" s="126" t="s">
        <v>4</v>
      </c>
      <c r="K88" s="126" t="str">
        <f t="shared" si="17"/>
        <v>3x16A</v>
      </c>
      <c r="L88" s="211">
        <v>3</v>
      </c>
      <c r="M88" s="211">
        <v>16</v>
      </c>
      <c r="N88" s="71" t="s">
        <v>46</v>
      </c>
      <c r="O88" s="122">
        <v>46022</v>
      </c>
      <c r="P88" s="122">
        <v>46023</v>
      </c>
      <c r="Q88" s="122">
        <v>46752</v>
      </c>
      <c r="R88" s="73">
        <v>24</v>
      </c>
      <c r="S88" s="454">
        <f t="shared" si="18"/>
        <v>6240</v>
      </c>
      <c r="T88" s="74">
        <f t="shared" si="19"/>
        <v>21600</v>
      </c>
      <c r="U88" s="453">
        <f t="shared" si="20"/>
        <v>0</v>
      </c>
      <c r="V88" s="464">
        <f t="shared" si="21"/>
        <v>3120</v>
      </c>
      <c r="W88" s="75">
        <f t="shared" si="22"/>
        <v>10800</v>
      </c>
      <c r="X88" s="465">
        <f t="shared" si="23"/>
        <v>0</v>
      </c>
      <c r="Y88" s="476">
        <f t="shared" si="24"/>
        <v>3120</v>
      </c>
      <c r="Z88" s="76">
        <f t="shared" si="25"/>
        <v>10800</v>
      </c>
      <c r="AA88" s="477">
        <f t="shared" si="26"/>
        <v>0</v>
      </c>
      <c r="AB88" s="288"/>
    </row>
    <row r="89" spans="1:28" ht="18" customHeight="1" x14ac:dyDescent="0.3">
      <c r="A89" s="571"/>
      <c r="B89" s="101" t="s">
        <v>42</v>
      </c>
      <c r="C89" s="488" t="s">
        <v>43</v>
      </c>
      <c r="D89" s="489" t="s">
        <v>203</v>
      </c>
      <c r="E89" s="489" t="s">
        <v>204</v>
      </c>
      <c r="F89" s="211" t="s">
        <v>0</v>
      </c>
      <c r="G89" s="132"/>
      <c r="H89" s="132"/>
      <c r="I89" s="132">
        <v>53880</v>
      </c>
      <c r="J89" s="126" t="s">
        <v>4</v>
      </c>
      <c r="K89" s="126" t="str">
        <f t="shared" si="17"/>
        <v>3x63A</v>
      </c>
      <c r="L89" s="211">
        <v>3</v>
      </c>
      <c r="M89" s="211">
        <v>63</v>
      </c>
      <c r="N89" s="71" t="s">
        <v>46</v>
      </c>
      <c r="O89" s="122">
        <v>46022</v>
      </c>
      <c r="P89" s="122">
        <v>46023</v>
      </c>
      <c r="Q89" s="122">
        <v>46752</v>
      </c>
      <c r="R89" s="73">
        <v>24</v>
      </c>
      <c r="S89" s="454">
        <f t="shared" si="18"/>
        <v>0</v>
      </c>
      <c r="T89" s="74">
        <f t="shared" si="19"/>
        <v>0</v>
      </c>
      <c r="U89" s="453">
        <f t="shared" si="20"/>
        <v>107760</v>
      </c>
      <c r="V89" s="464">
        <f t="shared" si="21"/>
        <v>0</v>
      </c>
      <c r="W89" s="75">
        <f t="shared" si="22"/>
        <v>0</v>
      </c>
      <c r="X89" s="465">
        <f t="shared" si="23"/>
        <v>53880</v>
      </c>
      <c r="Y89" s="476">
        <f t="shared" si="24"/>
        <v>0</v>
      </c>
      <c r="Z89" s="76">
        <f t="shared" si="25"/>
        <v>0</v>
      </c>
      <c r="AA89" s="477">
        <f t="shared" si="26"/>
        <v>53880</v>
      </c>
      <c r="AB89" s="288"/>
    </row>
    <row r="90" spans="1:28" ht="18" customHeight="1" x14ac:dyDescent="0.3">
      <c r="A90" s="571"/>
      <c r="B90" s="101" t="s">
        <v>42</v>
      </c>
      <c r="C90" s="488" t="s">
        <v>43</v>
      </c>
      <c r="D90" s="489" t="s">
        <v>205</v>
      </c>
      <c r="E90" s="489" t="s">
        <v>206</v>
      </c>
      <c r="F90" s="211" t="s">
        <v>0</v>
      </c>
      <c r="G90" s="132">
        <v>7920</v>
      </c>
      <c r="H90" s="132">
        <v>24000</v>
      </c>
      <c r="I90" s="132"/>
      <c r="J90" s="126" t="s">
        <v>4</v>
      </c>
      <c r="K90" s="126" t="str">
        <f t="shared" si="17"/>
        <v>3x32A</v>
      </c>
      <c r="L90" s="211">
        <v>3</v>
      </c>
      <c r="M90" s="211">
        <v>32</v>
      </c>
      <c r="N90" s="71" t="s">
        <v>46</v>
      </c>
      <c r="O90" s="122">
        <v>46022</v>
      </c>
      <c r="P90" s="122">
        <v>46023</v>
      </c>
      <c r="Q90" s="122">
        <v>46752</v>
      </c>
      <c r="R90" s="73">
        <v>24</v>
      </c>
      <c r="S90" s="454">
        <f t="shared" si="18"/>
        <v>15840</v>
      </c>
      <c r="T90" s="74">
        <f t="shared" si="19"/>
        <v>48000</v>
      </c>
      <c r="U90" s="453">
        <f t="shared" si="20"/>
        <v>0</v>
      </c>
      <c r="V90" s="464">
        <f t="shared" si="21"/>
        <v>7920</v>
      </c>
      <c r="W90" s="75">
        <f t="shared" si="22"/>
        <v>24000</v>
      </c>
      <c r="X90" s="465">
        <f t="shared" si="23"/>
        <v>0</v>
      </c>
      <c r="Y90" s="476">
        <f t="shared" si="24"/>
        <v>7920</v>
      </c>
      <c r="Z90" s="76">
        <f t="shared" si="25"/>
        <v>24000</v>
      </c>
      <c r="AA90" s="477">
        <f t="shared" si="26"/>
        <v>0</v>
      </c>
      <c r="AB90" s="288"/>
    </row>
    <row r="91" spans="1:28" ht="18" customHeight="1" x14ac:dyDescent="0.3">
      <c r="A91" s="571"/>
      <c r="B91" s="101" t="s">
        <v>42</v>
      </c>
      <c r="C91" s="488" t="s">
        <v>43</v>
      </c>
      <c r="D91" s="489" t="s">
        <v>207</v>
      </c>
      <c r="E91" s="489" t="s">
        <v>208</v>
      </c>
      <c r="F91" s="211" t="s">
        <v>0</v>
      </c>
      <c r="G91" s="132">
        <v>7800</v>
      </c>
      <c r="H91" s="132">
        <v>25200</v>
      </c>
      <c r="I91" s="132"/>
      <c r="J91" s="126" t="s">
        <v>4</v>
      </c>
      <c r="K91" s="126" t="str">
        <f t="shared" si="17"/>
        <v>3x32A</v>
      </c>
      <c r="L91" s="211">
        <v>3</v>
      </c>
      <c r="M91" s="211">
        <v>32</v>
      </c>
      <c r="N91" s="71" t="s">
        <v>46</v>
      </c>
      <c r="O91" s="122">
        <v>46022</v>
      </c>
      <c r="P91" s="122">
        <v>46023</v>
      </c>
      <c r="Q91" s="122">
        <v>46752</v>
      </c>
      <c r="R91" s="73">
        <v>24</v>
      </c>
      <c r="S91" s="454">
        <f t="shared" si="18"/>
        <v>15600</v>
      </c>
      <c r="T91" s="74">
        <f t="shared" si="19"/>
        <v>50400</v>
      </c>
      <c r="U91" s="453">
        <f t="shared" si="20"/>
        <v>0</v>
      </c>
      <c r="V91" s="464">
        <f t="shared" si="21"/>
        <v>7800</v>
      </c>
      <c r="W91" s="75">
        <f t="shared" si="22"/>
        <v>25200</v>
      </c>
      <c r="X91" s="465">
        <f t="shared" si="23"/>
        <v>0</v>
      </c>
      <c r="Y91" s="476">
        <f t="shared" si="24"/>
        <v>7800</v>
      </c>
      <c r="Z91" s="76">
        <f t="shared" si="25"/>
        <v>25200</v>
      </c>
      <c r="AA91" s="477">
        <f t="shared" si="26"/>
        <v>0</v>
      </c>
      <c r="AB91" s="288"/>
    </row>
    <row r="92" spans="1:28" ht="18" customHeight="1" x14ac:dyDescent="0.3">
      <c r="A92" s="571"/>
      <c r="B92" s="101" t="s">
        <v>42</v>
      </c>
      <c r="C92" s="488" t="s">
        <v>43</v>
      </c>
      <c r="D92" s="489" t="s">
        <v>209</v>
      </c>
      <c r="E92" s="489" t="s">
        <v>210</v>
      </c>
      <c r="F92" s="211" t="s">
        <v>0</v>
      </c>
      <c r="G92" s="132">
        <v>3600</v>
      </c>
      <c r="H92" s="132">
        <v>12480</v>
      </c>
      <c r="I92" s="132"/>
      <c r="J92" s="126" t="s">
        <v>4</v>
      </c>
      <c r="K92" s="126" t="str">
        <f t="shared" si="17"/>
        <v>3x50A</v>
      </c>
      <c r="L92" s="211">
        <v>3</v>
      </c>
      <c r="M92" s="211">
        <v>50</v>
      </c>
      <c r="N92" s="71" t="s">
        <v>46</v>
      </c>
      <c r="O92" s="122">
        <v>46022</v>
      </c>
      <c r="P92" s="122">
        <v>46023</v>
      </c>
      <c r="Q92" s="122">
        <v>46752</v>
      </c>
      <c r="R92" s="73">
        <v>24</v>
      </c>
      <c r="S92" s="454">
        <f t="shared" si="18"/>
        <v>7200</v>
      </c>
      <c r="T92" s="74">
        <f t="shared" si="19"/>
        <v>24960</v>
      </c>
      <c r="U92" s="453">
        <f t="shared" si="20"/>
        <v>0</v>
      </c>
      <c r="V92" s="464">
        <f t="shared" si="21"/>
        <v>3600</v>
      </c>
      <c r="W92" s="75">
        <f t="shared" si="22"/>
        <v>12480</v>
      </c>
      <c r="X92" s="465">
        <f t="shared" si="23"/>
        <v>0</v>
      </c>
      <c r="Y92" s="476">
        <f t="shared" si="24"/>
        <v>3600</v>
      </c>
      <c r="Z92" s="76">
        <f t="shared" si="25"/>
        <v>12480</v>
      </c>
      <c r="AA92" s="477">
        <f t="shared" si="26"/>
        <v>0</v>
      </c>
      <c r="AB92" s="288"/>
    </row>
    <row r="93" spans="1:28" ht="18" customHeight="1" x14ac:dyDescent="0.3">
      <c r="A93" s="571"/>
      <c r="B93" s="101" t="s">
        <v>42</v>
      </c>
      <c r="C93" s="488" t="s">
        <v>43</v>
      </c>
      <c r="D93" s="489" t="s">
        <v>211</v>
      </c>
      <c r="E93" s="489" t="s">
        <v>212</v>
      </c>
      <c r="F93" s="211" t="s">
        <v>0</v>
      </c>
      <c r="G93" s="132">
        <v>1392</v>
      </c>
      <c r="H93" s="132">
        <v>4560</v>
      </c>
      <c r="I93" s="132"/>
      <c r="J93" s="126" t="s">
        <v>4</v>
      </c>
      <c r="K93" s="126" t="str">
        <f t="shared" si="17"/>
        <v>3x32A</v>
      </c>
      <c r="L93" s="211">
        <v>3</v>
      </c>
      <c r="M93" s="211">
        <v>32</v>
      </c>
      <c r="N93" s="71" t="s">
        <v>46</v>
      </c>
      <c r="O93" s="122">
        <v>46022</v>
      </c>
      <c r="P93" s="122">
        <v>46023</v>
      </c>
      <c r="Q93" s="122">
        <v>46752</v>
      </c>
      <c r="R93" s="73">
        <v>24</v>
      </c>
      <c r="S93" s="454">
        <f t="shared" si="18"/>
        <v>2784</v>
      </c>
      <c r="T93" s="74">
        <f t="shared" si="19"/>
        <v>9120</v>
      </c>
      <c r="U93" s="453">
        <f t="shared" si="20"/>
        <v>0</v>
      </c>
      <c r="V93" s="464">
        <f t="shared" si="21"/>
        <v>1392</v>
      </c>
      <c r="W93" s="75">
        <f t="shared" si="22"/>
        <v>4560</v>
      </c>
      <c r="X93" s="465">
        <f t="shared" si="23"/>
        <v>0</v>
      </c>
      <c r="Y93" s="476">
        <f t="shared" si="24"/>
        <v>1392</v>
      </c>
      <c r="Z93" s="76">
        <f t="shared" si="25"/>
        <v>4560</v>
      </c>
      <c r="AA93" s="477">
        <f t="shared" si="26"/>
        <v>0</v>
      </c>
      <c r="AB93" s="288"/>
    </row>
    <row r="94" spans="1:28" ht="18" customHeight="1" x14ac:dyDescent="0.3">
      <c r="A94" s="571"/>
      <c r="B94" s="101" t="s">
        <v>42</v>
      </c>
      <c r="C94" s="488" t="s">
        <v>43</v>
      </c>
      <c r="D94" s="489" t="s">
        <v>213</v>
      </c>
      <c r="E94" s="489" t="s">
        <v>214</v>
      </c>
      <c r="F94" s="211" t="s">
        <v>0</v>
      </c>
      <c r="G94" s="132">
        <v>3600</v>
      </c>
      <c r="H94" s="132">
        <v>12480</v>
      </c>
      <c r="I94" s="132"/>
      <c r="J94" s="126" t="s">
        <v>4</v>
      </c>
      <c r="K94" s="126" t="str">
        <f t="shared" si="17"/>
        <v>3x63A</v>
      </c>
      <c r="L94" s="211">
        <v>3</v>
      </c>
      <c r="M94" s="211">
        <v>63</v>
      </c>
      <c r="N94" s="71" t="s">
        <v>46</v>
      </c>
      <c r="O94" s="122">
        <v>46022</v>
      </c>
      <c r="P94" s="122">
        <v>46023</v>
      </c>
      <c r="Q94" s="122">
        <v>46752</v>
      </c>
      <c r="R94" s="73">
        <v>24</v>
      </c>
      <c r="S94" s="454">
        <f t="shared" si="18"/>
        <v>7200</v>
      </c>
      <c r="T94" s="74">
        <f t="shared" si="19"/>
        <v>24960</v>
      </c>
      <c r="U94" s="453">
        <f t="shared" si="20"/>
        <v>0</v>
      </c>
      <c r="V94" s="464">
        <f t="shared" si="21"/>
        <v>3600</v>
      </c>
      <c r="W94" s="75">
        <f t="shared" si="22"/>
        <v>12480</v>
      </c>
      <c r="X94" s="465">
        <f t="shared" si="23"/>
        <v>0</v>
      </c>
      <c r="Y94" s="476">
        <f t="shared" si="24"/>
        <v>3600</v>
      </c>
      <c r="Z94" s="76">
        <f t="shared" si="25"/>
        <v>12480</v>
      </c>
      <c r="AA94" s="477">
        <f t="shared" si="26"/>
        <v>0</v>
      </c>
      <c r="AB94" s="288"/>
    </row>
    <row r="95" spans="1:28" ht="18" customHeight="1" x14ac:dyDescent="0.3">
      <c r="A95" s="571"/>
      <c r="B95" s="101" t="s">
        <v>42</v>
      </c>
      <c r="C95" s="488" t="s">
        <v>43</v>
      </c>
      <c r="D95" s="489" t="s">
        <v>215</v>
      </c>
      <c r="E95" s="489" t="s">
        <v>216</v>
      </c>
      <c r="F95" s="211" t="s">
        <v>0</v>
      </c>
      <c r="G95" s="132">
        <v>4440</v>
      </c>
      <c r="H95" s="132">
        <v>15360</v>
      </c>
      <c r="I95" s="132"/>
      <c r="J95" s="126" t="s">
        <v>4</v>
      </c>
      <c r="K95" s="126" t="str">
        <f t="shared" si="17"/>
        <v>3x32A</v>
      </c>
      <c r="L95" s="211">
        <v>3</v>
      </c>
      <c r="M95" s="211">
        <v>32</v>
      </c>
      <c r="N95" s="71" t="s">
        <v>46</v>
      </c>
      <c r="O95" s="122">
        <v>46022</v>
      </c>
      <c r="P95" s="122">
        <v>46023</v>
      </c>
      <c r="Q95" s="122">
        <v>46752</v>
      </c>
      <c r="R95" s="73">
        <v>24</v>
      </c>
      <c r="S95" s="454">
        <f t="shared" si="18"/>
        <v>8880</v>
      </c>
      <c r="T95" s="74">
        <f t="shared" si="19"/>
        <v>30720</v>
      </c>
      <c r="U95" s="453">
        <f t="shared" si="20"/>
        <v>0</v>
      </c>
      <c r="V95" s="464">
        <f t="shared" si="21"/>
        <v>4440</v>
      </c>
      <c r="W95" s="75">
        <f t="shared" si="22"/>
        <v>15360</v>
      </c>
      <c r="X95" s="465">
        <f t="shared" si="23"/>
        <v>0</v>
      </c>
      <c r="Y95" s="476">
        <f t="shared" si="24"/>
        <v>4440</v>
      </c>
      <c r="Z95" s="76">
        <f t="shared" si="25"/>
        <v>15360</v>
      </c>
      <c r="AA95" s="477">
        <f t="shared" si="26"/>
        <v>0</v>
      </c>
      <c r="AB95" s="288"/>
    </row>
    <row r="96" spans="1:28" ht="18" customHeight="1" x14ac:dyDescent="0.3">
      <c r="A96" s="571"/>
      <c r="B96" s="101" t="s">
        <v>42</v>
      </c>
      <c r="C96" s="488" t="s">
        <v>43</v>
      </c>
      <c r="D96" s="489" t="s">
        <v>217</v>
      </c>
      <c r="E96" s="490" t="s">
        <v>218</v>
      </c>
      <c r="F96" s="211" t="s">
        <v>0</v>
      </c>
      <c r="G96" s="132"/>
      <c r="H96" s="132"/>
      <c r="I96" s="132">
        <v>26640</v>
      </c>
      <c r="J96" s="126" t="s">
        <v>4</v>
      </c>
      <c r="K96" s="126" t="str">
        <f t="shared" si="17"/>
        <v>3x63A</v>
      </c>
      <c r="L96" s="211">
        <v>3</v>
      </c>
      <c r="M96" s="211">
        <v>63</v>
      </c>
      <c r="N96" s="71" t="s">
        <v>46</v>
      </c>
      <c r="O96" s="122">
        <v>46022</v>
      </c>
      <c r="P96" s="122">
        <v>46023</v>
      </c>
      <c r="Q96" s="122">
        <v>46752</v>
      </c>
      <c r="R96" s="73">
        <v>24</v>
      </c>
      <c r="S96" s="454">
        <f t="shared" si="18"/>
        <v>0</v>
      </c>
      <c r="T96" s="74">
        <f t="shared" si="19"/>
        <v>0</v>
      </c>
      <c r="U96" s="453">
        <f t="shared" si="20"/>
        <v>53280</v>
      </c>
      <c r="V96" s="464">
        <f t="shared" si="21"/>
        <v>0</v>
      </c>
      <c r="W96" s="75">
        <f t="shared" si="22"/>
        <v>0</v>
      </c>
      <c r="X96" s="465">
        <f t="shared" si="23"/>
        <v>26640</v>
      </c>
      <c r="Y96" s="476">
        <f t="shared" si="24"/>
        <v>0</v>
      </c>
      <c r="Z96" s="76">
        <f t="shared" si="25"/>
        <v>0</v>
      </c>
      <c r="AA96" s="477">
        <f t="shared" si="26"/>
        <v>26640</v>
      </c>
      <c r="AB96" s="288"/>
    </row>
    <row r="97" spans="1:28" ht="18" customHeight="1" x14ac:dyDescent="0.3">
      <c r="A97" s="571"/>
      <c r="B97" s="101" t="s">
        <v>42</v>
      </c>
      <c r="C97" s="488" t="s">
        <v>43</v>
      </c>
      <c r="D97" s="489" t="s">
        <v>219</v>
      </c>
      <c r="E97" s="489" t="s">
        <v>220</v>
      </c>
      <c r="F97" s="211" t="s">
        <v>0</v>
      </c>
      <c r="G97" s="132"/>
      <c r="H97" s="132"/>
      <c r="I97" s="132">
        <v>44400</v>
      </c>
      <c r="J97" s="126" t="s">
        <v>4</v>
      </c>
      <c r="K97" s="126" t="str">
        <f t="shared" si="17"/>
        <v>3x63A</v>
      </c>
      <c r="L97" s="211">
        <v>3</v>
      </c>
      <c r="M97" s="211">
        <v>63</v>
      </c>
      <c r="N97" s="71" t="s">
        <v>46</v>
      </c>
      <c r="O97" s="122">
        <v>46022</v>
      </c>
      <c r="P97" s="122">
        <v>46023</v>
      </c>
      <c r="Q97" s="122">
        <v>46752</v>
      </c>
      <c r="R97" s="73">
        <v>24</v>
      </c>
      <c r="S97" s="454">
        <f t="shared" si="18"/>
        <v>0</v>
      </c>
      <c r="T97" s="74">
        <f t="shared" si="19"/>
        <v>0</v>
      </c>
      <c r="U97" s="453">
        <f t="shared" si="20"/>
        <v>88800</v>
      </c>
      <c r="V97" s="464">
        <f t="shared" si="21"/>
        <v>0</v>
      </c>
      <c r="W97" s="75">
        <f t="shared" si="22"/>
        <v>0</v>
      </c>
      <c r="X97" s="465">
        <f t="shared" si="23"/>
        <v>44400</v>
      </c>
      <c r="Y97" s="476">
        <f t="shared" si="24"/>
        <v>0</v>
      </c>
      <c r="Z97" s="76">
        <f t="shared" si="25"/>
        <v>0</v>
      </c>
      <c r="AA97" s="477">
        <f t="shared" si="26"/>
        <v>44400</v>
      </c>
      <c r="AB97" s="288"/>
    </row>
    <row r="98" spans="1:28" ht="18" customHeight="1" x14ac:dyDescent="0.3">
      <c r="A98" s="571"/>
      <c r="B98" s="101" t="s">
        <v>42</v>
      </c>
      <c r="C98" s="488" t="s">
        <v>43</v>
      </c>
      <c r="D98" s="489" t="s">
        <v>221</v>
      </c>
      <c r="E98" s="489" t="s">
        <v>222</v>
      </c>
      <c r="F98" s="211" t="s">
        <v>0</v>
      </c>
      <c r="G98" s="132"/>
      <c r="H98" s="132"/>
      <c r="I98" s="132">
        <v>69360</v>
      </c>
      <c r="J98" s="126" t="s">
        <v>4</v>
      </c>
      <c r="K98" s="126" t="str">
        <f t="shared" si="17"/>
        <v>3x50A</v>
      </c>
      <c r="L98" s="211">
        <v>3</v>
      </c>
      <c r="M98" s="211">
        <v>50</v>
      </c>
      <c r="N98" s="71" t="s">
        <v>46</v>
      </c>
      <c r="O98" s="122">
        <v>46022</v>
      </c>
      <c r="P98" s="122">
        <v>46023</v>
      </c>
      <c r="Q98" s="122">
        <v>46752</v>
      </c>
      <c r="R98" s="73">
        <v>24</v>
      </c>
      <c r="S98" s="454">
        <f t="shared" si="18"/>
        <v>0</v>
      </c>
      <c r="T98" s="74">
        <f t="shared" si="19"/>
        <v>0</v>
      </c>
      <c r="U98" s="453">
        <f t="shared" si="20"/>
        <v>138720</v>
      </c>
      <c r="V98" s="464">
        <f t="shared" si="21"/>
        <v>0</v>
      </c>
      <c r="W98" s="75">
        <f t="shared" si="22"/>
        <v>0</v>
      </c>
      <c r="X98" s="465">
        <f t="shared" si="23"/>
        <v>69360</v>
      </c>
      <c r="Y98" s="476">
        <f t="shared" si="24"/>
        <v>0</v>
      </c>
      <c r="Z98" s="76">
        <f t="shared" si="25"/>
        <v>0</v>
      </c>
      <c r="AA98" s="477">
        <f t="shared" si="26"/>
        <v>69360</v>
      </c>
      <c r="AB98" s="288"/>
    </row>
    <row r="99" spans="1:28" ht="18" customHeight="1" x14ac:dyDescent="0.3">
      <c r="A99" s="571"/>
      <c r="B99" s="101" t="s">
        <v>42</v>
      </c>
      <c r="C99" s="488" t="s">
        <v>43</v>
      </c>
      <c r="D99" s="489" t="s">
        <v>223</v>
      </c>
      <c r="E99" s="489" t="s">
        <v>224</v>
      </c>
      <c r="F99" s="211" t="s">
        <v>0</v>
      </c>
      <c r="G99" s="132"/>
      <c r="H99" s="132"/>
      <c r="I99" s="132">
        <v>61200</v>
      </c>
      <c r="J99" s="126" t="s">
        <v>4</v>
      </c>
      <c r="K99" s="126" t="str">
        <f t="shared" si="17"/>
        <v>3x63A</v>
      </c>
      <c r="L99" s="211">
        <v>3</v>
      </c>
      <c r="M99" s="211">
        <v>63</v>
      </c>
      <c r="N99" s="71" t="s">
        <v>46</v>
      </c>
      <c r="O99" s="122">
        <v>46022</v>
      </c>
      <c r="P99" s="122">
        <v>46023</v>
      </c>
      <c r="Q99" s="122">
        <v>46752</v>
      </c>
      <c r="R99" s="73">
        <v>24</v>
      </c>
      <c r="S99" s="454">
        <f t="shared" si="18"/>
        <v>0</v>
      </c>
      <c r="T99" s="74">
        <f t="shared" si="19"/>
        <v>0</v>
      </c>
      <c r="U99" s="453">
        <f t="shared" si="20"/>
        <v>122400</v>
      </c>
      <c r="V99" s="464">
        <f t="shared" si="21"/>
        <v>0</v>
      </c>
      <c r="W99" s="75">
        <f t="shared" si="22"/>
        <v>0</v>
      </c>
      <c r="X99" s="465">
        <f t="shared" si="23"/>
        <v>61200</v>
      </c>
      <c r="Y99" s="476">
        <f t="shared" si="24"/>
        <v>0</v>
      </c>
      <c r="Z99" s="76">
        <f t="shared" si="25"/>
        <v>0</v>
      </c>
      <c r="AA99" s="477">
        <f t="shared" si="26"/>
        <v>61200</v>
      </c>
      <c r="AB99" s="288"/>
    </row>
    <row r="100" spans="1:28" ht="18" customHeight="1" x14ac:dyDescent="0.3">
      <c r="A100" s="571"/>
      <c r="B100" s="101" t="s">
        <v>42</v>
      </c>
      <c r="C100" s="488" t="s">
        <v>43</v>
      </c>
      <c r="D100" s="489" t="s">
        <v>225</v>
      </c>
      <c r="E100" s="489" t="s">
        <v>226</v>
      </c>
      <c r="F100" s="211" t="s">
        <v>0</v>
      </c>
      <c r="G100" s="132">
        <v>5280</v>
      </c>
      <c r="H100" s="132">
        <v>18720</v>
      </c>
      <c r="I100" s="132"/>
      <c r="J100" s="126" t="s">
        <v>4</v>
      </c>
      <c r="K100" s="126" t="str">
        <f t="shared" si="17"/>
        <v>3x50A</v>
      </c>
      <c r="L100" s="211">
        <v>3</v>
      </c>
      <c r="M100" s="211">
        <v>50</v>
      </c>
      <c r="N100" s="71" t="s">
        <v>46</v>
      </c>
      <c r="O100" s="122">
        <v>46022</v>
      </c>
      <c r="P100" s="122">
        <v>46023</v>
      </c>
      <c r="Q100" s="122">
        <v>46752</v>
      </c>
      <c r="R100" s="73">
        <v>24</v>
      </c>
      <c r="S100" s="454">
        <f t="shared" si="18"/>
        <v>10560</v>
      </c>
      <c r="T100" s="74">
        <f t="shared" si="19"/>
        <v>37440</v>
      </c>
      <c r="U100" s="453">
        <f t="shared" si="20"/>
        <v>0</v>
      </c>
      <c r="V100" s="464">
        <f t="shared" si="21"/>
        <v>5280</v>
      </c>
      <c r="W100" s="75">
        <f t="shared" si="22"/>
        <v>18720</v>
      </c>
      <c r="X100" s="465">
        <f t="shared" si="23"/>
        <v>0</v>
      </c>
      <c r="Y100" s="476">
        <f t="shared" si="24"/>
        <v>5280</v>
      </c>
      <c r="Z100" s="76">
        <f t="shared" si="25"/>
        <v>18720</v>
      </c>
      <c r="AA100" s="477">
        <f t="shared" si="26"/>
        <v>0</v>
      </c>
      <c r="AB100" s="288"/>
    </row>
    <row r="101" spans="1:28" ht="18" customHeight="1" x14ac:dyDescent="0.3">
      <c r="A101" s="571"/>
      <c r="B101" s="101" t="s">
        <v>42</v>
      </c>
      <c r="C101" s="488" t="s">
        <v>43</v>
      </c>
      <c r="D101" s="489" t="s">
        <v>227</v>
      </c>
      <c r="E101" s="489" t="s">
        <v>228</v>
      </c>
      <c r="F101" s="211" t="s">
        <v>0</v>
      </c>
      <c r="G101" s="132">
        <v>7632</v>
      </c>
      <c r="H101" s="132">
        <v>25200</v>
      </c>
      <c r="I101" s="132"/>
      <c r="J101" s="126" t="s">
        <v>4</v>
      </c>
      <c r="K101" s="126" t="str">
        <f t="shared" si="17"/>
        <v>3x32A</v>
      </c>
      <c r="L101" s="211">
        <v>3</v>
      </c>
      <c r="M101" s="211">
        <v>32</v>
      </c>
      <c r="N101" s="71" t="s">
        <v>46</v>
      </c>
      <c r="O101" s="122">
        <v>46022</v>
      </c>
      <c r="P101" s="122">
        <v>46023</v>
      </c>
      <c r="Q101" s="122">
        <v>46752</v>
      </c>
      <c r="R101" s="73">
        <v>24</v>
      </c>
      <c r="S101" s="454">
        <f t="shared" si="18"/>
        <v>15264</v>
      </c>
      <c r="T101" s="74">
        <f t="shared" si="19"/>
        <v>50400</v>
      </c>
      <c r="U101" s="453">
        <f t="shared" si="20"/>
        <v>0</v>
      </c>
      <c r="V101" s="464">
        <f t="shared" si="21"/>
        <v>7632</v>
      </c>
      <c r="W101" s="75">
        <f t="shared" si="22"/>
        <v>25200</v>
      </c>
      <c r="X101" s="465">
        <f t="shared" si="23"/>
        <v>0</v>
      </c>
      <c r="Y101" s="476">
        <f t="shared" si="24"/>
        <v>7632</v>
      </c>
      <c r="Z101" s="76">
        <f t="shared" si="25"/>
        <v>25200</v>
      </c>
      <c r="AA101" s="477">
        <f t="shared" si="26"/>
        <v>0</v>
      </c>
      <c r="AB101" s="288"/>
    </row>
    <row r="102" spans="1:28" ht="18" customHeight="1" x14ac:dyDescent="0.3">
      <c r="A102" s="571"/>
      <c r="B102" s="101" t="s">
        <v>42</v>
      </c>
      <c r="C102" s="488" t="s">
        <v>43</v>
      </c>
      <c r="D102" s="489" t="s">
        <v>229</v>
      </c>
      <c r="E102" s="489" t="s">
        <v>230</v>
      </c>
      <c r="F102" s="211" t="s">
        <v>0</v>
      </c>
      <c r="G102" s="132">
        <v>9120</v>
      </c>
      <c r="H102" s="132">
        <v>29040</v>
      </c>
      <c r="I102" s="132"/>
      <c r="J102" s="126" t="s">
        <v>4</v>
      </c>
      <c r="K102" s="126" t="str">
        <f t="shared" si="17"/>
        <v>3x40A</v>
      </c>
      <c r="L102" s="211">
        <v>3</v>
      </c>
      <c r="M102" s="211">
        <v>40</v>
      </c>
      <c r="N102" s="71" t="s">
        <v>46</v>
      </c>
      <c r="O102" s="122">
        <v>46022</v>
      </c>
      <c r="P102" s="122">
        <v>46023</v>
      </c>
      <c r="Q102" s="122">
        <v>46752</v>
      </c>
      <c r="R102" s="73">
        <v>24</v>
      </c>
      <c r="S102" s="454">
        <f t="shared" si="18"/>
        <v>18240</v>
      </c>
      <c r="T102" s="74">
        <f t="shared" si="19"/>
        <v>58080</v>
      </c>
      <c r="U102" s="453">
        <f t="shared" si="20"/>
        <v>0</v>
      </c>
      <c r="V102" s="464">
        <f t="shared" si="21"/>
        <v>9120</v>
      </c>
      <c r="W102" s="75">
        <f t="shared" si="22"/>
        <v>29040</v>
      </c>
      <c r="X102" s="465">
        <f t="shared" si="23"/>
        <v>0</v>
      </c>
      <c r="Y102" s="476">
        <f t="shared" si="24"/>
        <v>9120</v>
      </c>
      <c r="Z102" s="76">
        <f t="shared" si="25"/>
        <v>29040</v>
      </c>
      <c r="AA102" s="477">
        <f t="shared" si="26"/>
        <v>0</v>
      </c>
      <c r="AB102" s="288"/>
    </row>
    <row r="103" spans="1:28" ht="18" customHeight="1" x14ac:dyDescent="0.3">
      <c r="A103" s="571"/>
      <c r="B103" s="101" t="s">
        <v>42</v>
      </c>
      <c r="C103" s="488" t="s">
        <v>43</v>
      </c>
      <c r="D103" s="489" t="s">
        <v>231</v>
      </c>
      <c r="E103" s="489" t="s">
        <v>232</v>
      </c>
      <c r="F103" s="211" t="s">
        <v>0</v>
      </c>
      <c r="G103" s="132">
        <v>3120</v>
      </c>
      <c r="H103" s="132">
        <v>12000</v>
      </c>
      <c r="I103" s="132"/>
      <c r="J103" s="126" t="s">
        <v>4</v>
      </c>
      <c r="K103" s="126" t="str">
        <f t="shared" si="17"/>
        <v>3x32A</v>
      </c>
      <c r="L103" s="211">
        <v>3</v>
      </c>
      <c r="M103" s="211">
        <v>32</v>
      </c>
      <c r="N103" s="71" t="s">
        <v>46</v>
      </c>
      <c r="O103" s="122">
        <v>46022</v>
      </c>
      <c r="P103" s="122">
        <v>46023</v>
      </c>
      <c r="Q103" s="122">
        <v>46752</v>
      </c>
      <c r="R103" s="73">
        <v>24</v>
      </c>
      <c r="S103" s="454">
        <f t="shared" si="18"/>
        <v>6240</v>
      </c>
      <c r="T103" s="74">
        <f t="shared" si="19"/>
        <v>24000</v>
      </c>
      <c r="U103" s="453">
        <f t="shared" si="20"/>
        <v>0</v>
      </c>
      <c r="V103" s="464">
        <f t="shared" si="21"/>
        <v>3120</v>
      </c>
      <c r="W103" s="75">
        <f t="shared" si="22"/>
        <v>12000</v>
      </c>
      <c r="X103" s="465">
        <f t="shared" si="23"/>
        <v>0</v>
      </c>
      <c r="Y103" s="476">
        <f t="shared" si="24"/>
        <v>3120</v>
      </c>
      <c r="Z103" s="76">
        <f t="shared" si="25"/>
        <v>12000</v>
      </c>
      <c r="AA103" s="477">
        <f t="shared" si="26"/>
        <v>0</v>
      </c>
      <c r="AB103" s="288"/>
    </row>
    <row r="104" spans="1:28" ht="18" customHeight="1" x14ac:dyDescent="0.3">
      <c r="A104" s="571"/>
      <c r="B104" s="101" t="s">
        <v>42</v>
      </c>
      <c r="C104" s="488" t="s">
        <v>43</v>
      </c>
      <c r="D104" s="489" t="s">
        <v>233</v>
      </c>
      <c r="E104" s="489" t="s">
        <v>234</v>
      </c>
      <c r="F104" s="211" t="s">
        <v>0</v>
      </c>
      <c r="G104" s="132">
        <v>11280</v>
      </c>
      <c r="H104" s="132">
        <v>39600</v>
      </c>
      <c r="I104" s="132"/>
      <c r="J104" s="126" t="s">
        <v>4</v>
      </c>
      <c r="K104" s="126" t="str">
        <f t="shared" si="17"/>
        <v>3x63A</v>
      </c>
      <c r="L104" s="211">
        <v>3</v>
      </c>
      <c r="M104" s="211">
        <v>63</v>
      </c>
      <c r="N104" s="71" t="s">
        <v>46</v>
      </c>
      <c r="O104" s="122">
        <v>46022</v>
      </c>
      <c r="P104" s="122">
        <v>46023</v>
      </c>
      <c r="Q104" s="122">
        <v>46752</v>
      </c>
      <c r="R104" s="73">
        <v>24</v>
      </c>
      <c r="S104" s="454">
        <f t="shared" si="18"/>
        <v>22560</v>
      </c>
      <c r="T104" s="74">
        <f t="shared" si="19"/>
        <v>79200</v>
      </c>
      <c r="U104" s="453">
        <f t="shared" si="20"/>
        <v>0</v>
      </c>
      <c r="V104" s="464">
        <f t="shared" si="21"/>
        <v>11280</v>
      </c>
      <c r="W104" s="75">
        <f t="shared" si="22"/>
        <v>39600</v>
      </c>
      <c r="X104" s="465">
        <f t="shared" si="23"/>
        <v>0</v>
      </c>
      <c r="Y104" s="476">
        <f t="shared" si="24"/>
        <v>11280</v>
      </c>
      <c r="Z104" s="76">
        <f t="shared" si="25"/>
        <v>39600</v>
      </c>
      <c r="AA104" s="477">
        <f t="shared" si="26"/>
        <v>0</v>
      </c>
      <c r="AB104" s="288"/>
    </row>
    <row r="105" spans="1:28" ht="18" customHeight="1" x14ac:dyDescent="0.3">
      <c r="A105" s="571"/>
      <c r="B105" s="101" t="s">
        <v>42</v>
      </c>
      <c r="C105" s="488" t="s">
        <v>43</v>
      </c>
      <c r="D105" s="489" t="s">
        <v>235</v>
      </c>
      <c r="E105" s="489" t="s">
        <v>234</v>
      </c>
      <c r="F105" s="211" t="s">
        <v>0</v>
      </c>
      <c r="G105" s="132"/>
      <c r="H105" s="132"/>
      <c r="I105" s="132">
        <v>48480</v>
      </c>
      <c r="J105" s="126" t="s">
        <v>4</v>
      </c>
      <c r="K105" s="126" t="str">
        <f t="shared" si="17"/>
        <v>3x63A</v>
      </c>
      <c r="L105" s="211">
        <v>3</v>
      </c>
      <c r="M105" s="211">
        <v>63</v>
      </c>
      <c r="N105" s="71" t="s">
        <v>46</v>
      </c>
      <c r="O105" s="122">
        <v>46022</v>
      </c>
      <c r="P105" s="122">
        <v>46023</v>
      </c>
      <c r="Q105" s="122">
        <v>46752</v>
      </c>
      <c r="R105" s="73">
        <v>24</v>
      </c>
      <c r="S105" s="454">
        <f t="shared" si="18"/>
        <v>0</v>
      </c>
      <c r="T105" s="74">
        <f t="shared" si="19"/>
        <v>0</v>
      </c>
      <c r="U105" s="453">
        <f t="shared" si="20"/>
        <v>96960</v>
      </c>
      <c r="V105" s="464">
        <f t="shared" si="21"/>
        <v>0</v>
      </c>
      <c r="W105" s="75">
        <f t="shared" si="22"/>
        <v>0</v>
      </c>
      <c r="X105" s="465">
        <f t="shared" si="23"/>
        <v>48480</v>
      </c>
      <c r="Y105" s="476">
        <f t="shared" si="24"/>
        <v>0</v>
      </c>
      <c r="Z105" s="76">
        <f t="shared" si="25"/>
        <v>0</v>
      </c>
      <c r="AA105" s="477">
        <f t="shared" si="26"/>
        <v>48480</v>
      </c>
      <c r="AB105" s="288"/>
    </row>
    <row r="106" spans="1:28" ht="18" customHeight="1" x14ac:dyDescent="0.3">
      <c r="A106" s="571"/>
      <c r="B106" s="101" t="s">
        <v>42</v>
      </c>
      <c r="C106" s="488" t="s">
        <v>43</v>
      </c>
      <c r="D106" s="489" t="s">
        <v>236</v>
      </c>
      <c r="E106" s="489" t="s">
        <v>237</v>
      </c>
      <c r="F106" s="211" t="s">
        <v>0</v>
      </c>
      <c r="G106" s="132">
        <v>17520</v>
      </c>
      <c r="H106" s="132">
        <v>0</v>
      </c>
      <c r="I106" s="132"/>
      <c r="J106" s="126" t="s">
        <v>4</v>
      </c>
      <c r="K106" s="126" t="str">
        <f t="shared" si="17"/>
        <v>3x63A</v>
      </c>
      <c r="L106" s="211">
        <v>3</v>
      </c>
      <c r="M106" s="211">
        <v>63</v>
      </c>
      <c r="N106" s="71" t="s">
        <v>46</v>
      </c>
      <c r="O106" s="122">
        <v>46022</v>
      </c>
      <c r="P106" s="122">
        <v>46023</v>
      </c>
      <c r="Q106" s="122">
        <v>46752</v>
      </c>
      <c r="R106" s="73">
        <v>24</v>
      </c>
      <c r="S106" s="454">
        <f t="shared" si="18"/>
        <v>35040</v>
      </c>
      <c r="T106" s="74">
        <f t="shared" si="19"/>
        <v>0</v>
      </c>
      <c r="U106" s="453">
        <f t="shared" si="20"/>
        <v>0</v>
      </c>
      <c r="V106" s="464">
        <f t="shared" si="21"/>
        <v>17520</v>
      </c>
      <c r="W106" s="75">
        <f t="shared" si="22"/>
        <v>0</v>
      </c>
      <c r="X106" s="465">
        <f t="shared" si="23"/>
        <v>0</v>
      </c>
      <c r="Y106" s="476">
        <f t="shared" si="24"/>
        <v>17520</v>
      </c>
      <c r="Z106" s="76">
        <f t="shared" si="25"/>
        <v>0</v>
      </c>
      <c r="AA106" s="477">
        <f t="shared" si="26"/>
        <v>0</v>
      </c>
      <c r="AB106" s="288"/>
    </row>
    <row r="107" spans="1:28" ht="18" customHeight="1" x14ac:dyDescent="0.3">
      <c r="A107" s="571"/>
      <c r="B107" s="101" t="s">
        <v>42</v>
      </c>
      <c r="C107" s="488" t="s">
        <v>43</v>
      </c>
      <c r="D107" s="489" t="s">
        <v>238</v>
      </c>
      <c r="E107" s="489" t="s">
        <v>239</v>
      </c>
      <c r="F107" s="211" t="s">
        <v>0</v>
      </c>
      <c r="G107" s="132">
        <v>5160</v>
      </c>
      <c r="H107" s="132">
        <v>9840</v>
      </c>
      <c r="I107" s="132"/>
      <c r="J107" s="126" t="s">
        <v>4</v>
      </c>
      <c r="K107" s="126" t="str">
        <f t="shared" si="17"/>
        <v>3x50A</v>
      </c>
      <c r="L107" s="211">
        <v>3</v>
      </c>
      <c r="M107" s="211">
        <v>50</v>
      </c>
      <c r="N107" s="71" t="s">
        <v>46</v>
      </c>
      <c r="O107" s="122">
        <v>46022</v>
      </c>
      <c r="P107" s="122">
        <v>46023</v>
      </c>
      <c r="Q107" s="122">
        <v>46752</v>
      </c>
      <c r="R107" s="73">
        <v>24</v>
      </c>
      <c r="S107" s="454">
        <f t="shared" si="18"/>
        <v>10320</v>
      </c>
      <c r="T107" s="74">
        <f t="shared" si="19"/>
        <v>19680</v>
      </c>
      <c r="U107" s="453">
        <f t="shared" si="20"/>
        <v>0</v>
      </c>
      <c r="V107" s="464">
        <f t="shared" si="21"/>
        <v>5160</v>
      </c>
      <c r="W107" s="75">
        <f t="shared" si="22"/>
        <v>9840</v>
      </c>
      <c r="X107" s="465">
        <f t="shared" si="23"/>
        <v>0</v>
      </c>
      <c r="Y107" s="476">
        <f t="shared" si="24"/>
        <v>5160</v>
      </c>
      <c r="Z107" s="76">
        <f t="shared" si="25"/>
        <v>9840</v>
      </c>
      <c r="AA107" s="477">
        <f t="shared" si="26"/>
        <v>0</v>
      </c>
      <c r="AB107" s="288"/>
    </row>
    <row r="108" spans="1:28" ht="18" customHeight="1" x14ac:dyDescent="0.3">
      <c r="A108" s="571"/>
      <c r="B108" s="101" t="s">
        <v>42</v>
      </c>
      <c r="C108" s="488" t="s">
        <v>43</v>
      </c>
      <c r="D108" s="489" t="s">
        <v>240</v>
      </c>
      <c r="E108" s="489" t="s">
        <v>241</v>
      </c>
      <c r="F108" s="211" t="s">
        <v>0</v>
      </c>
      <c r="G108" s="132">
        <v>10080</v>
      </c>
      <c r="H108" s="132">
        <v>36000</v>
      </c>
      <c r="I108" s="132"/>
      <c r="J108" s="126" t="s">
        <v>4</v>
      </c>
      <c r="K108" s="126" t="str">
        <f t="shared" si="17"/>
        <v>3x40A</v>
      </c>
      <c r="L108" s="211">
        <v>3</v>
      </c>
      <c r="M108" s="211">
        <v>40</v>
      </c>
      <c r="N108" s="71" t="s">
        <v>46</v>
      </c>
      <c r="O108" s="122">
        <v>46022</v>
      </c>
      <c r="P108" s="122">
        <v>46023</v>
      </c>
      <c r="Q108" s="122">
        <v>46752</v>
      </c>
      <c r="R108" s="73">
        <v>24</v>
      </c>
      <c r="S108" s="454">
        <f t="shared" si="18"/>
        <v>20160</v>
      </c>
      <c r="T108" s="74">
        <f t="shared" si="19"/>
        <v>72000</v>
      </c>
      <c r="U108" s="453">
        <f t="shared" si="20"/>
        <v>0</v>
      </c>
      <c r="V108" s="464">
        <f t="shared" si="21"/>
        <v>10080</v>
      </c>
      <c r="W108" s="75">
        <f t="shared" si="22"/>
        <v>36000</v>
      </c>
      <c r="X108" s="465">
        <f t="shared" si="23"/>
        <v>0</v>
      </c>
      <c r="Y108" s="476">
        <f t="shared" si="24"/>
        <v>10080</v>
      </c>
      <c r="Z108" s="76">
        <f t="shared" si="25"/>
        <v>36000</v>
      </c>
      <c r="AA108" s="477">
        <f t="shared" si="26"/>
        <v>0</v>
      </c>
      <c r="AB108" s="288"/>
    </row>
    <row r="109" spans="1:28" ht="18" customHeight="1" x14ac:dyDescent="0.3">
      <c r="A109" s="571"/>
      <c r="B109" s="101" t="s">
        <v>42</v>
      </c>
      <c r="C109" s="488" t="s">
        <v>43</v>
      </c>
      <c r="D109" s="489" t="s">
        <v>242</v>
      </c>
      <c r="E109" s="489" t="s">
        <v>243</v>
      </c>
      <c r="F109" s="211" t="s">
        <v>0</v>
      </c>
      <c r="G109" s="132">
        <v>7680</v>
      </c>
      <c r="H109" s="132">
        <v>13440</v>
      </c>
      <c r="I109" s="132"/>
      <c r="J109" s="126" t="s">
        <v>4</v>
      </c>
      <c r="K109" s="126" t="str">
        <f t="shared" si="17"/>
        <v>3x32A</v>
      </c>
      <c r="L109" s="211">
        <v>3</v>
      </c>
      <c r="M109" s="211">
        <v>32</v>
      </c>
      <c r="N109" s="71" t="s">
        <v>46</v>
      </c>
      <c r="O109" s="122">
        <v>46022</v>
      </c>
      <c r="P109" s="122">
        <v>46023</v>
      </c>
      <c r="Q109" s="122">
        <v>46752</v>
      </c>
      <c r="R109" s="73">
        <v>24</v>
      </c>
      <c r="S109" s="454">
        <f t="shared" si="18"/>
        <v>15360</v>
      </c>
      <c r="T109" s="74">
        <f t="shared" si="19"/>
        <v>26880</v>
      </c>
      <c r="U109" s="453">
        <f t="shared" si="20"/>
        <v>0</v>
      </c>
      <c r="V109" s="464">
        <f t="shared" si="21"/>
        <v>7680</v>
      </c>
      <c r="W109" s="75">
        <f t="shared" si="22"/>
        <v>13440</v>
      </c>
      <c r="X109" s="465">
        <f t="shared" si="23"/>
        <v>0</v>
      </c>
      <c r="Y109" s="476">
        <f t="shared" si="24"/>
        <v>7680</v>
      </c>
      <c r="Z109" s="76">
        <f t="shared" si="25"/>
        <v>13440</v>
      </c>
      <c r="AA109" s="477">
        <f t="shared" si="26"/>
        <v>0</v>
      </c>
      <c r="AB109" s="288"/>
    </row>
    <row r="110" spans="1:28" ht="18" customHeight="1" x14ac:dyDescent="0.3">
      <c r="A110" s="571"/>
      <c r="B110" s="101" t="s">
        <v>42</v>
      </c>
      <c r="C110" s="488" t="s">
        <v>43</v>
      </c>
      <c r="D110" s="489" t="s">
        <v>244</v>
      </c>
      <c r="E110" s="489" t="s">
        <v>245</v>
      </c>
      <c r="F110" s="211" t="s">
        <v>0</v>
      </c>
      <c r="G110" s="132"/>
      <c r="H110" s="132"/>
      <c r="I110" s="132">
        <v>39840</v>
      </c>
      <c r="J110" s="126" t="s">
        <v>4</v>
      </c>
      <c r="K110" s="126" t="str">
        <f t="shared" si="17"/>
        <v>3x63A</v>
      </c>
      <c r="L110" s="211">
        <v>3</v>
      </c>
      <c r="M110" s="211">
        <v>63</v>
      </c>
      <c r="N110" s="71" t="s">
        <v>46</v>
      </c>
      <c r="O110" s="122">
        <v>46022</v>
      </c>
      <c r="P110" s="122">
        <v>46023</v>
      </c>
      <c r="Q110" s="122">
        <v>46752</v>
      </c>
      <c r="R110" s="73">
        <v>24</v>
      </c>
      <c r="S110" s="454">
        <f t="shared" si="18"/>
        <v>0</v>
      </c>
      <c r="T110" s="74">
        <f t="shared" si="19"/>
        <v>0</v>
      </c>
      <c r="U110" s="453">
        <f t="shared" si="20"/>
        <v>79680</v>
      </c>
      <c r="V110" s="464">
        <f t="shared" si="21"/>
        <v>0</v>
      </c>
      <c r="W110" s="75">
        <f t="shared" si="22"/>
        <v>0</v>
      </c>
      <c r="X110" s="465">
        <f t="shared" si="23"/>
        <v>39840</v>
      </c>
      <c r="Y110" s="476">
        <f t="shared" si="24"/>
        <v>0</v>
      </c>
      <c r="Z110" s="76">
        <f t="shared" si="25"/>
        <v>0</v>
      </c>
      <c r="AA110" s="477">
        <f t="shared" si="26"/>
        <v>39840</v>
      </c>
      <c r="AB110" s="288"/>
    </row>
    <row r="111" spans="1:28" ht="18" customHeight="1" x14ac:dyDescent="0.3">
      <c r="A111" s="571"/>
      <c r="B111" s="101" t="s">
        <v>42</v>
      </c>
      <c r="C111" s="488" t="s">
        <v>43</v>
      </c>
      <c r="D111" s="489" t="s">
        <v>246</v>
      </c>
      <c r="E111" s="489" t="s">
        <v>247</v>
      </c>
      <c r="F111" s="211" t="s">
        <v>0</v>
      </c>
      <c r="G111" s="132"/>
      <c r="H111" s="132"/>
      <c r="I111" s="132">
        <v>67200</v>
      </c>
      <c r="J111" s="126" t="s">
        <v>4</v>
      </c>
      <c r="K111" s="126" t="str">
        <f t="shared" si="17"/>
        <v>3x50A</v>
      </c>
      <c r="L111" s="211">
        <v>3</v>
      </c>
      <c r="M111" s="211">
        <v>50</v>
      </c>
      <c r="N111" s="71" t="s">
        <v>46</v>
      </c>
      <c r="O111" s="122">
        <v>46022</v>
      </c>
      <c r="P111" s="122">
        <v>46023</v>
      </c>
      <c r="Q111" s="122">
        <v>46752</v>
      </c>
      <c r="R111" s="73">
        <v>24</v>
      </c>
      <c r="S111" s="454">
        <f t="shared" si="18"/>
        <v>0</v>
      </c>
      <c r="T111" s="74">
        <f t="shared" si="19"/>
        <v>0</v>
      </c>
      <c r="U111" s="453">
        <f t="shared" si="20"/>
        <v>134400</v>
      </c>
      <c r="V111" s="464">
        <f t="shared" si="21"/>
        <v>0</v>
      </c>
      <c r="W111" s="75">
        <f t="shared" si="22"/>
        <v>0</v>
      </c>
      <c r="X111" s="465">
        <f t="shared" si="23"/>
        <v>67200</v>
      </c>
      <c r="Y111" s="476">
        <f t="shared" si="24"/>
        <v>0</v>
      </c>
      <c r="Z111" s="76">
        <f t="shared" si="25"/>
        <v>0</v>
      </c>
      <c r="AA111" s="477">
        <f t="shared" si="26"/>
        <v>67200</v>
      </c>
      <c r="AB111" s="288"/>
    </row>
    <row r="112" spans="1:28" ht="18" customHeight="1" x14ac:dyDescent="0.3">
      <c r="A112" s="571"/>
      <c r="B112" s="101" t="s">
        <v>42</v>
      </c>
      <c r="C112" s="488" t="s">
        <v>43</v>
      </c>
      <c r="D112" s="489" t="s">
        <v>248</v>
      </c>
      <c r="E112" s="489" t="s">
        <v>249</v>
      </c>
      <c r="F112" s="211" t="s">
        <v>0</v>
      </c>
      <c r="G112" s="132"/>
      <c r="H112" s="132"/>
      <c r="I112" s="132">
        <v>61200</v>
      </c>
      <c r="J112" s="126" t="s">
        <v>4</v>
      </c>
      <c r="K112" s="126" t="str">
        <f t="shared" si="17"/>
        <v>3x50A</v>
      </c>
      <c r="L112" s="211">
        <v>3</v>
      </c>
      <c r="M112" s="211">
        <v>50</v>
      </c>
      <c r="N112" s="71" t="s">
        <v>46</v>
      </c>
      <c r="O112" s="122">
        <v>46022</v>
      </c>
      <c r="P112" s="122">
        <v>46023</v>
      </c>
      <c r="Q112" s="122">
        <v>46752</v>
      </c>
      <c r="R112" s="73">
        <v>24</v>
      </c>
      <c r="S112" s="454">
        <f t="shared" si="18"/>
        <v>0</v>
      </c>
      <c r="T112" s="74">
        <f t="shared" si="19"/>
        <v>0</v>
      </c>
      <c r="U112" s="453">
        <f t="shared" si="20"/>
        <v>122400</v>
      </c>
      <c r="V112" s="464">
        <f t="shared" si="21"/>
        <v>0</v>
      </c>
      <c r="W112" s="75">
        <f t="shared" si="22"/>
        <v>0</v>
      </c>
      <c r="X112" s="465">
        <f t="shared" si="23"/>
        <v>61200</v>
      </c>
      <c r="Y112" s="476">
        <f t="shared" si="24"/>
        <v>0</v>
      </c>
      <c r="Z112" s="76">
        <f t="shared" si="25"/>
        <v>0</v>
      </c>
      <c r="AA112" s="477">
        <f t="shared" si="26"/>
        <v>61200</v>
      </c>
      <c r="AB112" s="288"/>
    </row>
    <row r="113" spans="1:28" ht="18" customHeight="1" x14ac:dyDescent="0.3">
      <c r="A113" s="571"/>
      <c r="B113" s="101" t="s">
        <v>42</v>
      </c>
      <c r="C113" s="488" t="s">
        <v>43</v>
      </c>
      <c r="D113" s="489" t="s">
        <v>250</v>
      </c>
      <c r="E113" s="489" t="s">
        <v>251</v>
      </c>
      <c r="F113" s="211" t="s">
        <v>0</v>
      </c>
      <c r="G113" s="132">
        <v>11520</v>
      </c>
      <c r="H113" s="132">
        <v>36000</v>
      </c>
      <c r="I113" s="132"/>
      <c r="J113" s="126" t="s">
        <v>4</v>
      </c>
      <c r="K113" s="126" t="str">
        <f t="shared" si="17"/>
        <v>3x40A</v>
      </c>
      <c r="L113" s="211">
        <v>3</v>
      </c>
      <c r="M113" s="211">
        <v>40</v>
      </c>
      <c r="N113" s="71" t="s">
        <v>46</v>
      </c>
      <c r="O113" s="122">
        <v>46022</v>
      </c>
      <c r="P113" s="122">
        <v>46023</v>
      </c>
      <c r="Q113" s="122">
        <v>46752</v>
      </c>
      <c r="R113" s="73">
        <v>24</v>
      </c>
      <c r="S113" s="454">
        <f t="shared" si="18"/>
        <v>23040</v>
      </c>
      <c r="T113" s="74">
        <f t="shared" si="19"/>
        <v>72000</v>
      </c>
      <c r="U113" s="453">
        <f t="shared" si="20"/>
        <v>0</v>
      </c>
      <c r="V113" s="464">
        <f t="shared" si="21"/>
        <v>11520</v>
      </c>
      <c r="W113" s="75">
        <f t="shared" si="22"/>
        <v>36000</v>
      </c>
      <c r="X113" s="465">
        <f t="shared" si="23"/>
        <v>0</v>
      </c>
      <c r="Y113" s="476">
        <f t="shared" si="24"/>
        <v>11520</v>
      </c>
      <c r="Z113" s="76">
        <f t="shared" si="25"/>
        <v>36000</v>
      </c>
      <c r="AA113" s="477">
        <f t="shared" si="26"/>
        <v>0</v>
      </c>
      <c r="AB113" s="288"/>
    </row>
    <row r="114" spans="1:28" ht="18" customHeight="1" x14ac:dyDescent="0.3">
      <c r="A114" s="571"/>
      <c r="B114" s="101" t="s">
        <v>42</v>
      </c>
      <c r="C114" s="488" t="s">
        <v>43</v>
      </c>
      <c r="D114" s="489" t="s">
        <v>252</v>
      </c>
      <c r="E114" s="489" t="s">
        <v>253</v>
      </c>
      <c r="F114" s="211" t="s">
        <v>0</v>
      </c>
      <c r="G114" s="132"/>
      <c r="H114" s="132"/>
      <c r="I114" s="132">
        <v>48000</v>
      </c>
      <c r="J114" s="126" t="s">
        <v>4</v>
      </c>
      <c r="K114" s="126" t="str">
        <f t="shared" si="17"/>
        <v>3x63A</v>
      </c>
      <c r="L114" s="211">
        <v>3</v>
      </c>
      <c r="M114" s="211">
        <v>63</v>
      </c>
      <c r="N114" s="71" t="s">
        <v>46</v>
      </c>
      <c r="O114" s="122">
        <v>46022</v>
      </c>
      <c r="P114" s="122">
        <v>46023</v>
      </c>
      <c r="Q114" s="122">
        <v>46752</v>
      </c>
      <c r="R114" s="73">
        <v>24</v>
      </c>
      <c r="S114" s="454">
        <f t="shared" si="18"/>
        <v>0</v>
      </c>
      <c r="T114" s="74">
        <f t="shared" si="19"/>
        <v>0</v>
      </c>
      <c r="U114" s="453">
        <f t="shared" si="20"/>
        <v>96000</v>
      </c>
      <c r="V114" s="464">
        <f t="shared" si="21"/>
        <v>0</v>
      </c>
      <c r="W114" s="75">
        <f t="shared" si="22"/>
        <v>0</v>
      </c>
      <c r="X114" s="465">
        <f t="shared" si="23"/>
        <v>48000</v>
      </c>
      <c r="Y114" s="476">
        <f t="shared" si="24"/>
        <v>0</v>
      </c>
      <c r="Z114" s="76">
        <f t="shared" si="25"/>
        <v>0</v>
      </c>
      <c r="AA114" s="477">
        <f t="shared" si="26"/>
        <v>48000</v>
      </c>
      <c r="AB114" s="288"/>
    </row>
    <row r="115" spans="1:28" ht="18" customHeight="1" x14ac:dyDescent="0.3">
      <c r="A115" s="571"/>
      <c r="B115" s="101" t="s">
        <v>42</v>
      </c>
      <c r="C115" s="488" t="s">
        <v>43</v>
      </c>
      <c r="D115" s="489" t="s">
        <v>254</v>
      </c>
      <c r="E115" s="489" t="s">
        <v>255</v>
      </c>
      <c r="F115" s="211" t="s">
        <v>0</v>
      </c>
      <c r="G115" s="132">
        <v>8160</v>
      </c>
      <c r="H115" s="132">
        <v>24960</v>
      </c>
      <c r="I115" s="132"/>
      <c r="J115" s="126" t="s">
        <v>4</v>
      </c>
      <c r="K115" s="126" t="str">
        <f t="shared" si="17"/>
        <v>3x50A</v>
      </c>
      <c r="L115" s="211">
        <v>3</v>
      </c>
      <c r="M115" s="211">
        <v>50</v>
      </c>
      <c r="N115" s="71" t="s">
        <v>46</v>
      </c>
      <c r="O115" s="122">
        <v>46022</v>
      </c>
      <c r="P115" s="122">
        <v>46023</v>
      </c>
      <c r="Q115" s="122">
        <v>46752</v>
      </c>
      <c r="R115" s="73">
        <v>24</v>
      </c>
      <c r="S115" s="454">
        <f t="shared" si="18"/>
        <v>16320</v>
      </c>
      <c r="T115" s="74">
        <f t="shared" si="19"/>
        <v>49920</v>
      </c>
      <c r="U115" s="453">
        <f t="shared" si="20"/>
        <v>0</v>
      </c>
      <c r="V115" s="464">
        <f t="shared" si="21"/>
        <v>8160</v>
      </c>
      <c r="W115" s="75">
        <f t="shared" si="22"/>
        <v>24960</v>
      </c>
      <c r="X115" s="465">
        <f t="shared" si="23"/>
        <v>0</v>
      </c>
      <c r="Y115" s="476">
        <f t="shared" si="24"/>
        <v>8160</v>
      </c>
      <c r="Z115" s="76">
        <f t="shared" si="25"/>
        <v>24960</v>
      </c>
      <c r="AA115" s="477">
        <f t="shared" si="26"/>
        <v>0</v>
      </c>
      <c r="AB115" s="288"/>
    </row>
    <row r="116" spans="1:28" ht="18" customHeight="1" x14ac:dyDescent="0.3">
      <c r="A116" s="571"/>
      <c r="B116" s="101" t="s">
        <v>42</v>
      </c>
      <c r="C116" s="488" t="s">
        <v>43</v>
      </c>
      <c r="D116" s="489" t="s">
        <v>256</v>
      </c>
      <c r="E116" s="489" t="s">
        <v>257</v>
      </c>
      <c r="F116" s="211" t="s">
        <v>0</v>
      </c>
      <c r="G116" s="132">
        <v>5280</v>
      </c>
      <c r="H116" s="132">
        <v>16320</v>
      </c>
      <c r="I116" s="132"/>
      <c r="J116" s="126" t="s">
        <v>4</v>
      </c>
      <c r="K116" s="126" t="str">
        <f t="shared" si="17"/>
        <v>3x25A</v>
      </c>
      <c r="L116" s="211">
        <v>3</v>
      </c>
      <c r="M116" s="211">
        <v>25</v>
      </c>
      <c r="N116" s="71" t="s">
        <v>46</v>
      </c>
      <c r="O116" s="122">
        <v>46022</v>
      </c>
      <c r="P116" s="122">
        <v>46023</v>
      </c>
      <c r="Q116" s="122">
        <v>46752</v>
      </c>
      <c r="R116" s="73">
        <v>24</v>
      </c>
      <c r="S116" s="454">
        <f t="shared" si="18"/>
        <v>10560</v>
      </c>
      <c r="T116" s="74">
        <f t="shared" si="19"/>
        <v>32640</v>
      </c>
      <c r="U116" s="453">
        <f t="shared" si="20"/>
        <v>0</v>
      </c>
      <c r="V116" s="464">
        <f t="shared" si="21"/>
        <v>5280</v>
      </c>
      <c r="W116" s="75">
        <f t="shared" si="22"/>
        <v>16320</v>
      </c>
      <c r="X116" s="465">
        <f t="shared" si="23"/>
        <v>0</v>
      </c>
      <c r="Y116" s="476">
        <f t="shared" si="24"/>
        <v>5280</v>
      </c>
      <c r="Z116" s="76">
        <f t="shared" si="25"/>
        <v>16320</v>
      </c>
      <c r="AA116" s="477">
        <f t="shared" si="26"/>
        <v>0</v>
      </c>
      <c r="AB116" s="288"/>
    </row>
    <row r="117" spans="1:28" ht="18" customHeight="1" x14ac:dyDescent="0.3">
      <c r="A117" s="571"/>
      <c r="B117" s="101" t="s">
        <v>42</v>
      </c>
      <c r="C117" s="488" t="s">
        <v>43</v>
      </c>
      <c r="D117" s="489" t="s">
        <v>258</v>
      </c>
      <c r="E117" s="489" t="s">
        <v>259</v>
      </c>
      <c r="F117" s="211" t="s">
        <v>0</v>
      </c>
      <c r="G117" s="132">
        <v>5520</v>
      </c>
      <c r="H117" s="132">
        <v>18720</v>
      </c>
      <c r="I117" s="132"/>
      <c r="J117" s="126" t="s">
        <v>4</v>
      </c>
      <c r="K117" s="126" t="str">
        <f t="shared" si="17"/>
        <v>3x50A</v>
      </c>
      <c r="L117" s="211">
        <v>3</v>
      </c>
      <c r="M117" s="211">
        <v>50</v>
      </c>
      <c r="N117" s="71" t="s">
        <v>46</v>
      </c>
      <c r="O117" s="122">
        <v>46022</v>
      </c>
      <c r="P117" s="122">
        <v>46023</v>
      </c>
      <c r="Q117" s="122">
        <v>46752</v>
      </c>
      <c r="R117" s="73">
        <v>24</v>
      </c>
      <c r="S117" s="454">
        <f t="shared" si="18"/>
        <v>11040</v>
      </c>
      <c r="T117" s="74">
        <f t="shared" si="19"/>
        <v>37440</v>
      </c>
      <c r="U117" s="453">
        <f t="shared" si="20"/>
        <v>0</v>
      </c>
      <c r="V117" s="464">
        <f t="shared" si="21"/>
        <v>5520</v>
      </c>
      <c r="W117" s="75">
        <f t="shared" si="22"/>
        <v>18720</v>
      </c>
      <c r="X117" s="465">
        <f t="shared" si="23"/>
        <v>0</v>
      </c>
      <c r="Y117" s="476">
        <f t="shared" si="24"/>
        <v>5520</v>
      </c>
      <c r="Z117" s="76">
        <f t="shared" si="25"/>
        <v>18720</v>
      </c>
      <c r="AA117" s="477">
        <f t="shared" si="26"/>
        <v>0</v>
      </c>
      <c r="AB117" s="288"/>
    </row>
    <row r="118" spans="1:28" ht="18" customHeight="1" x14ac:dyDescent="0.3">
      <c r="A118" s="571"/>
      <c r="B118" s="101" t="s">
        <v>42</v>
      </c>
      <c r="C118" s="488" t="s">
        <v>43</v>
      </c>
      <c r="D118" s="489" t="s">
        <v>260</v>
      </c>
      <c r="E118" s="489" t="s">
        <v>261</v>
      </c>
      <c r="F118" s="211" t="s">
        <v>0</v>
      </c>
      <c r="G118" s="132">
        <v>4560</v>
      </c>
      <c r="H118" s="132">
        <v>15120</v>
      </c>
      <c r="I118" s="132"/>
      <c r="J118" s="126" t="s">
        <v>4</v>
      </c>
      <c r="K118" s="126" t="str">
        <f t="shared" si="17"/>
        <v>3x32A</v>
      </c>
      <c r="L118" s="211">
        <v>3</v>
      </c>
      <c r="M118" s="211">
        <v>32</v>
      </c>
      <c r="N118" s="71" t="s">
        <v>46</v>
      </c>
      <c r="O118" s="122">
        <v>46022</v>
      </c>
      <c r="P118" s="122">
        <v>46023</v>
      </c>
      <c r="Q118" s="122">
        <v>46752</v>
      </c>
      <c r="R118" s="73">
        <v>24</v>
      </c>
      <c r="S118" s="454">
        <f t="shared" si="18"/>
        <v>9120</v>
      </c>
      <c r="T118" s="74">
        <f t="shared" si="19"/>
        <v>30240</v>
      </c>
      <c r="U118" s="453">
        <f t="shared" si="20"/>
        <v>0</v>
      </c>
      <c r="V118" s="464">
        <f t="shared" si="21"/>
        <v>4560</v>
      </c>
      <c r="W118" s="75">
        <f t="shared" si="22"/>
        <v>15120</v>
      </c>
      <c r="X118" s="465">
        <f t="shared" si="23"/>
        <v>0</v>
      </c>
      <c r="Y118" s="476">
        <f t="shared" si="24"/>
        <v>4560</v>
      </c>
      <c r="Z118" s="76">
        <f t="shared" si="25"/>
        <v>15120</v>
      </c>
      <c r="AA118" s="477">
        <f t="shared" si="26"/>
        <v>0</v>
      </c>
      <c r="AB118" s="288"/>
    </row>
    <row r="119" spans="1:28" ht="18" customHeight="1" x14ac:dyDescent="0.3">
      <c r="A119" s="571"/>
      <c r="B119" s="101" t="s">
        <v>42</v>
      </c>
      <c r="C119" s="488" t="s">
        <v>43</v>
      </c>
      <c r="D119" s="489" t="s">
        <v>262</v>
      </c>
      <c r="E119" s="489" t="s">
        <v>263</v>
      </c>
      <c r="F119" s="211" t="s">
        <v>0</v>
      </c>
      <c r="G119" s="132"/>
      <c r="H119" s="132"/>
      <c r="I119" s="132">
        <v>48000</v>
      </c>
      <c r="J119" s="126" t="s">
        <v>4</v>
      </c>
      <c r="K119" s="126" t="str">
        <f t="shared" si="17"/>
        <v>3x63A</v>
      </c>
      <c r="L119" s="211">
        <v>3</v>
      </c>
      <c r="M119" s="211">
        <v>63</v>
      </c>
      <c r="N119" s="71" t="s">
        <v>46</v>
      </c>
      <c r="O119" s="122">
        <v>46022</v>
      </c>
      <c r="P119" s="122">
        <v>46023</v>
      </c>
      <c r="Q119" s="122">
        <v>46752</v>
      </c>
      <c r="R119" s="73">
        <v>24</v>
      </c>
      <c r="S119" s="454">
        <f t="shared" si="18"/>
        <v>0</v>
      </c>
      <c r="T119" s="74">
        <f t="shared" si="19"/>
        <v>0</v>
      </c>
      <c r="U119" s="453">
        <f t="shared" si="20"/>
        <v>96000</v>
      </c>
      <c r="V119" s="464">
        <f t="shared" si="21"/>
        <v>0</v>
      </c>
      <c r="W119" s="75">
        <f t="shared" si="22"/>
        <v>0</v>
      </c>
      <c r="X119" s="465">
        <f t="shared" si="23"/>
        <v>48000</v>
      </c>
      <c r="Y119" s="476">
        <f t="shared" si="24"/>
        <v>0</v>
      </c>
      <c r="Z119" s="76">
        <f t="shared" si="25"/>
        <v>0</v>
      </c>
      <c r="AA119" s="477">
        <f t="shared" si="26"/>
        <v>48000</v>
      </c>
      <c r="AB119" s="288"/>
    </row>
    <row r="120" spans="1:28" ht="18" customHeight="1" x14ac:dyDescent="0.3">
      <c r="A120" s="571"/>
      <c r="B120" s="101" t="s">
        <v>42</v>
      </c>
      <c r="C120" s="488" t="s">
        <v>43</v>
      </c>
      <c r="D120" s="489" t="s">
        <v>264</v>
      </c>
      <c r="E120" s="489" t="s">
        <v>265</v>
      </c>
      <c r="F120" s="211" t="s">
        <v>0</v>
      </c>
      <c r="G120" s="132">
        <v>5280</v>
      </c>
      <c r="H120" s="132">
        <v>15840</v>
      </c>
      <c r="I120" s="132"/>
      <c r="J120" s="126" t="s">
        <v>4</v>
      </c>
      <c r="K120" s="126" t="str">
        <f t="shared" si="17"/>
        <v>3x40A</v>
      </c>
      <c r="L120" s="211">
        <v>3</v>
      </c>
      <c r="M120" s="211">
        <v>40</v>
      </c>
      <c r="N120" s="71" t="s">
        <v>46</v>
      </c>
      <c r="O120" s="122">
        <v>46022</v>
      </c>
      <c r="P120" s="122">
        <v>46023</v>
      </c>
      <c r="Q120" s="122">
        <v>46752</v>
      </c>
      <c r="R120" s="73">
        <v>24</v>
      </c>
      <c r="S120" s="454">
        <f t="shared" si="18"/>
        <v>10560</v>
      </c>
      <c r="T120" s="74">
        <f t="shared" si="19"/>
        <v>31680</v>
      </c>
      <c r="U120" s="453">
        <f t="shared" si="20"/>
        <v>0</v>
      </c>
      <c r="V120" s="464">
        <f t="shared" si="21"/>
        <v>5280</v>
      </c>
      <c r="W120" s="75">
        <f t="shared" si="22"/>
        <v>15840</v>
      </c>
      <c r="X120" s="465">
        <f t="shared" si="23"/>
        <v>0</v>
      </c>
      <c r="Y120" s="476">
        <f t="shared" si="24"/>
        <v>5280</v>
      </c>
      <c r="Z120" s="76">
        <f t="shared" si="25"/>
        <v>15840</v>
      </c>
      <c r="AA120" s="477">
        <f t="shared" si="26"/>
        <v>0</v>
      </c>
      <c r="AB120" s="288"/>
    </row>
    <row r="121" spans="1:28" ht="18" customHeight="1" x14ac:dyDescent="0.3">
      <c r="A121" s="571"/>
      <c r="B121" s="101" t="s">
        <v>42</v>
      </c>
      <c r="C121" s="488" t="s">
        <v>43</v>
      </c>
      <c r="D121" s="489" t="s">
        <v>266</v>
      </c>
      <c r="E121" s="489" t="s">
        <v>267</v>
      </c>
      <c r="F121" s="211" t="s">
        <v>0</v>
      </c>
      <c r="G121" s="132">
        <v>5280</v>
      </c>
      <c r="H121" s="132">
        <v>18000</v>
      </c>
      <c r="I121" s="132"/>
      <c r="J121" s="126" t="s">
        <v>4</v>
      </c>
      <c r="K121" s="126" t="str">
        <f t="shared" si="17"/>
        <v>3x25A</v>
      </c>
      <c r="L121" s="211">
        <v>3</v>
      </c>
      <c r="M121" s="211">
        <v>25</v>
      </c>
      <c r="N121" s="71" t="s">
        <v>46</v>
      </c>
      <c r="O121" s="122">
        <v>46022</v>
      </c>
      <c r="P121" s="122">
        <v>46023</v>
      </c>
      <c r="Q121" s="122">
        <v>46752</v>
      </c>
      <c r="R121" s="73">
        <v>24</v>
      </c>
      <c r="S121" s="454">
        <f t="shared" si="18"/>
        <v>10560</v>
      </c>
      <c r="T121" s="74">
        <f t="shared" si="19"/>
        <v>36000</v>
      </c>
      <c r="U121" s="453">
        <f t="shared" si="20"/>
        <v>0</v>
      </c>
      <c r="V121" s="464">
        <f t="shared" si="21"/>
        <v>5280</v>
      </c>
      <c r="W121" s="75">
        <f t="shared" si="22"/>
        <v>18000</v>
      </c>
      <c r="X121" s="465">
        <f t="shared" si="23"/>
        <v>0</v>
      </c>
      <c r="Y121" s="476">
        <f t="shared" si="24"/>
        <v>5280</v>
      </c>
      <c r="Z121" s="76">
        <f t="shared" si="25"/>
        <v>18000</v>
      </c>
      <c r="AA121" s="477">
        <f t="shared" si="26"/>
        <v>0</v>
      </c>
      <c r="AB121" s="288"/>
    </row>
    <row r="122" spans="1:28" ht="18" customHeight="1" x14ac:dyDescent="0.3">
      <c r="A122" s="571"/>
      <c r="B122" s="101" t="s">
        <v>42</v>
      </c>
      <c r="C122" s="488" t="s">
        <v>43</v>
      </c>
      <c r="D122" s="489" t="s">
        <v>268</v>
      </c>
      <c r="E122" s="489" t="s">
        <v>269</v>
      </c>
      <c r="F122" s="211" t="s">
        <v>0</v>
      </c>
      <c r="G122" s="132">
        <v>9600</v>
      </c>
      <c r="H122" s="132">
        <v>33600</v>
      </c>
      <c r="I122" s="132"/>
      <c r="J122" s="126" t="s">
        <v>4</v>
      </c>
      <c r="K122" s="126" t="str">
        <f t="shared" si="17"/>
        <v>3x32A</v>
      </c>
      <c r="L122" s="211">
        <v>3</v>
      </c>
      <c r="M122" s="211">
        <v>32</v>
      </c>
      <c r="N122" s="71" t="s">
        <v>46</v>
      </c>
      <c r="O122" s="122">
        <v>46022</v>
      </c>
      <c r="P122" s="122">
        <v>46023</v>
      </c>
      <c r="Q122" s="122">
        <v>46752</v>
      </c>
      <c r="R122" s="73">
        <v>24</v>
      </c>
      <c r="S122" s="454">
        <f t="shared" si="18"/>
        <v>19200</v>
      </c>
      <c r="T122" s="74">
        <f t="shared" si="19"/>
        <v>67200</v>
      </c>
      <c r="U122" s="453">
        <f t="shared" si="20"/>
        <v>0</v>
      </c>
      <c r="V122" s="464">
        <f t="shared" si="21"/>
        <v>9600</v>
      </c>
      <c r="W122" s="75">
        <f t="shared" si="22"/>
        <v>33600</v>
      </c>
      <c r="X122" s="465">
        <f t="shared" si="23"/>
        <v>0</v>
      </c>
      <c r="Y122" s="476">
        <f t="shared" si="24"/>
        <v>9600</v>
      </c>
      <c r="Z122" s="76">
        <f t="shared" si="25"/>
        <v>33600</v>
      </c>
      <c r="AA122" s="477">
        <f t="shared" si="26"/>
        <v>0</v>
      </c>
      <c r="AB122" s="288"/>
    </row>
    <row r="123" spans="1:28" ht="18" customHeight="1" x14ac:dyDescent="0.3">
      <c r="A123" s="571"/>
      <c r="B123" s="101" t="s">
        <v>42</v>
      </c>
      <c r="C123" s="488" t="s">
        <v>43</v>
      </c>
      <c r="D123" s="489" t="s">
        <v>270</v>
      </c>
      <c r="E123" s="489" t="s">
        <v>271</v>
      </c>
      <c r="F123" s="211" t="s">
        <v>0</v>
      </c>
      <c r="G123" s="132">
        <v>19800</v>
      </c>
      <c r="H123" s="132">
        <v>33600</v>
      </c>
      <c r="I123" s="132"/>
      <c r="J123" s="126" t="s">
        <v>4</v>
      </c>
      <c r="K123" s="126" t="str">
        <f t="shared" si="17"/>
        <v>3x80A</v>
      </c>
      <c r="L123" s="211">
        <v>3</v>
      </c>
      <c r="M123" s="211">
        <v>80</v>
      </c>
      <c r="N123" s="71" t="s">
        <v>46</v>
      </c>
      <c r="O123" s="122">
        <v>46022</v>
      </c>
      <c r="P123" s="122">
        <v>46023</v>
      </c>
      <c r="Q123" s="122">
        <v>46752</v>
      </c>
      <c r="R123" s="73">
        <v>24</v>
      </c>
      <c r="S123" s="454">
        <f t="shared" si="18"/>
        <v>39600</v>
      </c>
      <c r="T123" s="74">
        <f t="shared" si="19"/>
        <v>67200</v>
      </c>
      <c r="U123" s="453">
        <f t="shared" si="20"/>
        <v>0</v>
      </c>
      <c r="V123" s="464">
        <f t="shared" si="21"/>
        <v>19800</v>
      </c>
      <c r="W123" s="75">
        <f t="shared" si="22"/>
        <v>33600</v>
      </c>
      <c r="X123" s="465">
        <f t="shared" si="23"/>
        <v>0</v>
      </c>
      <c r="Y123" s="476">
        <f t="shared" si="24"/>
        <v>19800</v>
      </c>
      <c r="Z123" s="76">
        <f t="shared" si="25"/>
        <v>33600</v>
      </c>
      <c r="AA123" s="477">
        <f t="shared" si="26"/>
        <v>0</v>
      </c>
      <c r="AB123" s="288"/>
    </row>
    <row r="124" spans="1:28" ht="18" customHeight="1" x14ac:dyDescent="0.3">
      <c r="A124" s="571"/>
      <c r="B124" s="101" t="s">
        <v>42</v>
      </c>
      <c r="C124" s="488" t="s">
        <v>43</v>
      </c>
      <c r="D124" s="489" t="s">
        <v>272</v>
      </c>
      <c r="E124" s="489" t="s">
        <v>273</v>
      </c>
      <c r="F124" s="211" t="s">
        <v>0</v>
      </c>
      <c r="G124" s="132">
        <v>4800</v>
      </c>
      <c r="H124" s="132">
        <v>9840</v>
      </c>
      <c r="I124" s="132"/>
      <c r="J124" s="126" t="s">
        <v>4</v>
      </c>
      <c r="K124" s="126" t="str">
        <f t="shared" si="17"/>
        <v>3x50A</v>
      </c>
      <c r="L124" s="211">
        <v>3</v>
      </c>
      <c r="M124" s="211">
        <v>50</v>
      </c>
      <c r="N124" s="71" t="s">
        <v>46</v>
      </c>
      <c r="O124" s="122">
        <v>46022</v>
      </c>
      <c r="P124" s="122">
        <v>46023</v>
      </c>
      <c r="Q124" s="122">
        <v>46752</v>
      </c>
      <c r="R124" s="73">
        <v>24</v>
      </c>
      <c r="S124" s="454">
        <f t="shared" si="18"/>
        <v>9600</v>
      </c>
      <c r="T124" s="74">
        <f t="shared" si="19"/>
        <v>19680</v>
      </c>
      <c r="U124" s="453">
        <f t="shared" si="20"/>
        <v>0</v>
      </c>
      <c r="V124" s="464">
        <f t="shared" si="21"/>
        <v>4800</v>
      </c>
      <c r="W124" s="75">
        <f t="shared" si="22"/>
        <v>9840</v>
      </c>
      <c r="X124" s="465">
        <f t="shared" si="23"/>
        <v>0</v>
      </c>
      <c r="Y124" s="476">
        <f t="shared" si="24"/>
        <v>4800</v>
      </c>
      <c r="Z124" s="76">
        <f t="shared" si="25"/>
        <v>9840</v>
      </c>
      <c r="AA124" s="477">
        <f t="shared" si="26"/>
        <v>0</v>
      </c>
      <c r="AB124" s="288"/>
    </row>
    <row r="125" spans="1:28" ht="18" customHeight="1" x14ac:dyDescent="0.3">
      <c r="A125" s="571"/>
      <c r="B125" s="101" t="s">
        <v>42</v>
      </c>
      <c r="C125" s="488" t="s">
        <v>43</v>
      </c>
      <c r="D125" s="489" t="s">
        <v>274</v>
      </c>
      <c r="E125" s="489" t="s">
        <v>275</v>
      </c>
      <c r="F125" s="211" t="s">
        <v>0</v>
      </c>
      <c r="G125" s="132">
        <v>5520</v>
      </c>
      <c r="H125" s="132">
        <v>18720</v>
      </c>
      <c r="I125" s="132"/>
      <c r="J125" s="126" t="s">
        <v>4</v>
      </c>
      <c r="K125" s="126" t="str">
        <f t="shared" si="17"/>
        <v>3x16A</v>
      </c>
      <c r="L125" s="211">
        <v>3</v>
      </c>
      <c r="M125" s="211">
        <v>16</v>
      </c>
      <c r="N125" s="71" t="s">
        <v>46</v>
      </c>
      <c r="O125" s="122">
        <v>46022</v>
      </c>
      <c r="P125" s="122">
        <v>46023</v>
      </c>
      <c r="Q125" s="122">
        <v>46752</v>
      </c>
      <c r="R125" s="73">
        <v>24</v>
      </c>
      <c r="S125" s="454">
        <f t="shared" si="18"/>
        <v>11040</v>
      </c>
      <c r="T125" s="74">
        <f t="shared" si="19"/>
        <v>37440</v>
      </c>
      <c r="U125" s="453">
        <f t="shared" si="20"/>
        <v>0</v>
      </c>
      <c r="V125" s="464">
        <f t="shared" si="21"/>
        <v>5520</v>
      </c>
      <c r="W125" s="75">
        <f t="shared" si="22"/>
        <v>18720</v>
      </c>
      <c r="X125" s="465">
        <f t="shared" si="23"/>
        <v>0</v>
      </c>
      <c r="Y125" s="476">
        <f t="shared" si="24"/>
        <v>5520</v>
      </c>
      <c r="Z125" s="76">
        <f t="shared" si="25"/>
        <v>18720</v>
      </c>
      <c r="AA125" s="477">
        <f t="shared" si="26"/>
        <v>0</v>
      </c>
      <c r="AB125" s="288"/>
    </row>
    <row r="126" spans="1:28" ht="18" customHeight="1" x14ac:dyDescent="0.3">
      <c r="A126" s="571"/>
      <c r="B126" s="101" t="s">
        <v>42</v>
      </c>
      <c r="C126" s="488" t="s">
        <v>43</v>
      </c>
      <c r="D126" s="489" t="s">
        <v>276</v>
      </c>
      <c r="E126" s="489" t="s">
        <v>277</v>
      </c>
      <c r="F126" s="211" t="s">
        <v>0</v>
      </c>
      <c r="G126" s="132">
        <v>9600</v>
      </c>
      <c r="H126" s="132">
        <v>28800</v>
      </c>
      <c r="I126" s="132"/>
      <c r="J126" s="126" t="s">
        <v>4</v>
      </c>
      <c r="K126" s="126" t="str">
        <f t="shared" si="17"/>
        <v>3x40A</v>
      </c>
      <c r="L126" s="211">
        <v>3</v>
      </c>
      <c r="M126" s="211">
        <v>40</v>
      </c>
      <c r="N126" s="71" t="s">
        <v>46</v>
      </c>
      <c r="O126" s="122">
        <v>46022</v>
      </c>
      <c r="P126" s="122">
        <v>46023</v>
      </c>
      <c r="Q126" s="122">
        <v>46752</v>
      </c>
      <c r="R126" s="73">
        <v>24</v>
      </c>
      <c r="S126" s="454">
        <f t="shared" si="18"/>
        <v>19200</v>
      </c>
      <c r="T126" s="74">
        <f t="shared" si="19"/>
        <v>57600</v>
      </c>
      <c r="U126" s="453">
        <f t="shared" si="20"/>
        <v>0</v>
      </c>
      <c r="V126" s="464">
        <f t="shared" si="21"/>
        <v>9600</v>
      </c>
      <c r="W126" s="75">
        <f t="shared" si="22"/>
        <v>28800</v>
      </c>
      <c r="X126" s="465">
        <f t="shared" si="23"/>
        <v>0</v>
      </c>
      <c r="Y126" s="476">
        <f t="shared" si="24"/>
        <v>9600</v>
      </c>
      <c r="Z126" s="76">
        <f t="shared" si="25"/>
        <v>28800</v>
      </c>
      <c r="AA126" s="477">
        <f t="shared" si="26"/>
        <v>0</v>
      </c>
      <c r="AB126" s="288"/>
    </row>
    <row r="127" spans="1:28" ht="18" customHeight="1" x14ac:dyDescent="0.3">
      <c r="A127" s="571"/>
      <c r="B127" s="101" t="s">
        <v>42</v>
      </c>
      <c r="C127" s="488" t="s">
        <v>43</v>
      </c>
      <c r="D127" s="489" t="s">
        <v>278</v>
      </c>
      <c r="E127" s="489" t="s">
        <v>279</v>
      </c>
      <c r="F127" s="211" t="s">
        <v>0</v>
      </c>
      <c r="G127" s="132">
        <v>8160</v>
      </c>
      <c r="H127" s="132">
        <v>24000</v>
      </c>
      <c r="I127" s="132"/>
      <c r="J127" s="126" t="s">
        <v>4</v>
      </c>
      <c r="K127" s="126" t="str">
        <f t="shared" si="17"/>
        <v>3x40A</v>
      </c>
      <c r="L127" s="211">
        <v>3</v>
      </c>
      <c r="M127" s="211">
        <v>40</v>
      </c>
      <c r="N127" s="71" t="s">
        <v>46</v>
      </c>
      <c r="O127" s="122">
        <v>46022</v>
      </c>
      <c r="P127" s="122">
        <v>46023</v>
      </c>
      <c r="Q127" s="122">
        <v>46752</v>
      </c>
      <c r="R127" s="73">
        <v>24</v>
      </c>
      <c r="S127" s="454">
        <f t="shared" si="18"/>
        <v>16320</v>
      </c>
      <c r="T127" s="74">
        <f t="shared" si="19"/>
        <v>48000</v>
      </c>
      <c r="U127" s="453">
        <f t="shared" si="20"/>
        <v>0</v>
      </c>
      <c r="V127" s="464">
        <f t="shared" si="21"/>
        <v>8160</v>
      </c>
      <c r="W127" s="75">
        <f t="shared" si="22"/>
        <v>24000</v>
      </c>
      <c r="X127" s="465">
        <f t="shared" si="23"/>
        <v>0</v>
      </c>
      <c r="Y127" s="476">
        <f t="shared" si="24"/>
        <v>8160</v>
      </c>
      <c r="Z127" s="76">
        <f t="shared" si="25"/>
        <v>24000</v>
      </c>
      <c r="AA127" s="477">
        <f t="shared" si="26"/>
        <v>0</v>
      </c>
      <c r="AB127" s="288"/>
    </row>
    <row r="128" spans="1:28" ht="18" customHeight="1" x14ac:dyDescent="0.3">
      <c r="A128" s="571"/>
      <c r="B128" s="101" t="s">
        <v>42</v>
      </c>
      <c r="C128" s="488" t="s">
        <v>43</v>
      </c>
      <c r="D128" s="489" t="s">
        <v>280</v>
      </c>
      <c r="E128" s="489" t="s">
        <v>281</v>
      </c>
      <c r="F128" s="211" t="s">
        <v>0</v>
      </c>
      <c r="G128" s="132">
        <v>8880</v>
      </c>
      <c r="H128" s="132">
        <v>31200</v>
      </c>
      <c r="I128" s="132"/>
      <c r="J128" s="126" t="s">
        <v>4</v>
      </c>
      <c r="K128" s="126" t="str">
        <f t="shared" si="17"/>
        <v>3x40A</v>
      </c>
      <c r="L128" s="211">
        <v>3</v>
      </c>
      <c r="M128" s="211">
        <v>40</v>
      </c>
      <c r="N128" s="71" t="s">
        <v>46</v>
      </c>
      <c r="O128" s="122">
        <v>46022</v>
      </c>
      <c r="P128" s="122">
        <v>46023</v>
      </c>
      <c r="Q128" s="122">
        <v>46752</v>
      </c>
      <c r="R128" s="73">
        <v>24</v>
      </c>
      <c r="S128" s="454">
        <f t="shared" si="18"/>
        <v>17760</v>
      </c>
      <c r="T128" s="74">
        <f t="shared" si="19"/>
        <v>62400</v>
      </c>
      <c r="U128" s="453">
        <f t="shared" si="20"/>
        <v>0</v>
      </c>
      <c r="V128" s="464">
        <f t="shared" si="21"/>
        <v>8880</v>
      </c>
      <c r="W128" s="75">
        <f t="shared" si="22"/>
        <v>31200</v>
      </c>
      <c r="X128" s="465">
        <f t="shared" si="23"/>
        <v>0</v>
      </c>
      <c r="Y128" s="476">
        <f t="shared" si="24"/>
        <v>8880</v>
      </c>
      <c r="Z128" s="76">
        <f t="shared" si="25"/>
        <v>31200</v>
      </c>
      <c r="AA128" s="477">
        <f t="shared" si="26"/>
        <v>0</v>
      </c>
      <c r="AB128" s="288"/>
    </row>
    <row r="129" spans="1:28" ht="18" customHeight="1" x14ac:dyDescent="0.3">
      <c r="A129" s="571"/>
      <c r="B129" s="101" t="s">
        <v>42</v>
      </c>
      <c r="C129" s="488" t="s">
        <v>43</v>
      </c>
      <c r="D129" s="489" t="s">
        <v>282</v>
      </c>
      <c r="E129" s="489" t="s">
        <v>283</v>
      </c>
      <c r="F129" s="211" t="s">
        <v>0</v>
      </c>
      <c r="G129" s="132">
        <v>12240</v>
      </c>
      <c r="H129" s="132">
        <v>43200</v>
      </c>
      <c r="I129" s="132"/>
      <c r="J129" s="126" t="s">
        <v>4</v>
      </c>
      <c r="K129" s="126" t="str">
        <f t="shared" si="17"/>
        <v>3x40A</v>
      </c>
      <c r="L129" s="211">
        <v>3</v>
      </c>
      <c r="M129" s="211">
        <v>40</v>
      </c>
      <c r="N129" s="71" t="s">
        <v>46</v>
      </c>
      <c r="O129" s="122">
        <v>46022</v>
      </c>
      <c r="P129" s="122">
        <v>46023</v>
      </c>
      <c r="Q129" s="122">
        <v>46752</v>
      </c>
      <c r="R129" s="73">
        <v>24</v>
      </c>
      <c r="S129" s="454">
        <f t="shared" si="18"/>
        <v>24480</v>
      </c>
      <c r="T129" s="74">
        <f t="shared" si="19"/>
        <v>86400</v>
      </c>
      <c r="U129" s="453">
        <f t="shared" si="20"/>
        <v>0</v>
      </c>
      <c r="V129" s="464">
        <f t="shared" si="21"/>
        <v>12240</v>
      </c>
      <c r="W129" s="75">
        <f t="shared" si="22"/>
        <v>43200</v>
      </c>
      <c r="X129" s="465">
        <f t="shared" si="23"/>
        <v>0</v>
      </c>
      <c r="Y129" s="476">
        <f t="shared" si="24"/>
        <v>12240</v>
      </c>
      <c r="Z129" s="76">
        <f t="shared" si="25"/>
        <v>43200</v>
      </c>
      <c r="AA129" s="477">
        <f t="shared" si="26"/>
        <v>0</v>
      </c>
      <c r="AB129" s="288"/>
    </row>
    <row r="130" spans="1:28" ht="18" customHeight="1" x14ac:dyDescent="0.3">
      <c r="A130" s="571"/>
      <c r="B130" s="101" t="s">
        <v>42</v>
      </c>
      <c r="C130" s="488" t="s">
        <v>43</v>
      </c>
      <c r="D130" s="489" t="s">
        <v>284</v>
      </c>
      <c r="E130" s="489" t="s">
        <v>285</v>
      </c>
      <c r="F130" s="211" t="s">
        <v>0</v>
      </c>
      <c r="G130" s="132">
        <v>9600</v>
      </c>
      <c r="H130" s="132">
        <v>29520</v>
      </c>
      <c r="I130" s="132"/>
      <c r="J130" s="126" t="s">
        <v>4</v>
      </c>
      <c r="K130" s="126" t="str">
        <f t="shared" si="17"/>
        <v>3x40A</v>
      </c>
      <c r="L130" s="211">
        <v>3</v>
      </c>
      <c r="M130" s="211">
        <v>40</v>
      </c>
      <c r="N130" s="71" t="s">
        <v>46</v>
      </c>
      <c r="O130" s="122">
        <v>46022</v>
      </c>
      <c r="P130" s="122">
        <v>46023</v>
      </c>
      <c r="Q130" s="122">
        <v>46752</v>
      </c>
      <c r="R130" s="73">
        <v>24</v>
      </c>
      <c r="S130" s="454">
        <f t="shared" si="18"/>
        <v>19200</v>
      </c>
      <c r="T130" s="74">
        <f t="shared" si="19"/>
        <v>59040</v>
      </c>
      <c r="U130" s="453">
        <f t="shared" si="20"/>
        <v>0</v>
      </c>
      <c r="V130" s="464">
        <f t="shared" si="21"/>
        <v>9600</v>
      </c>
      <c r="W130" s="75">
        <f t="shared" si="22"/>
        <v>29520</v>
      </c>
      <c r="X130" s="465">
        <f t="shared" si="23"/>
        <v>0</v>
      </c>
      <c r="Y130" s="476">
        <f t="shared" si="24"/>
        <v>9600</v>
      </c>
      <c r="Z130" s="76">
        <f t="shared" si="25"/>
        <v>29520</v>
      </c>
      <c r="AA130" s="477">
        <f t="shared" si="26"/>
        <v>0</v>
      </c>
      <c r="AB130" s="288"/>
    </row>
    <row r="131" spans="1:28" ht="18" customHeight="1" x14ac:dyDescent="0.3">
      <c r="A131" s="571"/>
      <c r="B131" s="101" t="s">
        <v>42</v>
      </c>
      <c r="C131" s="488" t="s">
        <v>43</v>
      </c>
      <c r="D131" s="489" t="s">
        <v>286</v>
      </c>
      <c r="E131" s="489" t="s">
        <v>287</v>
      </c>
      <c r="F131" s="211" t="s">
        <v>0</v>
      </c>
      <c r="G131" s="132">
        <v>2760</v>
      </c>
      <c r="H131" s="132">
        <v>8160</v>
      </c>
      <c r="I131" s="132"/>
      <c r="J131" s="126" t="s">
        <v>4</v>
      </c>
      <c r="K131" s="126" t="str">
        <f t="shared" si="17"/>
        <v>3x20A</v>
      </c>
      <c r="L131" s="211">
        <v>3</v>
      </c>
      <c r="M131" s="211">
        <v>20</v>
      </c>
      <c r="N131" s="71" t="s">
        <v>46</v>
      </c>
      <c r="O131" s="122">
        <v>46022</v>
      </c>
      <c r="P131" s="122">
        <v>46023</v>
      </c>
      <c r="Q131" s="122">
        <v>46752</v>
      </c>
      <c r="R131" s="73">
        <v>24</v>
      </c>
      <c r="S131" s="454">
        <f t="shared" si="18"/>
        <v>5520</v>
      </c>
      <c r="T131" s="74">
        <f t="shared" si="19"/>
        <v>16320</v>
      </c>
      <c r="U131" s="453">
        <f t="shared" si="20"/>
        <v>0</v>
      </c>
      <c r="V131" s="464">
        <f t="shared" si="21"/>
        <v>2760</v>
      </c>
      <c r="W131" s="75">
        <f t="shared" si="22"/>
        <v>8160</v>
      </c>
      <c r="X131" s="465">
        <f t="shared" si="23"/>
        <v>0</v>
      </c>
      <c r="Y131" s="476">
        <f t="shared" si="24"/>
        <v>2760</v>
      </c>
      <c r="Z131" s="76">
        <f t="shared" si="25"/>
        <v>8160</v>
      </c>
      <c r="AA131" s="477">
        <f t="shared" si="26"/>
        <v>0</v>
      </c>
      <c r="AB131" s="288"/>
    </row>
    <row r="132" spans="1:28" ht="18" customHeight="1" x14ac:dyDescent="0.3">
      <c r="A132" s="571"/>
      <c r="B132" s="101" t="s">
        <v>42</v>
      </c>
      <c r="C132" s="488" t="s">
        <v>43</v>
      </c>
      <c r="D132" s="489" t="s">
        <v>288</v>
      </c>
      <c r="E132" s="489" t="s">
        <v>289</v>
      </c>
      <c r="F132" s="211" t="s">
        <v>0</v>
      </c>
      <c r="G132" s="132">
        <v>1200</v>
      </c>
      <c r="H132" s="132">
        <v>4560</v>
      </c>
      <c r="I132" s="132"/>
      <c r="J132" s="126" t="s">
        <v>4</v>
      </c>
      <c r="K132" s="126" t="str">
        <f t="shared" si="17"/>
        <v>3x40A</v>
      </c>
      <c r="L132" s="211">
        <v>3</v>
      </c>
      <c r="M132" s="211">
        <v>40</v>
      </c>
      <c r="N132" s="71" t="s">
        <v>46</v>
      </c>
      <c r="O132" s="122">
        <v>46022</v>
      </c>
      <c r="P132" s="122">
        <v>46023</v>
      </c>
      <c r="Q132" s="122">
        <v>46752</v>
      </c>
      <c r="R132" s="73">
        <v>24</v>
      </c>
      <c r="S132" s="454">
        <f t="shared" si="18"/>
        <v>2400</v>
      </c>
      <c r="T132" s="74">
        <f t="shared" si="19"/>
        <v>9120</v>
      </c>
      <c r="U132" s="453">
        <f t="shared" si="20"/>
        <v>0</v>
      </c>
      <c r="V132" s="464">
        <f t="shared" si="21"/>
        <v>1200</v>
      </c>
      <c r="W132" s="75">
        <f t="shared" si="22"/>
        <v>4560</v>
      </c>
      <c r="X132" s="465">
        <f t="shared" si="23"/>
        <v>0</v>
      </c>
      <c r="Y132" s="476">
        <f t="shared" si="24"/>
        <v>1200</v>
      </c>
      <c r="Z132" s="76">
        <f t="shared" si="25"/>
        <v>4560</v>
      </c>
      <c r="AA132" s="477">
        <f t="shared" si="26"/>
        <v>0</v>
      </c>
      <c r="AB132" s="288"/>
    </row>
    <row r="133" spans="1:28" ht="18" customHeight="1" x14ac:dyDescent="0.3">
      <c r="A133" s="571"/>
      <c r="B133" s="101" t="s">
        <v>42</v>
      </c>
      <c r="C133" s="488" t="s">
        <v>43</v>
      </c>
      <c r="D133" s="489" t="s">
        <v>290</v>
      </c>
      <c r="E133" s="489" t="s">
        <v>289</v>
      </c>
      <c r="F133" s="211" t="s">
        <v>0</v>
      </c>
      <c r="G133" s="132">
        <v>3360</v>
      </c>
      <c r="H133" s="132">
        <v>7440</v>
      </c>
      <c r="I133" s="132"/>
      <c r="J133" s="126" t="s">
        <v>4</v>
      </c>
      <c r="K133" s="126" t="str">
        <f t="shared" si="17"/>
        <v>3x40A</v>
      </c>
      <c r="L133" s="211">
        <v>3</v>
      </c>
      <c r="M133" s="211">
        <v>40</v>
      </c>
      <c r="N133" s="71" t="s">
        <v>46</v>
      </c>
      <c r="O133" s="122">
        <v>46022</v>
      </c>
      <c r="P133" s="122">
        <v>46023</v>
      </c>
      <c r="Q133" s="122">
        <v>46752</v>
      </c>
      <c r="R133" s="73">
        <v>24</v>
      </c>
      <c r="S133" s="454">
        <f t="shared" si="18"/>
        <v>6720</v>
      </c>
      <c r="T133" s="74">
        <f t="shared" si="19"/>
        <v>14880</v>
      </c>
      <c r="U133" s="453">
        <f t="shared" si="20"/>
        <v>0</v>
      </c>
      <c r="V133" s="464">
        <f t="shared" si="21"/>
        <v>3360</v>
      </c>
      <c r="W133" s="75">
        <f t="shared" si="22"/>
        <v>7440</v>
      </c>
      <c r="X133" s="465">
        <f t="shared" si="23"/>
        <v>0</v>
      </c>
      <c r="Y133" s="476">
        <f t="shared" si="24"/>
        <v>3360</v>
      </c>
      <c r="Z133" s="76">
        <f t="shared" si="25"/>
        <v>7440</v>
      </c>
      <c r="AA133" s="477">
        <f t="shared" si="26"/>
        <v>0</v>
      </c>
      <c r="AB133" s="288"/>
    </row>
    <row r="134" spans="1:28" ht="18" customHeight="1" x14ac:dyDescent="0.3">
      <c r="A134" s="571"/>
      <c r="B134" s="101" t="s">
        <v>42</v>
      </c>
      <c r="C134" s="488" t="s">
        <v>43</v>
      </c>
      <c r="D134" s="489" t="s">
        <v>291</v>
      </c>
      <c r="E134" s="489" t="s">
        <v>292</v>
      </c>
      <c r="F134" s="211" t="s">
        <v>0</v>
      </c>
      <c r="G134" s="132">
        <v>9600</v>
      </c>
      <c r="H134" s="132">
        <v>32880</v>
      </c>
      <c r="I134" s="132"/>
      <c r="J134" s="126" t="s">
        <v>4</v>
      </c>
      <c r="K134" s="126" t="str">
        <f t="shared" si="17"/>
        <v>3x32A</v>
      </c>
      <c r="L134" s="211">
        <v>3</v>
      </c>
      <c r="M134" s="211">
        <v>32</v>
      </c>
      <c r="N134" s="71" t="s">
        <v>46</v>
      </c>
      <c r="O134" s="122">
        <v>46022</v>
      </c>
      <c r="P134" s="122">
        <v>46023</v>
      </c>
      <c r="Q134" s="122">
        <v>46752</v>
      </c>
      <c r="R134" s="73">
        <v>24</v>
      </c>
      <c r="S134" s="454">
        <f t="shared" si="18"/>
        <v>19200</v>
      </c>
      <c r="T134" s="74">
        <f t="shared" si="19"/>
        <v>65760</v>
      </c>
      <c r="U134" s="453">
        <f t="shared" si="20"/>
        <v>0</v>
      </c>
      <c r="V134" s="464">
        <f t="shared" si="21"/>
        <v>9600</v>
      </c>
      <c r="W134" s="75">
        <f t="shared" si="22"/>
        <v>32880</v>
      </c>
      <c r="X134" s="465">
        <f t="shared" si="23"/>
        <v>0</v>
      </c>
      <c r="Y134" s="476">
        <f t="shared" si="24"/>
        <v>9600</v>
      </c>
      <c r="Z134" s="76">
        <f t="shared" si="25"/>
        <v>32880</v>
      </c>
      <c r="AA134" s="477">
        <f t="shared" si="26"/>
        <v>0</v>
      </c>
      <c r="AB134" s="288"/>
    </row>
    <row r="135" spans="1:28" ht="18" customHeight="1" x14ac:dyDescent="0.3">
      <c r="A135" s="571"/>
      <c r="B135" s="101" t="s">
        <v>42</v>
      </c>
      <c r="C135" s="488" t="s">
        <v>43</v>
      </c>
      <c r="D135" s="489" t="s">
        <v>293</v>
      </c>
      <c r="E135" s="489" t="s">
        <v>294</v>
      </c>
      <c r="F135" s="211" t="s">
        <v>0</v>
      </c>
      <c r="G135" s="132">
        <v>1920</v>
      </c>
      <c r="H135" s="132">
        <v>6720</v>
      </c>
      <c r="I135" s="132"/>
      <c r="J135" s="126" t="s">
        <v>4</v>
      </c>
      <c r="K135" s="126" t="str">
        <f t="shared" si="17"/>
        <v>3x32A</v>
      </c>
      <c r="L135" s="211">
        <v>3</v>
      </c>
      <c r="M135" s="211">
        <v>32</v>
      </c>
      <c r="N135" s="71" t="s">
        <v>46</v>
      </c>
      <c r="O135" s="122">
        <v>46022</v>
      </c>
      <c r="P135" s="122">
        <v>46023</v>
      </c>
      <c r="Q135" s="122">
        <v>46752</v>
      </c>
      <c r="R135" s="73">
        <v>24</v>
      </c>
      <c r="S135" s="454">
        <f t="shared" si="18"/>
        <v>3840</v>
      </c>
      <c r="T135" s="74">
        <f t="shared" si="19"/>
        <v>13440</v>
      </c>
      <c r="U135" s="453">
        <f t="shared" si="20"/>
        <v>0</v>
      </c>
      <c r="V135" s="464">
        <f t="shared" si="21"/>
        <v>1920</v>
      </c>
      <c r="W135" s="75">
        <f t="shared" si="22"/>
        <v>6720</v>
      </c>
      <c r="X135" s="465">
        <f t="shared" si="23"/>
        <v>0</v>
      </c>
      <c r="Y135" s="476">
        <f t="shared" si="24"/>
        <v>1920</v>
      </c>
      <c r="Z135" s="76">
        <f t="shared" si="25"/>
        <v>6720</v>
      </c>
      <c r="AA135" s="477">
        <f t="shared" si="26"/>
        <v>0</v>
      </c>
      <c r="AB135" s="288"/>
    </row>
    <row r="136" spans="1:28" ht="18" customHeight="1" x14ac:dyDescent="0.3">
      <c r="A136" s="571"/>
      <c r="B136" s="101" t="s">
        <v>42</v>
      </c>
      <c r="C136" s="488" t="s">
        <v>43</v>
      </c>
      <c r="D136" s="489" t="s">
        <v>295</v>
      </c>
      <c r="E136" s="489" t="s">
        <v>296</v>
      </c>
      <c r="F136" s="211" t="s">
        <v>0</v>
      </c>
      <c r="G136" s="132">
        <v>4320</v>
      </c>
      <c r="H136" s="132">
        <v>13200</v>
      </c>
      <c r="I136" s="132"/>
      <c r="J136" s="126" t="s">
        <v>4</v>
      </c>
      <c r="K136" s="126" t="str">
        <f t="shared" si="17"/>
        <v>3x32A</v>
      </c>
      <c r="L136" s="211">
        <v>3</v>
      </c>
      <c r="M136" s="211">
        <v>32</v>
      </c>
      <c r="N136" s="71" t="s">
        <v>46</v>
      </c>
      <c r="O136" s="122">
        <v>46022</v>
      </c>
      <c r="P136" s="122">
        <v>46023</v>
      </c>
      <c r="Q136" s="122">
        <v>46752</v>
      </c>
      <c r="R136" s="73">
        <v>24</v>
      </c>
      <c r="S136" s="454">
        <f t="shared" si="18"/>
        <v>8640</v>
      </c>
      <c r="T136" s="74">
        <f t="shared" si="19"/>
        <v>26400</v>
      </c>
      <c r="U136" s="453">
        <f t="shared" si="20"/>
        <v>0</v>
      </c>
      <c r="V136" s="464">
        <f t="shared" si="21"/>
        <v>4320</v>
      </c>
      <c r="W136" s="75">
        <f t="shared" si="22"/>
        <v>13200</v>
      </c>
      <c r="X136" s="465">
        <f t="shared" si="23"/>
        <v>0</v>
      </c>
      <c r="Y136" s="476">
        <f t="shared" si="24"/>
        <v>4320</v>
      </c>
      <c r="Z136" s="76">
        <f t="shared" si="25"/>
        <v>13200</v>
      </c>
      <c r="AA136" s="477">
        <f t="shared" si="26"/>
        <v>0</v>
      </c>
      <c r="AB136" s="288"/>
    </row>
    <row r="137" spans="1:28" ht="18" customHeight="1" x14ac:dyDescent="0.3">
      <c r="A137" s="571"/>
      <c r="B137" s="101" t="s">
        <v>42</v>
      </c>
      <c r="C137" s="488" t="s">
        <v>43</v>
      </c>
      <c r="D137" s="489" t="s">
        <v>297</v>
      </c>
      <c r="E137" s="489" t="s">
        <v>298</v>
      </c>
      <c r="F137" s="211" t="s">
        <v>0</v>
      </c>
      <c r="G137" s="132">
        <v>8880</v>
      </c>
      <c r="H137" s="132">
        <v>27600</v>
      </c>
      <c r="I137" s="132"/>
      <c r="J137" s="126" t="s">
        <v>4</v>
      </c>
      <c r="K137" s="126" t="str">
        <f t="shared" si="17"/>
        <v>3x32A</v>
      </c>
      <c r="L137" s="211">
        <v>3</v>
      </c>
      <c r="M137" s="211">
        <v>32</v>
      </c>
      <c r="N137" s="71" t="s">
        <v>46</v>
      </c>
      <c r="O137" s="122">
        <v>46022</v>
      </c>
      <c r="P137" s="122">
        <v>46023</v>
      </c>
      <c r="Q137" s="122">
        <v>46752</v>
      </c>
      <c r="R137" s="73">
        <v>24</v>
      </c>
      <c r="S137" s="454">
        <f t="shared" si="18"/>
        <v>17760</v>
      </c>
      <c r="T137" s="74">
        <f t="shared" si="19"/>
        <v>55200</v>
      </c>
      <c r="U137" s="453">
        <f t="shared" si="20"/>
        <v>0</v>
      </c>
      <c r="V137" s="464">
        <f t="shared" si="21"/>
        <v>8880</v>
      </c>
      <c r="W137" s="75">
        <f t="shared" si="22"/>
        <v>27600</v>
      </c>
      <c r="X137" s="465">
        <f t="shared" si="23"/>
        <v>0</v>
      </c>
      <c r="Y137" s="476">
        <f t="shared" si="24"/>
        <v>8880</v>
      </c>
      <c r="Z137" s="76">
        <f t="shared" si="25"/>
        <v>27600</v>
      </c>
      <c r="AA137" s="477">
        <f t="shared" si="26"/>
        <v>0</v>
      </c>
      <c r="AB137" s="288"/>
    </row>
    <row r="138" spans="1:28" ht="18" customHeight="1" x14ac:dyDescent="0.3">
      <c r="A138" s="571"/>
      <c r="B138" s="101" t="s">
        <v>42</v>
      </c>
      <c r="C138" s="488" t="s">
        <v>43</v>
      </c>
      <c r="D138" s="489" t="s">
        <v>299</v>
      </c>
      <c r="E138" s="489" t="s">
        <v>300</v>
      </c>
      <c r="F138" s="211" t="s">
        <v>0</v>
      </c>
      <c r="G138" s="132">
        <v>3360</v>
      </c>
      <c r="H138" s="132">
        <v>7680</v>
      </c>
      <c r="I138" s="132"/>
      <c r="J138" s="126" t="s">
        <v>4</v>
      </c>
      <c r="K138" s="126" t="str">
        <f t="shared" si="17"/>
        <v>3x125A</v>
      </c>
      <c r="L138" s="211">
        <v>3</v>
      </c>
      <c r="M138" s="211">
        <v>125</v>
      </c>
      <c r="N138" s="71" t="s">
        <v>46</v>
      </c>
      <c r="O138" s="122">
        <v>46022</v>
      </c>
      <c r="P138" s="122">
        <v>46023</v>
      </c>
      <c r="Q138" s="122">
        <v>46752</v>
      </c>
      <c r="R138" s="73">
        <v>24</v>
      </c>
      <c r="S138" s="454">
        <f t="shared" si="18"/>
        <v>6720</v>
      </c>
      <c r="T138" s="74">
        <f t="shared" si="19"/>
        <v>15360</v>
      </c>
      <c r="U138" s="453">
        <f t="shared" si="20"/>
        <v>0</v>
      </c>
      <c r="V138" s="464">
        <f t="shared" si="21"/>
        <v>3360</v>
      </c>
      <c r="W138" s="75">
        <f t="shared" si="22"/>
        <v>7680</v>
      </c>
      <c r="X138" s="465">
        <f t="shared" si="23"/>
        <v>0</v>
      </c>
      <c r="Y138" s="476">
        <f t="shared" si="24"/>
        <v>3360</v>
      </c>
      <c r="Z138" s="76">
        <f t="shared" si="25"/>
        <v>7680</v>
      </c>
      <c r="AA138" s="477">
        <f t="shared" si="26"/>
        <v>0</v>
      </c>
      <c r="AB138" s="288"/>
    </row>
    <row r="139" spans="1:28" ht="18" customHeight="1" x14ac:dyDescent="0.3">
      <c r="A139" s="571"/>
      <c r="B139" s="101" t="s">
        <v>42</v>
      </c>
      <c r="C139" s="488" t="s">
        <v>43</v>
      </c>
      <c r="D139" s="489" t="s">
        <v>301</v>
      </c>
      <c r="E139" s="489" t="s">
        <v>302</v>
      </c>
      <c r="F139" s="211" t="s">
        <v>0</v>
      </c>
      <c r="G139" s="132">
        <v>22</v>
      </c>
      <c r="H139" s="132">
        <v>2</v>
      </c>
      <c r="I139" s="132"/>
      <c r="J139" s="126" t="s">
        <v>4</v>
      </c>
      <c r="K139" s="126" t="str">
        <f t="shared" si="17"/>
        <v>3x50A</v>
      </c>
      <c r="L139" s="211">
        <v>3</v>
      </c>
      <c r="M139" s="211">
        <v>50</v>
      </c>
      <c r="N139" s="71" t="s">
        <v>46</v>
      </c>
      <c r="O139" s="122">
        <v>46022</v>
      </c>
      <c r="P139" s="122">
        <v>46023</v>
      </c>
      <c r="Q139" s="122">
        <v>46752</v>
      </c>
      <c r="R139" s="73">
        <v>24</v>
      </c>
      <c r="S139" s="454">
        <f t="shared" si="18"/>
        <v>44</v>
      </c>
      <c r="T139" s="74">
        <f t="shared" si="19"/>
        <v>4</v>
      </c>
      <c r="U139" s="453">
        <f t="shared" si="20"/>
        <v>0</v>
      </c>
      <c r="V139" s="464">
        <f t="shared" si="21"/>
        <v>22</v>
      </c>
      <c r="W139" s="75">
        <f t="shared" si="22"/>
        <v>2</v>
      </c>
      <c r="X139" s="465">
        <f t="shared" si="23"/>
        <v>0</v>
      </c>
      <c r="Y139" s="476">
        <f t="shared" si="24"/>
        <v>22</v>
      </c>
      <c r="Z139" s="76">
        <f t="shared" si="25"/>
        <v>2</v>
      </c>
      <c r="AA139" s="477">
        <f t="shared" si="26"/>
        <v>0</v>
      </c>
      <c r="AB139" s="288"/>
    </row>
    <row r="140" spans="1:28" ht="18" customHeight="1" x14ac:dyDescent="0.3">
      <c r="A140" s="571"/>
      <c r="B140" s="101" t="s">
        <v>42</v>
      </c>
      <c r="C140" s="488" t="s">
        <v>43</v>
      </c>
      <c r="D140" s="489" t="s">
        <v>303</v>
      </c>
      <c r="E140" s="489" t="s">
        <v>304</v>
      </c>
      <c r="F140" s="211" t="s">
        <v>0</v>
      </c>
      <c r="G140" s="132">
        <v>2880</v>
      </c>
      <c r="H140" s="132">
        <v>10080</v>
      </c>
      <c r="I140" s="132"/>
      <c r="J140" s="126" t="s">
        <v>4</v>
      </c>
      <c r="K140" s="126" t="str">
        <f t="shared" ref="K140:K203" si="27">L140 &amp; "x" &amp; M140 &amp; "A"</f>
        <v>3x20A</v>
      </c>
      <c r="L140" s="211">
        <v>3</v>
      </c>
      <c r="M140" s="211">
        <v>20</v>
      </c>
      <c r="N140" s="71" t="s">
        <v>46</v>
      </c>
      <c r="O140" s="122">
        <v>46022</v>
      </c>
      <c r="P140" s="122">
        <v>46023</v>
      </c>
      <c r="Q140" s="122">
        <v>46752</v>
      </c>
      <c r="R140" s="73">
        <v>24</v>
      </c>
      <c r="S140" s="454">
        <f t="shared" ref="S140:S203" si="28">SUM(G140/12*24)</f>
        <v>5760</v>
      </c>
      <c r="T140" s="74">
        <f t="shared" ref="T140:T203" si="29">SUM(H140/12*24)</f>
        <v>20160</v>
      </c>
      <c r="U140" s="453">
        <f t="shared" ref="U140:U203" si="30">SUM(I140/12*24)</f>
        <v>0</v>
      </c>
      <c r="V140" s="464">
        <f t="shared" ref="V140:V203" si="31">SUM(G140/12*12)</f>
        <v>2880</v>
      </c>
      <c r="W140" s="75">
        <f t="shared" ref="W140:W203" si="32">SUM(H140/12*12)</f>
        <v>10080</v>
      </c>
      <c r="X140" s="465">
        <f t="shared" ref="X140:X203" si="33">SUM(I140/12*12)</f>
        <v>0</v>
      </c>
      <c r="Y140" s="476">
        <f t="shared" ref="Y140:Y203" si="34">SUM(G140/12*12)</f>
        <v>2880</v>
      </c>
      <c r="Z140" s="76">
        <f t="shared" ref="Z140:Z203" si="35">SUM(H140/12*12)</f>
        <v>10080</v>
      </c>
      <c r="AA140" s="477">
        <f t="shared" ref="AA140:AA203" si="36">SUM(I140/12*12)</f>
        <v>0</v>
      </c>
      <c r="AB140" s="288"/>
    </row>
    <row r="141" spans="1:28" ht="18" customHeight="1" x14ac:dyDescent="0.3">
      <c r="A141" s="571"/>
      <c r="B141" s="101" t="s">
        <v>42</v>
      </c>
      <c r="C141" s="488" t="s">
        <v>43</v>
      </c>
      <c r="D141" s="489" t="s">
        <v>305</v>
      </c>
      <c r="E141" s="489" t="s">
        <v>306</v>
      </c>
      <c r="F141" s="211" t="s">
        <v>0</v>
      </c>
      <c r="G141" s="132">
        <v>3120</v>
      </c>
      <c r="H141" s="132">
        <v>11760</v>
      </c>
      <c r="I141" s="132"/>
      <c r="J141" s="126" t="s">
        <v>4</v>
      </c>
      <c r="K141" s="126" t="str">
        <f t="shared" si="27"/>
        <v>3x40A</v>
      </c>
      <c r="L141" s="211">
        <v>3</v>
      </c>
      <c r="M141" s="211">
        <v>40</v>
      </c>
      <c r="N141" s="71" t="s">
        <v>46</v>
      </c>
      <c r="O141" s="122">
        <v>46022</v>
      </c>
      <c r="P141" s="122">
        <v>46023</v>
      </c>
      <c r="Q141" s="122">
        <v>46752</v>
      </c>
      <c r="R141" s="73">
        <v>24</v>
      </c>
      <c r="S141" s="454">
        <f t="shared" si="28"/>
        <v>6240</v>
      </c>
      <c r="T141" s="74">
        <f t="shared" si="29"/>
        <v>23520</v>
      </c>
      <c r="U141" s="453">
        <f t="shared" si="30"/>
        <v>0</v>
      </c>
      <c r="V141" s="464">
        <f t="shared" si="31"/>
        <v>3120</v>
      </c>
      <c r="W141" s="75">
        <f t="shared" si="32"/>
        <v>11760</v>
      </c>
      <c r="X141" s="465">
        <f t="shared" si="33"/>
        <v>0</v>
      </c>
      <c r="Y141" s="476">
        <f t="shared" si="34"/>
        <v>3120</v>
      </c>
      <c r="Z141" s="76">
        <f t="shared" si="35"/>
        <v>11760</v>
      </c>
      <c r="AA141" s="477">
        <f t="shared" si="36"/>
        <v>0</v>
      </c>
      <c r="AB141" s="288"/>
    </row>
    <row r="142" spans="1:28" ht="18" customHeight="1" x14ac:dyDescent="0.3">
      <c r="A142" s="571"/>
      <c r="B142" s="101" t="s">
        <v>42</v>
      </c>
      <c r="C142" s="488" t="s">
        <v>43</v>
      </c>
      <c r="D142" s="489" t="s">
        <v>307</v>
      </c>
      <c r="E142" s="489" t="s">
        <v>308</v>
      </c>
      <c r="F142" s="211" t="s">
        <v>0</v>
      </c>
      <c r="G142" s="132">
        <v>6240</v>
      </c>
      <c r="H142" s="132">
        <v>20880</v>
      </c>
      <c r="I142" s="132"/>
      <c r="J142" s="126" t="s">
        <v>4</v>
      </c>
      <c r="K142" s="126" t="str">
        <f t="shared" si="27"/>
        <v>3x50A</v>
      </c>
      <c r="L142" s="211">
        <v>3</v>
      </c>
      <c r="M142" s="211">
        <v>50</v>
      </c>
      <c r="N142" s="71" t="s">
        <v>46</v>
      </c>
      <c r="O142" s="122">
        <v>46022</v>
      </c>
      <c r="P142" s="122">
        <v>46023</v>
      </c>
      <c r="Q142" s="122">
        <v>46752</v>
      </c>
      <c r="R142" s="73">
        <v>24</v>
      </c>
      <c r="S142" s="454">
        <f t="shared" si="28"/>
        <v>12480</v>
      </c>
      <c r="T142" s="74">
        <f t="shared" si="29"/>
        <v>41760</v>
      </c>
      <c r="U142" s="453">
        <f t="shared" si="30"/>
        <v>0</v>
      </c>
      <c r="V142" s="464">
        <f t="shared" si="31"/>
        <v>6240</v>
      </c>
      <c r="W142" s="75">
        <f t="shared" si="32"/>
        <v>20880</v>
      </c>
      <c r="X142" s="465">
        <f t="shared" si="33"/>
        <v>0</v>
      </c>
      <c r="Y142" s="476">
        <f t="shared" si="34"/>
        <v>6240</v>
      </c>
      <c r="Z142" s="76">
        <f t="shared" si="35"/>
        <v>20880</v>
      </c>
      <c r="AA142" s="477">
        <f t="shared" si="36"/>
        <v>0</v>
      </c>
      <c r="AB142" s="288"/>
    </row>
    <row r="143" spans="1:28" ht="18" customHeight="1" x14ac:dyDescent="0.3">
      <c r="A143" s="571"/>
      <c r="B143" s="101" t="s">
        <v>42</v>
      </c>
      <c r="C143" s="488" t="s">
        <v>43</v>
      </c>
      <c r="D143" s="489" t="s">
        <v>309</v>
      </c>
      <c r="E143" s="489" t="s">
        <v>310</v>
      </c>
      <c r="F143" s="211" t="s">
        <v>0</v>
      </c>
      <c r="G143" s="132">
        <v>2040</v>
      </c>
      <c r="H143" s="132">
        <v>6840</v>
      </c>
      <c r="I143" s="132"/>
      <c r="J143" s="126" t="s">
        <v>4</v>
      </c>
      <c r="K143" s="126" t="str">
        <f t="shared" si="27"/>
        <v>3x20A</v>
      </c>
      <c r="L143" s="211">
        <v>3</v>
      </c>
      <c r="M143" s="211">
        <v>20</v>
      </c>
      <c r="N143" s="71" t="s">
        <v>46</v>
      </c>
      <c r="O143" s="122">
        <v>46022</v>
      </c>
      <c r="P143" s="122">
        <v>46023</v>
      </c>
      <c r="Q143" s="122">
        <v>46752</v>
      </c>
      <c r="R143" s="73">
        <v>24</v>
      </c>
      <c r="S143" s="454">
        <f t="shared" si="28"/>
        <v>4080</v>
      </c>
      <c r="T143" s="74">
        <f t="shared" si="29"/>
        <v>13680</v>
      </c>
      <c r="U143" s="453">
        <f t="shared" si="30"/>
        <v>0</v>
      </c>
      <c r="V143" s="464">
        <f t="shared" si="31"/>
        <v>2040</v>
      </c>
      <c r="W143" s="75">
        <f t="shared" si="32"/>
        <v>6840</v>
      </c>
      <c r="X143" s="465">
        <f t="shared" si="33"/>
        <v>0</v>
      </c>
      <c r="Y143" s="476">
        <f t="shared" si="34"/>
        <v>2040</v>
      </c>
      <c r="Z143" s="76">
        <f t="shared" si="35"/>
        <v>6840</v>
      </c>
      <c r="AA143" s="477">
        <f t="shared" si="36"/>
        <v>0</v>
      </c>
      <c r="AB143" s="288"/>
    </row>
    <row r="144" spans="1:28" ht="18" customHeight="1" x14ac:dyDescent="0.3">
      <c r="A144" s="571"/>
      <c r="B144" s="101" t="s">
        <v>42</v>
      </c>
      <c r="C144" s="488" t="s">
        <v>43</v>
      </c>
      <c r="D144" s="489" t="s">
        <v>311</v>
      </c>
      <c r="E144" s="489" t="s">
        <v>312</v>
      </c>
      <c r="F144" s="211" t="s">
        <v>0</v>
      </c>
      <c r="G144" s="132">
        <v>2640</v>
      </c>
      <c r="H144" s="132">
        <v>9840</v>
      </c>
      <c r="I144" s="132"/>
      <c r="J144" s="126" t="s">
        <v>4</v>
      </c>
      <c r="K144" s="126" t="str">
        <f t="shared" si="27"/>
        <v>3x63A</v>
      </c>
      <c r="L144" s="211">
        <v>3</v>
      </c>
      <c r="M144" s="211">
        <v>63</v>
      </c>
      <c r="N144" s="71" t="s">
        <v>46</v>
      </c>
      <c r="O144" s="122">
        <v>46022</v>
      </c>
      <c r="P144" s="122">
        <v>46023</v>
      </c>
      <c r="Q144" s="122">
        <v>46752</v>
      </c>
      <c r="R144" s="73">
        <v>24</v>
      </c>
      <c r="S144" s="454">
        <f t="shared" si="28"/>
        <v>5280</v>
      </c>
      <c r="T144" s="74">
        <f t="shared" si="29"/>
        <v>19680</v>
      </c>
      <c r="U144" s="453">
        <f t="shared" si="30"/>
        <v>0</v>
      </c>
      <c r="V144" s="464">
        <f t="shared" si="31"/>
        <v>2640</v>
      </c>
      <c r="W144" s="75">
        <f t="shared" si="32"/>
        <v>9840</v>
      </c>
      <c r="X144" s="465">
        <f t="shared" si="33"/>
        <v>0</v>
      </c>
      <c r="Y144" s="476">
        <f t="shared" si="34"/>
        <v>2640</v>
      </c>
      <c r="Z144" s="76">
        <f t="shared" si="35"/>
        <v>9840</v>
      </c>
      <c r="AA144" s="477">
        <f t="shared" si="36"/>
        <v>0</v>
      </c>
      <c r="AB144" s="288"/>
    </row>
    <row r="145" spans="1:28" ht="18" customHeight="1" x14ac:dyDescent="0.3">
      <c r="A145" s="571"/>
      <c r="B145" s="101" t="s">
        <v>42</v>
      </c>
      <c r="C145" s="488" t="s">
        <v>43</v>
      </c>
      <c r="D145" s="489" t="s">
        <v>313</v>
      </c>
      <c r="E145" s="489" t="s">
        <v>314</v>
      </c>
      <c r="F145" s="211" t="s">
        <v>0</v>
      </c>
      <c r="G145" s="132"/>
      <c r="H145" s="132"/>
      <c r="I145" s="132">
        <v>19680</v>
      </c>
      <c r="J145" s="126" t="s">
        <v>4</v>
      </c>
      <c r="K145" s="126" t="str">
        <f t="shared" si="27"/>
        <v>1x25A</v>
      </c>
      <c r="L145" s="211">
        <v>1</v>
      </c>
      <c r="M145" s="211">
        <v>25</v>
      </c>
      <c r="N145" s="71" t="s">
        <v>46</v>
      </c>
      <c r="O145" s="122">
        <v>46022</v>
      </c>
      <c r="P145" s="122">
        <v>46023</v>
      </c>
      <c r="Q145" s="122">
        <v>46752</v>
      </c>
      <c r="R145" s="73">
        <v>24</v>
      </c>
      <c r="S145" s="454">
        <f t="shared" si="28"/>
        <v>0</v>
      </c>
      <c r="T145" s="74">
        <f t="shared" si="29"/>
        <v>0</v>
      </c>
      <c r="U145" s="453">
        <f t="shared" si="30"/>
        <v>39360</v>
      </c>
      <c r="V145" s="464">
        <f t="shared" si="31"/>
        <v>0</v>
      </c>
      <c r="W145" s="75">
        <f t="shared" si="32"/>
        <v>0</v>
      </c>
      <c r="X145" s="465">
        <f t="shared" si="33"/>
        <v>19680</v>
      </c>
      <c r="Y145" s="476">
        <f t="shared" si="34"/>
        <v>0</v>
      </c>
      <c r="Z145" s="76">
        <f t="shared" si="35"/>
        <v>0</v>
      </c>
      <c r="AA145" s="477">
        <f t="shared" si="36"/>
        <v>19680</v>
      </c>
      <c r="AB145" s="288"/>
    </row>
    <row r="146" spans="1:28" ht="18" customHeight="1" x14ac:dyDescent="0.3">
      <c r="A146" s="571"/>
      <c r="B146" s="101" t="s">
        <v>42</v>
      </c>
      <c r="C146" s="488" t="s">
        <v>43</v>
      </c>
      <c r="D146" s="489" t="s">
        <v>315</v>
      </c>
      <c r="E146" s="489" t="s">
        <v>316</v>
      </c>
      <c r="F146" s="211" t="s">
        <v>0</v>
      </c>
      <c r="G146" s="132">
        <v>7200</v>
      </c>
      <c r="H146" s="132">
        <v>22800</v>
      </c>
      <c r="I146" s="132"/>
      <c r="J146" s="126" t="s">
        <v>4</v>
      </c>
      <c r="K146" s="126" t="str">
        <f t="shared" si="27"/>
        <v>3x40A</v>
      </c>
      <c r="L146" s="211">
        <v>3</v>
      </c>
      <c r="M146" s="211">
        <v>40</v>
      </c>
      <c r="N146" s="71" t="s">
        <v>46</v>
      </c>
      <c r="O146" s="122">
        <v>46022</v>
      </c>
      <c r="P146" s="122">
        <v>46023</v>
      </c>
      <c r="Q146" s="122">
        <v>46752</v>
      </c>
      <c r="R146" s="73">
        <v>24</v>
      </c>
      <c r="S146" s="454">
        <f t="shared" si="28"/>
        <v>14400</v>
      </c>
      <c r="T146" s="74">
        <f t="shared" si="29"/>
        <v>45600</v>
      </c>
      <c r="U146" s="453">
        <f t="shared" si="30"/>
        <v>0</v>
      </c>
      <c r="V146" s="464">
        <f t="shared" si="31"/>
        <v>7200</v>
      </c>
      <c r="W146" s="75">
        <f t="shared" si="32"/>
        <v>22800</v>
      </c>
      <c r="X146" s="465">
        <f t="shared" si="33"/>
        <v>0</v>
      </c>
      <c r="Y146" s="476">
        <f t="shared" si="34"/>
        <v>7200</v>
      </c>
      <c r="Z146" s="76">
        <f t="shared" si="35"/>
        <v>22800</v>
      </c>
      <c r="AA146" s="477">
        <f t="shared" si="36"/>
        <v>0</v>
      </c>
      <c r="AB146" s="288"/>
    </row>
    <row r="147" spans="1:28" ht="18" customHeight="1" x14ac:dyDescent="0.3">
      <c r="A147" s="571"/>
      <c r="B147" s="101" t="s">
        <v>42</v>
      </c>
      <c r="C147" s="488" t="s">
        <v>43</v>
      </c>
      <c r="D147" s="489" t="s">
        <v>317</v>
      </c>
      <c r="E147" s="489" t="s">
        <v>318</v>
      </c>
      <c r="F147" s="211" t="s">
        <v>0</v>
      </c>
      <c r="G147" s="132">
        <v>5280</v>
      </c>
      <c r="H147" s="132">
        <v>18240</v>
      </c>
      <c r="I147" s="132"/>
      <c r="J147" s="126" t="s">
        <v>4</v>
      </c>
      <c r="K147" s="126" t="str">
        <f t="shared" si="27"/>
        <v>3x32A</v>
      </c>
      <c r="L147" s="211">
        <v>3</v>
      </c>
      <c r="M147" s="211">
        <v>32</v>
      </c>
      <c r="N147" s="71" t="s">
        <v>46</v>
      </c>
      <c r="O147" s="122">
        <v>46022</v>
      </c>
      <c r="P147" s="122">
        <v>46023</v>
      </c>
      <c r="Q147" s="122">
        <v>46752</v>
      </c>
      <c r="R147" s="73">
        <v>24</v>
      </c>
      <c r="S147" s="454">
        <f t="shared" si="28"/>
        <v>10560</v>
      </c>
      <c r="T147" s="74">
        <f t="shared" si="29"/>
        <v>36480</v>
      </c>
      <c r="U147" s="453">
        <f t="shared" si="30"/>
        <v>0</v>
      </c>
      <c r="V147" s="464">
        <f t="shared" si="31"/>
        <v>5280</v>
      </c>
      <c r="W147" s="75">
        <f t="shared" si="32"/>
        <v>18240</v>
      </c>
      <c r="X147" s="465">
        <f t="shared" si="33"/>
        <v>0</v>
      </c>
      <c r="Y147" s="476">
        <f t="shared" si="34"/>
        <v>5280</v>
      </c>
      <c r="Z147" s="76">
        <f t="shared" si="35"/>
        <v>18240</v>
      </c>
      <c r="AA147" s="477">
        <f t="shared" si="36"/>
        <v>0</v>
      </c>
      <c r="AB147" s="288"/>
    </row>
    <row r="148" spans="1:28" ht="18" customHeight="1" x14ac:dyDescent="0.3">
      <c r="A148" s="571"/>
      <c r="B148" s="101" t="s">
        <v>42</v>
      </c>
      <c r="C148" s="488" t="s">
        <v>43</v>
      </c>
      <c r="D148" s="489" t="s">
        <v>319</v>
      </c>
      <c r="E148" s="489" t="s">
        <v>320</v>
      </c>
      <c r="F148" s="211" t="s">
        <v>0</v>
      </c>
      <c r="G148" s="132">
        <v>2640</v>
      </c>
      <c r="H148" s="132">
        <v>7920</v>
      </c>
      <c r="I148" s="132"/>
      <c r="J148" s="126" t="s">
        <v>4</v>
      </c>
      <c r="K148" s="126" t="str">
        <f t="shared" si="27"/>
        <v>3x16A</v>
      </c>
      <c r="L148" s="211">
        <v>3</v>
      </c>
      <c r="M148" s="211">
        <v>16</v>
      </c>
      <c r="N148" s="71" t="s">
        <v>46</v>
      </c>
      <c r="O148" s="122">
        <v>46022</v>
      </c>
      <c r="P148" s="122">
        <v>46023</v>
      </c>
      <c r="Q148" s="122">
        <v>46752</v>
      </c>
      <c r="R148" s="73">
        <v>24</v>
      </c>
      <c r="S148" s="454">
        <f t="shared" si="28"/>
        <v>5280</v>
      </c>
      <c r="T148" s="74">
        <f t="shared" si="29"/>
        <v>15840</v>
      </c>
      <c r="U148" s="453">
        <f t="shared" si="30"/>
        <v>0</v>
      </c>
      <c r="V148" s="464">
        <f t="shared" si="31"/>
        <v>2640</v>
      </c>
      <c r="W148" s="75">
        <f t="shared" si="32"/>
        <v>7920</v>
      </c>
      <c r="X148" s="465">
        <f t="shared" si="33"/>
        <v>0</v>
      </c>
      <c r="Y148" s="476">
        <f t="shared" si="34"/>
        <v>2640</v>
      </c>
      <c r="Z148" s="76">
        <f t="shared" si="35"/>
        <v>7920</v>
      </c>
      <c r="AA148" s="477">
        <f t="shared" si="36"/>
        <v>0</v>
      </c>
      <c r="AB148" s="288"/>
    </row>
    <row r="149" spans="1:28" ht="18" customHeight="1" x14ac:dyDescent="0.3">
      <c r="A149" s="571"/>
      <c r="B149" s="101" t="s">
        <v>42</v>
      </c>
      <c r="C149" s="488" t="s">
        <v>43</v>
      </c>
      <c r="D149" s="489" t="s">
        <v>321</v>
      </c>
      <c r="E149" s="489" t="s">
        <v>322</v>
      </c>
      <c r="F149" s="211" t="s">
        <v>0</v>
      </c>
      <c r="G149" s="132">
        <v>10080</v>
      </c>
      <c r="H149" s="132">
        <v>33600</v>
      </c>
      <c r="I149" s="132"/>
      <c r="J149" s="126" t="s">
        <v>4</v>
      </c>
      <c r="K149" s="126" t="str">
        <f t="shared" si="27"/>
        <v>3x50A</v>
      </c>
      <c r="L149" s="211">
        <v>3</v>
      </c>
      <c r="M149" s="211">
        <v>50</v>
      </c>
      <c r="N149" s="71" t="s">
        <v>46</v>
      </c>
      <c r="O149" s="122">
        <v>46022</v>
      </c>
      <c r="P149" s="122">
        <v>46023</v>
      </c>
      <c r="Q149" s="122">
        <v>46752</v>
      </c>
      <c r="R149" s="73">
        <v>24</v>
      </c>
      <c r="S149" s="454">
        <f t="shared" si="28"/>
        <v>20160</v>
      </c>
      <c r="T149" s="74">
        <f t="shared" si="29"/>
        <v>67200</v>
      </c>
      <c r="U149" s="453">
        <f t="shared" si="30"/>
        <v>0</v>
      </c>
      <c r="V149" s="464">
        <f t="shared" si="31"/>
        <v>10080</v>
      </c>
      <c r="W149" s="75">
        <f t="shared" si="32"/>
        <v>33600</v>
      </c>
      <c r="X149" s="465">
        <f t="shared" si="33"/>
        <v>0</v>
      </c>
      <c r="Y149" s="476">
        <f t="shared" si="34"/>
        <v>10080</v>
      </c>
      <c r="Z149" s="76">
        <f t="shared" si="35"/>
        <v>33600</v>
      </c>
      <c r="AA149" s="477">
        <f t="shared" si="36"/>
        <v>0</v>
      </c>
      <c r="AB149" s="288"/>
    </row>
    <row r="150" spans="1:28" ht="18" customHeight="1" x14ac:dyDescent="0.3">
      <c r="A150" s="571"/>
      <c r="B150" s="101" t="s">
        <v>42</v>
      </c>
      <c r="C150" s="488" t="s">
        <v>43</v>
      </c>
      <c r="D150" s="489" t="s">
        <v>323</v>
      </c>
      <c r="E150" s="489" t="s">
        <v>324</v>
      </c>
      <c r="F150" s="211" t="s">
        <v>0</v>
      </c>
      <c r="G150" s="132">
        <v>1560</v>
      </c>
      <c r="H150" s="132">
        <v>6480</v>
      </c>
      <c r="I150" s="132"/>
      <c r="J150" s="126" t="s">
        <v>4</v>
      </c>
      <c r="K150" s="126" t="str">
        <f t="shared" si="27"/>
        <v>3x20A</v>
      </c>
      <c r="L150" s="211">
        <v>3</v>
      </c>
      <c r="M150" s="211">
        <v>20</v>
      </c>
      <c r="N150" s="71" t="s">
        <v>46</v>
      </c>
      <c r="O150" s="122">
        <v>46022</v>
      </c>
      <c r="P150" s="122">
        <v>46023</v>
      </c>
      <c r="Q150" s="122">
        <v>46752</v>
      </c>
      <c r="R150" s="73">
        <v>24</v>
      </c>
      <c r="S150" s="454">
        <f t="shared" si="28"/>
        <v>3120</v>
      </c>
      <c r="T150" s="74">
        <f t="shared" si="29"/>
        <v>12960</v>
      </c>
      <c r="U150" s="453">
        <f t="shared" si="30"/>
        <v>0</v>
      </c>
      <c r="V150" s="464">
        <f t="shared" si="31"/>
        <v>1560</v>
      </c>
      <c r="W150" s="75">
        <f t="shared" si="32"/>
        <v>6480</v>
      </c>
      <c r="X150" s="465">
        <f t="shared" si="33"/>
        <v>0</v>
      </c>
      <c r="Y150" s="476">
        <f t="shared" si="34"/>
        <v>1560</v>
      </c>
      <c r="Z150" s="76">
        <f t="shared" si="35"/>
        <v>6480</v>
      </c>
      <c r="AA150" s="477">
        <f t="shared" si="36"/>
        <v>0</v>
      </c>
      <c r="AB150" s="288"/>
    </row>
    <row r="151" spans="1:28" ht="18" customHeight="1" x14ac:dyDescent="0.3">
      <c r="A151" s="571"/>
      <c r="B151" s="101" t="s">
        <v>42</v>
      </c>
      <c r="C151" s="488" t="s">
        <v>43</v>
      </c>
      <c r="D151" s="489" t="s">
        <v>325</v>
      </c>
      <c r="E151" s="489" t="s">
        <v>326</v>
      </c>
      <c r="F151" s="211" t="s">
        <v>0</v>
      </c>
      <c r="G151" s="132">
        <v>24000</v>
      </c>
      <c r="H151" s="132">
        <v>46800</v>
      </c>
      <c r="I151" s="132"/>
      <c r="J151" s="126" t="s">
        <v>4</v>
      </c>
      <c r="K151" s="126" t="str">
        <f t="shared" si="27"/>
        <v>3x50A</v>
      </c>
      <c r="L151" s="211">
        <v>3</v>
      </c>
      <c r="M151" s="211">
        <v>50</v>
      </c>
      <c r="N151" s="71" t="s">
        <v>46</v>
      </c>
      <c r="O151" s="122">
        <v>46022</v>
      </c>
      <c r="P151" s="122">
        <v>46023</v>
      </c>
      <c r="Q151" s="122">
        <v>46752</v>
      </c>
      <c r="R151" s="73">
        <v>24</v>
      </c>
      <c r="S151" s="454">
        <f t="shared" si="28"/>
        <v>48000</v>
      </c>
      <c r="T151" s="74">
        <f t="shared" si="29"/>
        <v>93600</v>
      </c>
      <c r="U151" s="453">
        <f t="shared" si="30"/>
        <v>0</v>
      </c>
      <c r="V151" s="464">
        <f t="shared" si="31"/>
        <v>24000</v>
      </c>
      <c r="W151" s="75">
        <f t="shared" si="32"/>
        <v>46800</v>
      </c>
      <c r="X151" s="465">
        <f t="shared" si="33"/>
        <v>0</v>
      </c>
      <c r="Y151" s="476">
        <f t="shared" si="34"/>
        <v>24000</v>
      </c>
      <c r="Z151" s="76">
        <f t="shared" si="35"/>
        <v>46800</v>
      </c>
      <c r="AA151" s="477">
        <f t="shared" si="36"/>
        <v>0</v>
      </c>
      <c r="AB151" s="288"/>
    </row>
    <row r="152" spans="1:28" ht="18" customHeight="1" x14ac:dyDescent="0.3">
      <c r="A152" s="571"/>
      <c r="B152" s="101" t="s">
        <v>42</v>
      </c>
      <c r="C152" s="488" t="s">
        <v>43</v>
      </c>
      <c r="D152" s="489" t="s">
        <v>327</v>
      </c>
      <c r="E152" s="489" t="s">
        <v>328</v>
      </c>
      <c r="F152" s="211" t="s">
        <v>0</v>
      </c>
      <c r="G152" s="132">
        <v>15000</v>
      </c>
      <c r="H152" s="132">
        <v>25200</v>
      </c>
      <c r="I152" s="132"/>
      <c r="J152" s="126" t="s">
        <v>4</v>
      </c>
      <c r="K152" s="126" t="str">
        <f t="shared" si="27"/>
        <v>3x50A</v>
      </c>
      <c r="L152" s="211">
        <v>3</v>
      </c>
      <c r="M152" s="211">
        <v>50</v>
      </c>
      <c r="N152" s="71" t="s">
        <v>46</v>
      </c>
      <c r="O152" s="122">
        <v>46022</v>
      </c>
      <c r="P152" s="122">
        <v>46023</v>
      </c>
      <c r="Q152" s="122">
        <v>46752</v>
      </c>
      <c r="R152" s="73">
        <v>24</v>
      </c>
      <c r="S152" s="454">
        <f t="shared" si="28"/>
        <v>30000</v>
      </c>
      <c r="T152" s="74">
        <f t="shared" si="29"/>
        <v>50400</v>
      </c>
      <c r="U152" s="453">
        <f t="shared" si="30"/>
        <v>0</v>
      </c>
      <c r="V152" s="464">
        <f t="shared" si="31"/>
        <v>15000</v>
      </c>
      <c r="W152" s="75">
        <f t="shared" si="32"/>
        <v>25200</v>
      </c>
      <c r="X152" s="465">
        <f t="shared" si="33"/>
        <v>0</v>
      </c>
      <c r="Y152" s="476">
        <f t="shared" si="34"/>
        <v>15000</v>
      </c>
      <c r="Z152" s="76">
        <f t="shared" si="35"/>
        <v>25200</v>
      </c>
      <c r="AA152" s="477">
        <f t="shared" si="36"/>
        <v>0</v>
      </c>
      <c r="AB152" s="288"/>
    </row>
    <row r="153" spans="1:28" ht="18" customHeight="1" x14ac:dyDescent="0.3">
      <c r="A153" s="571"/>
      <c r="B153" s="101" t="s">
        <v>42</v>
      </c>
      <c r="C153" s="488" t="s">
        <v>43</v>
      </c>
      <c r="D153" s="489" t="s">
        <v>329</v>
      </c>
      <c r="E153" s="489" t="s">
        <v>330</v>
      </c>
      <c r="F153" s="211" t="s">
        <v>0</v>
      </c>
      <c r="G153" s="132">
        <v>20400</v>
      </c>
      <c r="H153" s="132">
        <v>36000</v>
      </c>
      <c r="I153" s="132"/>
      <c r="J153" s="126" t="s">
        <v>4</v>
      </c>
      <c r="K153" s="126" t="str">
        <f t="shared" si="27"/>
        <v>3x50A</v>
      </c>
      <c r="L153" s="211">
        <v>3</v>
      </c>
      <c r="M153" s="211">
        <v>50</v>
      </c>
      <c r="N153" s="71" t="s">
        <v>46</v>
      </c>
      <c r="O153" s="122">
        <v>46022</v>
      </c>
      <c r="P153" s="122">
        <v>46023</v>
      </c>
      <c r="Q153" s="122">
        <v>46752</v>
      </c>
      <c r="R153" s="73">
        <v>24</v>
      </c>
      <c r="S153" s="454">
        <f t="shared" si="28"/>
        <v>40800</v>
      </c>
      <c r="T153" s="74">
        <f t="shared" si="29"/>
        <v>72000</v>
      </c>
      <c r="U153" s="453">
        <f t="shared" si="30"/>
        <v>0</v>
      </c>
      <c r="V153" s="464">
        <f t="shared" si="31"/>
        <v>20400</v>
      </c>
      <c r="W153" s="75">
        <f t="shared" si="32"/>
        <v>36000</v>
      </c>
      <c r="X153" s="465">
        <f t="shared" si="33"/>
        <v>0</v>
      </c>
      <c r="Y153" s="476">
        <f t="shared" si="34"/>
        <v>20400</v>
      </c>
      <c r="Z153" s="76">
        <f t="shared" si="35"/>
        <v>36000</v>
      </c>
      <c r="AA153" s="477">
        <f t="shared" si="36"/>
        <v>0</v>
      </c>
      <c r="AB153" s="288"/>
    </row>
    <row r="154" spans="1:28" ht="18" customHeight="1" x14ac:dyDescent="0.3">
      <c r="A154" s="571"/>
      <c r="B154" s="101" t="s">
        <v>42</v>
      </c>
      <c r="C154" s="488" t="s">
        <v>43</v>
      </c>
      <c r="D154" s="489" t="s">
        <v>331</v>
      </c>
      <c r="E154" s="489" t="s">
        <v>332</v>
      </c>
      <c r="F154" s="211" t="s">
        <v>0</v>
      </c>
      <c r="G154" s="132"/>
      <c r="H154" s="132"/>
      <c r="I154" s="132">
        <v>48</v>
      </c>
      <c r="J154" s="126" t="s">
        <v>4</v>
      </c>
      <c r="K154" s="126" t="str">
        <f t="shared" si="27"/>
        <v>3x100A</v>
      </c>
      <c r="L154" s="211">
        <v>3</v>
      </c>
      <c r="M154" s="211">
        <v>100</v>
      </c>
      <c r="N154" s="71" t="s">
        <v>46</v>
      </c>
      <c r="O154" s="122">
        <v>46022</v>
      </c>
      <c r="P154" s="122">
        <v>46023</v>
      </c>
      <c r="Q154" s="122">
        <v>46752</v>
      </c>
      <c r="R154" s="73">
        <v>24</v>
      </c>
      <c r="S154" s="454">
        <f t="shared" si="28"/>
        <v>0</v>
      </c>
      <c r="T154" s="74">
        <f t="shared" si="29"/>
        <v>0</v>
      </c>
      <c r="U154" s="453">
        <f t="shared" si="30"/>
        <v>96</v>
      </c>
      <c r="V154" s="464">
        <f t="shared" si="31"/>
        <v>0</v>
      </c>
      <c r="W154" s="75">
        <f t="shared" si="32"/>
        <v>0</v>
      </c>
      <c r="X154" s="465">
        <f t="shared" si="33"/>
        <v>48</v>
      </c>
      <c r="Y154" s="476">
        <f t="shared" si="34"/>
        <v>0</v>
      </c>
      <c r="Z154" s="76">
        <f t="shared" si="35"/>
        <v>0</v>
      </c>
      <c r="AA154" s="477">
        <f t="shared" si="36"/>
        <v>48</v>
      </c>
      <c r="AB154" s="288"/>
    </row>
    <row r="155" spans="1:28" ht="18" customHeight="1" x14ac:dyDescent="0.3">
      <c r="A155" s="571"/>
      <c r="B155" s="101" t="s">
        <v>42</v>
      </c>
      <c r="C155" s="488" t="s">
        <v>43</v>
      </c>
      <c r="D155" s="489" t="s">
        <v>333</v>
      </c>
      <c r="E155" s="489" t="s">
        <v>334</v>
      </c>
      <c r="F155" s="211" t="s">
        <v>1</v>
      </c>
      <c r="G155" s="132"/>
      <c r="H155" s="132"/>
      <c r="I155" s="132">
        <v>2040</v>
      </c>
      <c r="J155" s="126" t="s">
        <v>3</v>
      </c>
      <c r="K155" s="126" t="str">
        <f t="shared" si="27"/>
        <v>3x20A</v>
      </c>
      <c r="L155" s="211">
        <v>3</v>
      </c>
      <c r="M155" s="211">
        <v>20</v>
      </c>
      <c r="N155" s="71" t="s">
        <v>46</v>
      </c>
      <c r="O155" s="122">
        <v>46022</v>
      </c>
      <c r="P155" s="122">
        <v>46023</v>
      </c>
      <c r="Q155" s="122">
        <v>46752</v>
      </c>
      <c r="R155" s="73">
        <v>24</v>
      </c>
      <c r="S155" s="454">
        <f t="shared" si="28"/>
        <v>0</v>
      </c>
      <c r="T155" s="74">
        <f t="shared" si="29"/>
        <v>0</v>
      </c>
      <c r="U155" s="453">
        <f t="shared" si="30"/>
        <v>4080</v>
      </c>
      <c r="V155" s="464">
        <f t="shared" si="31"/>
        <v>0</v>
      </c>
      <c r="W155" s="75">
        <f t="shared" si="32"/>
        <v>0</v>
      </c>
      <c r="X155" s="465">
        <f t="shared" si="33"/>
        <v>2040</v>
      </c>
      <c r="Y155" s="476">
        <f t="shared" si="34"/>
        <v>0</v>
      </c>
      <c r="Z155" s="76">
        <f t="shared" si="35"/>
        <v>0</v>
      </c>
      <c r="AA155" s="477">
        <f t="shared" si="36"/>
        <v>2040</v>
      </c>
      <c r="AB155" s="288"/>
    </row>
    <row r="156" spans="1:28" ht="18" customHeight="1" x14ac:dyDescent="0.3">
      <c r="A156" s="571"/>
      <c r="B156" s="101" t="s">
        <v>42</v>
      </c>
      <c r="C156" s="488" t="s">
        <v>43</v>
      </c>
      <c r="D156" s="489" t="s">
        <v>335</v>
      </c>
      <c r="E156" s="489" t="s">
        <v>336</v>
      </c>
      <c r="F156" s="211" t="s">
        <v>1</v>
      </c>
      <c r="G156" s="132"/>
      <c r="H156" s="132"/>
      <c r="I156" s="132">
        <v>1080</v>
      </c>
      <c r="J156" s="126" t="s">
        <v>3</v>
      </c>
      <c r="K156" s="126" t="str">
        <f t="shared" si="27"/>
        <v>1x25A</v>
      </c>
      <c r="L156" s="211">
        <v>1</v>
      </c>
      <c r="M156" s="211">
        <v>25</v>
      </c>
      <c r="N156" s="71" t="s">
        <v>46</v>
      </c>
      <c r="O156" s="122">
        <v>46022</v>
      </c>
      <c r="P156" s="122">
        <v>46023</v>
      </c>
      <c r="Q156" s="122">
        <v>46752</v>
      </c>
      <c r="R156" s="73">
        <v>24</v>
      </c>
      <c r="S156" s="454">
        <f t="shared" si="28"/>
        <v>0</v>
      </c>
      <c r="T156" s="74">
        <f t="shared" si="29"/>
        <v>0</v>
      </c>
      <c r="U156" s="453">
        <f t="shared" si="30"/>
        <v>2160</v>
      </c>
      <c r="V156" s="464">
        <f t="shared" si="31"/>
        <v>0</v>
      </c>
      <c r="W156" s="75">
        <f t="shared" si="32"/>
        <v>0</v>
      </c>
      <c r="X156" s="465">
        <f t="shared" si="33"/>
        <v>1080</v>
      </c>
      <c r="Y156" s="476">
        <f t="shared" si="34"/>
        <v>0</v>
      </c>
      <c r="Z156" s="76">
        <f t="shared" si="35"/>
        <v>0</v>
      </c>
      <c r="AA156" s="477">
        <f t="shared" si="36"/>
        <v>1080</v>
      </c>
      <c r="AB156" s="288"/>
    </row>
    <row r="157" spans="1:28" ht="18" customHeight="1" x14ac:dyDescent="0.3">
      <c r="A157" s="571"/>
      <c r="B157" s="101" t="s">
        <v>42</v>
      </c>
      <c r="C157" s="488" t="s">
        <v>43</v>
      </c>
      <c r="D157" s="489" t="s">
        <v>337</v>
      </c>
      <c r="E157" s="489" t="s">
        <v>338</v>
      </c>
      <c r="F157" s="211" t="s">
        <v>1</v>
      </c>
      <c r="G157" s="132"/>
      <c r="H157" s="132"/>
      <c r="I157" s="132">
        <v>24</v>
      </c>
      <c r="J157" s="126" t="s">
        <v>3</v>
      </c>
      <c r="K157" s="126" t="str">
        <f t="shared" si="27"/>
        <v>1x20A</v>
      </c>
      <c r="L157" s="211">
        <v>1</v>
      </c>
      <c r="M157" s="211">
        <v>20</v>
      </c>
      <c r="N157" s="71" t="s">
        <v>46</v>
      </c>
      <c r="O157" s="122">
        <v>46022</v>
      </c>
      <c r="P157" s="122">
        <v>46023</v>
      </c>
      <c r="Q157" s="122">
        <v>46752</v>
      </c>
      <c r="R157" s="73">
        <v>24</v>
      </c>
      <c r="S157" s="454">
        <f t="shared" si="28"/>
        <v>0</v>
      </c>
      <c r="T157" s="74">
        <f t="shared" si="29"/>
        <v>0</v>
      </c>
      <c r="U157" s="453">
        <f t="shared" si="30"/>
        <v>48</v>
      </c>
      <c r="V157" s="464">
        <f t="shared" si="31"/>
        <v>0</v>
      </c>
      <c r="W157" s="75">
        <f t="shared" si="32"/>
        <v>0</v>
      </c>
      <c r="X157" s="465">
        <f t="shared" si="33"/>
        <v>24</v>
      </c>
      <c r="Y157" s="476">
        <f t="shared" si="34"/>
        <v>0</v>
      </c>
      <c r="Z157" s="76">
        <f t="shared" si="35"/>
        <v>0</v>
      </c>
      <c r="AA157" s="477">
        <f t="shared" si="36"/>
        <v>24</v>
      </c>
      <c r="AB157" s="288"/>
    </row>
    <row r="158" spans="1:28" ht="18" customHeight="1" x14ac:dyDescent="0.3">
      <c r="A158" s="571"/>
      <c r="B158" s="101" t="s">
        <v>42</v>
      </c>
      <c r="C158" s="488" t="s">
        <v>43</v>
      </c>
      <c r="D158" s="489" t="s">
        <v>339</v>
      </c>
      <c r="E158" s="489" t="s">
        <v>110</v>
      </c>
      <c r="F158" s="211" t="s">
        <v>0</v>
      </c>
      <c r="G158" s="132"/>
      <c r="H158" s="132"/>
      <c r="I158" s="132">
        <v>7920</v>
      </c>
      <c r="J158" s="126" t="s">
        <v>3</v>
      </c>
      <c r="K158" s="126" t="str">
        <f t="shared" si="27"/>
        <v>3x35A</v>
      </c>
      <c r="L158" s="211">
        <v>3</v>
      </c>
      <c r="M158" s="211">
        <v>35</v>
      </c>
      <c r="N158" s="71" t="s">
        <v>46</v>
      </c>
      <c r="O158" s="122">
        <v>46022</v>
      </c>
      <c r="P158" s="122">
        <v>46023</v>
      </c>
      <c r="Q158" s="122">
        <v>46752</v>
      </c>
      <c r="R158" s="73">
        <v>24</v>
      </c>
      <c r="S158" s="454">
        <f t="shared" si="28"/>
        <v>0</v>
      </c>
      <c r="T158" s="74">
        <f t="shared" si="29"/>
        <v>0</v>
      </c>
      <c r="U158" s="453">
        <f t="shared" si="30"/>
        <v>15840</v>
      </c>
      <c r="V158" s="464">
        <f t="shared" si="31"/>
        <v>0</v>
      </c>
      <c r="W158" s="75">
        <f t="shared" si="32"/>
        <v>0</v>
      </c>
      <c r="X158" s="465">
        <f t="shared" si="33"/>
        <v>7920</v>
      </c>
      <c r="Y158" s="476">
        <f t="shared" si="34"/>
        <v>0</v>
      </c>
      <c r="Z158" s="76">
        <f t="shared" si="35"/>
        <v>0</v>
      </c>
      <c r="AA158" s="477">
        <f t="shared" si="36"/>
        <v>7920</v>
      </c>
      <c r="AB158" s="288"/>
    </row>
    <row r="159" spans="1:28" ht="18" customHeight="1" x14ac:dyDescent="0.3">
      <c r="A159" s="571"/>
      <c r="B159" s="101" t="s">
        <v>42</v>
      </c>
      <c r="C159" s="488" t="s">
        <v>43</v>
      </c>
      <c r="D159" s="489" t="s">
        <v>340</v>
      </c>
      <c r="E159" s="489" t="s">
        <v>120</v>
      </c>
      <c r="F159" s="211" t="s">
        <v>0</v>
      </c>
      <c r="G159" s="132"/>
      <c r="H159" s="132"/>
      <c r="I159" s="132">
        <v>3960</v>
      </c>
      <c r="J159" s="126" t="s">
        <v>3</v>
      </c>
      <c r="K159" s="126" t="str">
        <f t="shared" si="27"/>
        <v>1x25A</v>
      </c>
      <c r="L159" s="211">
        <v>1</v>
      </c>
      <c r="M159" s="211">
        <v>25</v>
      </c>
      <c r="N159" s="71" t="s">
        <v>46</v>
      </c>
      <c r="O159" s="122">
        <v>46022</v>
      </c>
      <c r="P159" s="122">
        <v>46023</v>
      </c>
      <c r="Q159" s="122">
        <v>46752</v>
      </c>
      <c r="R159" s="73">
        <v>24</v>
      </c>
      <c r="S159" s="454">
        <f t="shared" si="28"/>
        <v>0</v>
      </c>
      <c r="T159" s="74">
        <f t="shared" si="29"/>
        <v>0</v>
      </c>
      <c r="U159" s="453">
        <f t="shared" si="30"/>
        <v>7920</v>
      </c>
      <c r="V159" s="464">
        <f t="shared" si="31"/>
        <v>0</v>
      </c>
      <c r="W159" s="75">
        <f t="shared" si="32"/>
        <v>0</v>
      </c>
      <c r="X159" s="465">
        <f t="shared" si="33"/>
        <v>3960</v>
      </c>
      <c r="Y159" s="476">
        <f t="shared" si="34"/>
        <v>0</v>
      </c>
      <c r="Z159" s="76">
        <f t="shared" si="35"/>
        <v>0</v>
      </c>
      <c r="AA159" s="477">
        <f t="shared" si="36"/>
        <v>3960</v>
      </c>
      <c r="AB159" s="288"/>
    </row>
    <row r="160" spans="1:28" ht="18" customHeight="1" x14ac:dyDescent="0.3">
      <c r="A160" s="571"/>
      <c r="B160" s="101" t="s">
        <v>42</v>
      </c>
      <c r="C160" s="488" t="s">
        <v>43</v>
      </c>
      <c r="D160" s="489" t="s">
        <v>341</v>
      </c>
      <c r="E160" s="489" t="s">
        <v>342</v>
      </c>
      <c r="F160" s="211" t="s">
        <v>1</v>
      </c>
      <c r="G160" s="132"/>
      <c r="H160" s="132"/>
      <c r="I160" s="132">
        <v>720</v>
      </c>
      <c r="J160" s="126" t="s">
        <v>3</v>
      </c>
      <c r="K160" s="126" t="str">
        <f t="shared" si="27"/>
        <v>3x20A</v>
      </c>
      <c r="L160" s="211">
        <v>3</v>
      </c>
      <c r="M160" s="211">
        <v>20</v>
      </c>
      <c r="N160" s="71" t="s">
        <v>46</v>
      </c>
      <c r="O160" s="122">
        <v>46022</v>
      </c>
      <c r="P160" s="122">
        <v>46023</v>
      </c>
      <c r="Q160" s="122">
        <v>46752</v>
      </c>
      <c r="R160" s="73">
        <v>24</v>
      </c>
      <c r="S160" s="454">
        <f t="shared" si="28"/>
        <v>0</v>
      </c>
      <c r="T160" s="74">
        <f t="shared" si="29"/>
        <v>0</v>
      </c>
      <c r="U160" s="453">
        <f t="shared" si="30"/>
        <v>1440</v>
      </c>
      <c r="V160" s="464">
        <f t="shared" si="31"/>
        <v>0</v>
      </c>
      <c r="W160" s="75">
        <f t="shared" si="32"/>
        <v>0</v>
      </c>
      <c r="X160" s="465">
        <f t="shared" si="33"/>
        <v>720</v>
      </c>
      <c r="Y160" s="476">
        <f t="shared" si="34"/>
        <v>0</v>
      </c>
      <c r="Z160" s="76">
        <f t="shared" si="35"/>
        <v>0</v>
      </c>
      <c r="AA160" s="477">
        <f t="shared" si="36"/>
        <v>720</v>
      </c>
      <c r="AB160" s="288"/>
    </row>
    <row r="161" spans="1:28" ht="18" customHeight="1" x14ac:dyDescent="0.3">
      <c r="A161" s="571"/>
      <c r="B161" s="101" t="s">
        <v>42</v>
      </c>
      <c r="C161" s="488" t="s">
        <v>43</v>
      </c>
      <c r="D161" s="489" t="s">
        <v>343</v>
      </c>
      <c r="E161" s="489" t="s">
        <v>344</v>
      </c>
      <c r="F161" s="211" t="s">
        <v>1</v>
      </c>
      <c r="G161" s="132"/>
      <c r="H161" s="132"/>
      <c r="I161" s="132">
        <v>720</v>
      </c>
      <c r="J161" s="126" t="s">
        <v>3</v>
      </c>
      <c r="K161" s="126" t="str">
        <f t="shared" si="27"/>
        <v>3x35A</v>
      </c>
      <c r="L161" s="211">
        <v>3</v>
      </c>
      <c r="M161" s="211">
        <v>35</v>
      </c>
      <c r="N161" s="71" t="s">
        <v>46</v>
      </c>
      <c r="O161" s="122">
        <v>46022</v>
      </c>
      <c r="P161" s="122">
        <v>46023</v>
      </c>
      <c r="Q161" s="122">
        <v>46752</v>
      </c>
      <c r="R161" s="73">
        <v>24</v>
      </c>
      <c r="S161" s="454">
        <f t="shared" si="28"/>
        <v>0</v>
      </c>
      <c r="T161" s="74">
        <f t="shared" si="29"/>
        <v>0</v>
      </c>
      <c r="U161" s="453">
        <f t="shared" si="30"/>
        <v>1440</v>
      </c>
      <c r="V161" s="464">
        <f t="shared" si="31"/>
        <v>0</v>
      </c>
      <c r="W161" s="75">
        <f t="shared" si="32"/>
        <v>0</v>
      </c>
      <c r="X161" s="465">
        <f t="shared" si="33"/>
        <v>720</v>
      </c>
      <c r="Y161" s="476">
        <f t="shared" si="34"/>
        <v>0</v>
      </c>
      <c r="Z161" s="76">
        <f t="shared" si="35"/>
        <v>0</v>
      </c>
      <c r="AA161" s="477">
        <f t="shared" si="36"/>
        <v>720</v>
      </c>
      <c r="AB161" s="288"/>
    </row>
    <row r="162" spans="1:28" ht="18" customHeight="1" x14ac:dyDescent="0.3">
      <c r="A162" s="571"/>
      <c r="B162" s="101" t="s">
        <v>42</v>
      </c>
      <c r="C162" s="488" t="s">
        <v>43</v>
      </c>
      <c r="D162" s="489" t="s">
        <v>345</v>
      </c>
      <c r="E162" s="489" t="s">
        <v>346</v>
      </c>
      <c r="F162" s="211" t="s">
        <v>1</v>
      </c>
      <c r="G162" s="132"/>
      <c r="H162" s="132"/>
      <c r="I162" s="132">
        <v>1440</v>
      </c>
      <c r="J162" s="126" t="s">
        <v>3</v>
      </c>
      <c r="K162" s="126" t="str">
        <f t="shared" si="27"/>
        <v>3x50A</v>
      </c>
      <c r="L162" s="211">
        <v>3</v>
      </c>
      <c r="M162" s="211">
        <v>50</v>
      </c>
      <c r="N162" s="71" t="s">
        <v>46</v>
      </c>
      <c r="O162" s="122">
        <v>46022</v>
      </c>
      <c r="P162" s="122">
        <v>46023</v>
      </c>
      <c r="Q162" s="122">
        <v>46752</v>
      </c>
      <c r="R162" s="73">
        <v>24</v>
      </c>
      <c r="S162" s="454">
        <f t="shared" si="28"/>
        <v>0</v>
      </c>
      <c r="T162" s="74">
        <f t="shared" si="29"/>
        <v>0</v>
      </c>
      <c r="U162" s="453">
        <f t="shared" si="30"/>
        <v>2880</v>
      </c>
      <c r="V162" s="464">
        <f t="shared" si="31"/>
        <v>0</v>
      </c>
      <c r="W162" s="75">
        <f t="shared" si="32"/>
        <v>0</v>
      </c>
      <c r="X162" s="465">
        <f t="shared" si="33"/>
        <v>1440</v>
      </c>
      <c r="Y162" s="476">
        <f t="shared" si="34"/>
        <v>0</v>
      </c>
      <c r="Z162" s="76">
        <f t="shared" si="35"/>
        <v>0</v>
      </c>
      <c r="AA162" s="477">
        <f t="shared" si="36"/>
        <v>1440</v>
      </c>
      <c r="AB162" s="288"/>
    </row>
    <row r="163" spans="1:28" ht="18" customHeight="1" x14ac:dyDescent="0.3">
      <c r="A163" s="571"/>
      <c r="B163" s="101" t="s">
        <v>42</v>
      </c>
      <c r="C163" s="488" t="s">
        <v>43</v>
      </c>
      <c r="D163" s="489" t="s">
        <v>347</v>
      </c>
      <c r="E163" s="489" t="s">
        <v>348</v>
      </c>
      <c r="F163" s="211" t="s">
        <v>1</v>
      </c>
      <c r="G163" s="132"/>
      <c r="H163" s="132"/>
      <c r="I163" s="132">
        <v>360</v>
      </c>
      <c r="J163" s="126" t="s">
        <v>3</v>
      </c>
      <c r="K163" s="126" t="str">
        <f t="shared" si="27"/>
        <v>3x25A</v>
      </c>
      <c r="L163" s="211">
        <v>3</v>
      </c>
      <c r="M163" s="211">
        <v>25</v>
      </c>
      <c r="N163" s="71" t="s">
        <v>46</v>
      </c>
      <c r="O163" s="122">
        <v>46022</v>
      </c>
      <c r="P163" s="122">
        <v>46023</v>
      </c>
      <c r="Q163" s="122">
        <v>46752</v>
      </c>
      <c r="R163" s="73">
        <v>24</v>
      </c>
      <c r="S163" s="454">
        <f t="shared" si="28"/>
        <v>0</v>
      </c>
      <c r="T163" s="74">
        <f t="shared" si="29"/>
        <v>0</v>
      </c>
      <c r="U163" s="453">
        <f t="shared" si="30"/>
        <v>720</v>
      </c>
      <c r="V163" s="464">
        <f t="shared" si="31"/>
        <v>0</v>
      </c>
      <c r="W163" s="75">
        <f t="shared" si="32"/>
        <v>0</v>
      </c>
      <c r="X163" s="465">
        <f t="shared" si="33"/>
        <v>360</v>
      </c>
      <c r="Y163" s="476">
        <f t="shared" si="34"/>
        <v>0</v>
      </c>
      <c r="Z163" s="76">
        <f t="shared" si="35"/>
        <v>0</v>
      </c>
      <c r="AA163" s="477">
        <f t="shared" si="36"/>
        <v>360</v>
      </c>
      <c r="AB163" s="288"/>
    </row>
    <row r="164" spans="1:28" ht="18" customHeight="1" x14ac:dyDescent="0.3">
      <c r="A164" s="571"/>
      <c r="B164" s="101" t="s">
        <v>42</v>
      </c>
      <c r="C164" s="488" t="s">
        <v>43</v>
      </c>
      <c r="D164" s="489" t="s">
        <v>349</v>
      </c>
      <c r="E164" s="489" t="s">
        <v>350</v>
      </c>
      <c r="F164" s="211" t="s">
        <v>1</v>
      </c>
      <c r="G164" s="132"/>
      <c r="H164" s="132"/>
      <c r="I164" s="132">
        <v>3600</v>
      </c>
      <c r="J164" s="126" t="s">
        <v>3</v>
      </c>
      <c r="K164" s="126" t="str">
        <f t="shared" si="27"/>
        <v>3x35A</v>
      </c>
      <c r="L164" s="211">
        <v>3</v>
      </c>
      <c r="M164" s="211">
        <v>35</v>
      </c>
      <c r="N164" s="71" t="s">
        <v>46</v>
      </c>
      <c r="O164" s="122">
        <v>46022</v>
      </c>
      <c r="P164" s="122">
        <v>46023</v>
      </c>
      <c r="Q164" s="122">
        <v>46752</v>
      </c>
      <c r="R164" s="73">
        <v>24</v>
      </c>
      <c r="S164" s="454">
        <f t="shared" si="28"/>
        <v>0</v>
      </c>
      <c r="T164" s="74">
        <f t="shared" si="29"/>
        <v>0</v>
      </c>
      <c r="U164" s="453">
        <f t="shared" si="30"/>
        <v>7200</v>
      </c>
      <c r="V164" s="464">
        <f t="shared" si="31"/>
        <v>0</v>
      </c>
      <c r="W164" s="75">
        <f t="shared" si="32"/>
        <v>0</v>
      </c>
      <c r="X164" s="465">
        <f t="shared" si="33"/>
        <v>3600</v>
      </c>
      <c r="Y164" s="476">
        <f t="shared" si="34"/>
        <v>0</v>
      </c>
      <c r="Z164" s="76">
        <f t="shared" si="35"/>
        <v>0</v>
      </c>
      <c r="AA164" s="477">
        <f t="shared" si="36"/>
        <v>3600</v>
      </c>
      <c r="AB164" s="288"/>
    </row>
    <row r="165" spans="1:28" ht="18" customHeight="1" x14ac:dyDescent="0.3">
      <c r="A165" s="571"/>
      <c r="B165" s="101" t="s">
        <v>42</v>
      </c>
      <c r="C165" s="488" t="s">
        <v>43</v>
      </c>
      <c r="D165" s="489" t="s">
        <v>351</v>
      </c>
      <c r="E165" s="489" t="s">
        <v>352</v>
      </c>
      <c r="F165" s="211" t="s">
        <v>1</v>
      </c>
      <c r="G165" s="132"/>
      <c r="H165" s="132"/>
      <c r="I165" s="132">
        <v>24</v>
      </c>
      <c r="J165" s="126" t="s">
        <v>3</v>
      </c>
      <c r="K165" s="126" t="str">
        <f t="shared" si="27"/>
        <v>3x25A</v>
      </c>
      <c r="L165" s="211">
        <v>3</v>
      </c>
      <c r="M165" s="211">
        <v>25</v>
      </c>
      <c r="N165" s="71" t="s">
        <v>46</v>
      </c>
      <c r="O165" s="122">
        <v>46022</v>
      </c>
      <c r="P165" s="122">
        <v>46023</v>
      </c>
      <c r="Q165" s="122">
        <v>46752</v>
      </c>
      <c r="R165" s="73">
        <v>24</v>
      </c>
      <c r="S165" s="454">
        <f t="shared" si="28"/>
        <v>0</v>
      </c>
      <c r="T165" s="74">
        <f t="shared" si="29"/>
        <v>0</v>
      </c>
      <c r="U165" s="453">
        <f t="shared" si="30"/>
        <v>48</v>
      </c>
      <c r="V165" s="464">
        <f t="shared" si="31"/>
        <v>0</v>
      </c>
      <c r="W165" s="75">
        <f t="shared" si="32"/>
        <v>0</v>
      </c>
      <c r="X165" s="465">
        <f t="shared" si="33"/>
        <v>24</v>
      </c>
      <c r="Y165" s="476">
        <f t="shared" si="34"/>
        <v>0</v>
      </c>
      <c r="Z165" s="76">
        <f t="shared" si="35"/>
        <v>0</v>
      </c>
      <c r="AA165" s="477">
        <f t="shared" si="36"/>
        <v>24</v>
      </c>
      <c r="AB165" s="288"/>
    </row>
    <row r="166" spans="1:28" ht="18" customHeight="1" x14ac:dyDescent="0.3">
      <c r="A166" s="571"/>
      <c r="B166" s="101" t="s">
        <v>42</v>
      </c>
      <c r="C166" s="488" t="s">
        <v>43</v>
      </c>
      <c r="D166" s="489" t="s">
        <v>353</v>
      </c>
      <c r="E166" s="489" t="s">
        <v>354</v>
      </c>
      <c r="F166" s="211" t="s">
        <v>1</v>
      </c>
      <c r="G166" s="132"/>
      <c r="H166" s="132"/>
      <c r="I166" s="132">
        <v>12</v>
      </c>
      <c r="J166" s="126" t="s">
        <v>3</v>
      </c>
      <c r="K166" s="126" t="str">
        <f t="shared" si="27"/>
        <v>3x20A</v>
      </c>
      <c r="L166" s="211">
        <v>3</v>
      </c>
      <c r="M166" s="211">
        <v>20</v>
      </c>
      <c r="N166" s="71" t="s">
        <v>46</v>
      </c>
      <c r="O166" s="122">
        <v>46022</v>
      </c>
      <c r="P166" s="122">
        <v>46023</v>
      </c>
      <c r="Q166" s="122">
        <v>46752</v>
      </c>
      <c r="R166" s="73">
        <v>24</v>
      </c>
      <c r="S166" s="454">
        <f t="shared" si="28"/>
        <v>0</v>
      </c>
      <c r="T166" s="74">
        <f t="shared" si="29"/>
        <v>0</v>
      </c>
      <c r="U166" s="453">
        <f t="shared" si="30"/>
        <v>24</v>
      </c>
      <c r="V166" s="464">
        <f t="shared" si="31"/>
        <v>0</v>
      </c>
      <c r="W166" s="75">
        <f t="shared" si="32"/>
        <v>0</v>
      </c>
      <c r="X166" s="465">
        <f t="shared" si="33"/>
        <v>12</v>
      </c>
      <c r="Y166" s="476">
        <f t="shared" si="34"/>
        <v>0</v>
      </c>
      <c r="Z166" s="76">
        <f t="shared" si="35"/>
        <v>0</v>
      </c>
      <c r="AA166" s="477">
        <f t="shared" si="36"/>
        <v>12</v>
      </c>
      <c r="AB166" s="288"/>
    </row>
    <row r="167" spans="1:28" ht="18" customHeight="1" x14ac:dyDescent="0.3">
      <c r="A167" s="571"/>
      <c r="B167" s="101" t="s">
        <v>42</v>
      </c>
      <c r="C167" s="488" t="s">
        <v>43</v>
      </c>
      <c r="D167" s="489" t="s">
        <v>355</v>
      </c>
      <c r="E167" s="489" t="s">
        <v>356</v>
      </c>
      <c r="F167" s="211" t="s">
        <v>1</v>
      </c>
      <c r="G167" s="132"/>
      <c r="H167" s="132"/>
      <c r="I167" s="132">
        <v>24</v>
      </c>
      <c r="J167" s="126" t="s">
        <v>3</v>
      </c>
      <c r="K167" s="126" t="str">
        <f t="shared" si="27"/>
        <v>1x25A</v>
      </c>
      <c r="L167" s="211">
        <v>1</v>
      </c>
      <c r="M167" s="211">
        <v>25</v>
      </c>
      <c r="N167" s="71" t="s">
        <v>46</v>
      </c>
      <c r="O167" s="122">
        <v>46022</v>
      </c>
      <c r="P167" s="122">
        <v>46023</v>
      </c>
      <c r="Q167" s="122">
        <v>46752</v>
      </c>
      <c r="R167" s="73">
        <v>24</v>
      </c>
      <c r="S167" s="454">
        <f t="shared" si="28"/>
        <v>0</v>
      </c>
      <c r="T167" s="74">
        <f t="shared" si="29"/>
        <v>0</v>
      </c>
      <c r="U167" s="453">
        <f t="shared" si="30"/>
        <v>48</v>
      </c>
      <c r="V167" s="464">
        <f t="shared" si="31"/>
        <v>0</v>
      </c>
      <c r="W167" s="75">
        <f t="shared" si="32"/>
        <v>0</v>
      </c>
      <c r="X167" s="465">
        <f t="shared" si="33"/>
        <v>24</v>
      </c>
      <c r="Y167" s="476">
        <f t="shared" si="34"/>
        <v>0</v>
      </c>
      <c r="Z167" s="76">
        <f t="shared" si="35"/>
        <v>0</v>
      </c>
      <c r="AA167" s="477">
        <f t="shared" si="36"/>
        <v>24</v>
      </c>
      <c r="AB167" s="288"/>
    </row>
    <row r="168" spans="1:28" ht="18" customHeight="1" x14ac:dyDescent="0.3">
      <c r="A168" s="571"/>
      <c r="B168" s="101" t="s">
        <v>42</v>
      </c>
      <c r="C168" s="488" t="s">
        <v>43</v>
      </c>
      <c r="D168" s="489" t="s">
        <v>357</v>
      </c>
      <c r="E168" s="489" t="s">
        <v>358</v>
      </c>
      <c r="F168" s="211" t="s">
        <v>1</v>
      </c>
      <c r="G168" s="132"/>
      <c r="H168" s="132"/>
      <c r="I168" s="132">
        <v>480</v>
      </c>
      <c r="J168" s="126" t="s">
        <v>3</v>
      </c>
      <c r="K168" s="126" t="str">
        <f t="shared" si="27"/>
        <v>3x20A</v>
      </c>
      <c r="L168" s="211">
        <v>3</v>
      </c>
      <c r="M168" s="211">
        <v>20</v>
      </c>
      <c r="N168" s="71" t="s">
        <v>46</v>
      </c>
      <c r="O168" s="122">
        <v>46022</v>
      </c>
      <c r="P168" s="122">
        <v>46023</v>
      </c>
      <c r="Q168" s="122">
        <v>46752</v>
      </c>
      <c r="R168" s="73">
        <v>24</v>
      </c>
      <c r="S168" s="454">
        <f t="shared" si="28"/>
        <v>0</v>
      </c>
      <c r="T168" s="74">
        <f t="shared" si="29"/>
        <v>0</v>
      </c>
      <c r="U168" s="453">
        <f t="shared" si="30"/>
        <v>960</v>
      </c>
      <c r="V168" s="464">
        <f t="shared" si="31"/>
        <v>0</v>
      </c>
      <c r="W168" s="75">
        <f t="shared" si="32"/>
        <v>0</v>
      </c>
      <c r="X168" s="465">
        <f t="shared" si="33"/>
        <v>480</v>
      </c>
      <c r="Y168" s="476">
        <f t="shared" si="34"/>
        <v>0</v>
      </c>
      <c r="Z168" s="76">
        <f t="shared" si="35"/>
        <v>0</v>
      </c>
      <c r="AA168" s="477">
        <f t="shared" si="36"/>
        <v>480</v>
      </c>
      <c r="AB168" s="288"/>
    </row>
    <row r="169" spans="1:28" ht="18" customHeight="1" x14ac:dyDescent="0.3">
      <c r="A169" s="571"/>
      <c r="B169" s="101" t="s">
        <v>42</v>
      </c>
      <c r="C169" s="488" t="s">
        <v>43</v>
      </c>
      <c r="D169" s="489" t="s">
        <v>359</v>
      </c>
      <c r="E169" s="489" t="s">
        <v>360</v>
      </c>
      <c r="F169" s="211" t="s">
        <v>1</v>
      </c>
      <c r="G169" s="132"/>
      <c r="H169" s="132"/>
      <c r="I169" s="132">
        <v>240</v>
      </c>
      <c r="J169" s="126" t="s">
        <v>3</v>
      </c>
      <c r="K169" s="126" t="str">
        <f t="shared" si="27"/>
        <v>3x20A</v>
      </c>
      <c r="L169" s="211">
        <v>3</v>
      </c>
      <c r="M169" s="211">
        <v>20</v>
      </c>
      <c r="N169" s="71" t="s">
        <v>46</v>
      </c>
      <c r="O169" s="122">
        <v>46022</v>
      </c>
      <c r="P169" s="122">
        <v>46023</v>
      </c>
      <c r="Q169" s="122">
        <v>46752</v>
      </c>
      <c r="R169" s="73">
        <v>24</v>
      </c>
      <c r="S169" s="454">
        <f t="shared" si="28"/>
        <v>0</v>
      </c>
      <c r="T169" s="74">
        <f t="shared" si="29"/>
        <v>0</v>
      </c>
      <c r="U169" s="453">
        <f t="shared" si="30"/>
        <v>480</v>
      </c>
      <c r="V169" s="464">
        <f t="shared" si="31"/>
        <v>0</v>
      </c>
      <c r="W169" s="75">
        <f t="shared" si="32"/>
        <v>0</v>
      </c>
      <c r="X169" s="465">
        <f t="shared" si="33"/>
        <v>240</v>
      </c>
      <c r="Y169" s="476">
        <f t="shared" si="34"/>
        <v>0</v>
      </c>
      <c r="Z169" s="76">
        <f t="shared" si="35"/>
        <v>0</v>
      </c>
      <c r="AA169" s="477">
        <f t="shared" si="36"/>
        <v>240</v>
      </c>
      <c r="AB169" s="288"/>
    </row>
    <row r="170" spans="1:28" ht="18" customHeight="1" x14ac:dyDescent="0.3">
      <c r="A170" s="571"/>
      <c r="B170" s="101" t="s">
        <v>42</v>
      </c>
      <c r="C170" s="488" t="s">
        <v>43</v>
      </c>
      <c r="D170" s="489" t="s">
        <v>361</v>
      </c>
      <c r="E170" s="489" t="s">
        <v>362</v>
      </c>
      <c r="F170" s="211" t="s">
        <v>1</v>
      </c>
      <c r="G170" s="132"/>
      <c r="H170" s="132"/>
      <c r="I170" s="132">
        <v>10080</v>
      </c>
      <c r="J170" s="126" t="s">
        <v>3</v>
      </c>
      <c r="K170" s="126" t="str">
        <f t="shared" si="27"/>
        <v>3x50A</v>
      </c>
      <c r="L170" s="211">
        <v>3</v>
      </c>
      <c r="M170" s="211">
        <v>50</v>
      </c>
      <c r="N170" s="71" t="s">
        <v>46</v>
      </c>
      <c r="O170" s="122">
        <v>46022</v>
      </c>
      <c r="P170" s="122">
        <v>46023</v>
      </c>
      <c r="Q170" s="122">
        <v>46752</v>
      </c>
      <c r="R170" s="73">
        <v>24</v>
      </c>
      <c r="S170" s="454">
        <f t="shared" si="28"/>
        <v>0</v>
      </c>
      <c r="T170" s="74">
        <f t="shared" si="29"/>
        <v>0</v>
      </c>
      <c r="U170" s="453">
        <f t="shared" si="30"/>
        <v>20160</v>
      </c>
      <c r="V170" s="464">
        <f t="shared" si="31"/>
        <v>0</v>
      </c>
      <c r="W170" s="75">
        <f t="shared" si="32"/>
        <v>0</v>
      </c>
      <c r="X170" s="465">
        <f t="shared" si="33"/>
        <v>10080</v>
      </c>
      <c r="Y170" s="476">
        <f t="shared" si="34"/>
        <v>0</v>
      </c>
      <c r="Z170" s="76">
        <f t="shared" si="35"/>
        <v>0</v>
      </c>
      <c r="AA170" s="477">
        <f t="shared" si="36"/>
        <v>10080</v>
      </c>
      <c r="AB170" s="288"/>
    </row>
    <row r="171" spans="1:28" ht="18" customHeight="1" x14ac:dyDescent="0.3">
      <c r="A171" s="571"/>
      <c r="B171" s="101" t="s">
        <v>42</v>
      </c>
      <c r="C171" s="488" t="s">
        <v>43</v>
      </c>
      <c r="D171" s="489" t="s">
        <v>363</v>
      </c>
      <c r="E171" s="489" t="s">
        <v>364</v>
      </c>
      <c r="F171" s="211" t="s">
        <v>0</v>
      </c>
      <c r="G171" s="132"/>
      <c r="H171" s="132"/>
      <c r="I171" s="132">
        <v>720</v>
      </c>
      <c r="J171" s="126" t="s">
        <v>3</v>
      </c>
      <c r="K171" s="126" t="str">
        <f t="shared" si="27"/>
        <v>3x85A</v>
      </c>
      <c r="L171" s="211">
        <v>3</v>
      </c>
      <c r="M171" s="211">
        <v>85</v>
      </c>
      <c r="N171" s="71" t="s">
        <v>46</v>
      </c>
      <c r="O171" s="122">
        <v>46022</v>
      </c>
      <c r="P171" s="122">
        <v>46023</v>
      </c>
      <c r="Q171" s="122">
        <v>46752</v>
      </c>
      <c r="R171" s="73">
        <v>24</v>
      </c>
      <c r="S171" s="454">
        <f t="shared" si="28"/>
        <v>0</v>
      </c>
      <c r="T171" s="74">
        <f t="shared" si="29"/>
        <v>0</v>
      </c>
      <c r="U171" s="453">
        <f t="shared" si="30"/>
        <v>1440</v>
      </c>
      <c r="V171" s="464">
        <f t="shared" si="31"/>
        <v>0</v>
      </c>
      <c r="W171" s="75">
        <f t="shared" si="32"/>
        <v>0</v>
      </c>
      <c r="X171" s="465">
        <f t="shared" si="33"/>
        <v>720</v>
      </c>
      <c r="Y171" s="476">
        <f t="shared" si="34"/>
        <v>0</v>
      </c>
      <c r="Z171" s="76">
        <f t="shared" si="35"/>
        <v>0</v>
      </c>
      <c r="AA171" s="477">
        <f t="shared" si="36"/>
        <v>720</v>
      </c>
      <c r="AB171" s="288"/>
    </row>
    <row r="172" spans="1:28" ht="18" customHeight="1" x14ac:dyDescent="0.3">
      <c r="A172" s="571"/>
      <c r="B172" s="101" t="s">
        <v>42</v>
      </c>
      <c r="C172" s="488" t="s">
        <v>43</v>
      </c>
      <c r="D172" s="489" t="s">
        <v>365</v>
      </c>
      <c r="E172" s="489" t="s">
        <v>364</v>
      </c>
      <c r="F172" s="211" t="s">
        <v>0</v>
      </c>
      <c r="G172" s="132"/>
      <c r="H172" s="132"/>
      <c r="I172" s="132">
        <v>9960</v>
      </c>
      <c r="J172" s="126" t="s">
        <v>3</v>
      </c>
      <c r="K172" s="126" t="str">
        <f t="shared" si="27"/>
        <v>3x63A</v>
      </c>
      <c r="L172" s="211">
        <v>3</v>
      </c>
      <c r="M172" s="211">
        <v>63</v>
      </c>
      <c r="N172" s="71" t="s">
        <v>46</v>
      </c>
      <c r="O172" s="122">
        <v>46022</v>
      </c>
      <c r="P172" s="122">
        <v>46023</v>
      </c>
      <c r="Q172" s="122">
        <v>46752</v>
      </c>
      <c r="R172" s="73">
        <v>24</v>
      </c>
      <c r="S172" s="454">
        <f t="shared" si="28"/>
        <v>0</v>
      </c>
      <c r="T172" s="74">
        <f t="shared" si="29"/>
        <v>0</v>
      </c>
      <c r="U172" s="453">
        <f t="shared" si="30"/>
        <v>19920</v>
      </c>
      <c r="V172" s="464">
        <f t="shared" si="31"/>
        <v>0</v>
      </c>
      <c r="W172" s="75">
        <f t="shared" si="32"/>
        <v>0</v>
      </c>
      <c r="X172" s="465">
        <f t="shared" si="33"/>
        <v>9960</v>
      </c>
      <c r="Y172" s="476">
        <f t="shared" si="34"/>
        <v>0</v>
      </c>
      <c r="Z172" s="76">
        <f t="shared" si="35"/>
        <v>0</v>
      </c>
      <c r="AA172" s="477">
        <f t="shared" si="36"/>
        <v>9960</v>
      </c>
      <c r="AB172" s="288"/>
    </row>
    <row r="173" spans="1:28" ht="18" customHeight="1" x14ac:dyDescent="0.3">
      <c r="A173" s="571"/>
      <c r="B173" s="101" t="s">
        <v>42</v>
      </c>
      <c r="C173" s="488" t="s">
        <v>43</v>
      </c>
      <c r="D173" s="489" t="s">
        <v>366</v>
      </c>
      <c r="E173" s="489" t="s">
        <v>367</v>
      </c>
      <c r="F173" s="211" t="s">
        <v>0</v>
      </c>
      <c r="G173" s="92"/>
      <c r="H173" s="92"/>
      <c r="I173" s="92">
        <v>87120</v>
      </c>
      <c r="J173" s="53" t="s">
        <v>3</v>
      </c>
      <c r="K173" s="53"/>
      <c r="L173" s="211">
        <v>3</v>
      </c>
      <c r="M173" s="78"/>
      <c r="N173" s="71" t="s">
        <v>46</v>
      </c>
      <c r="O173" s="72">
        <v>46022</v>
      </c>
      <c r="P173" s="72">
        <v>46023</v>
      </c>
      <c r="Q173" s="72">
        <v>46752</v>
      </c>
      <c r="R173" s="73">
        <v>24</v>
      </c>
      <c r="S173" s="454">
        <f t="shared" si="28"/>
        <v>0</v>
      </c>
      <c r="T173" s="74">
        <f t="shared" si="29"/>
        <v>0</v>
      </c>
      <c r="U173" s="453">
        <f t="shared" si="30"/>
        <v>174240</v>
      </c>
      <c r="V173" s="464">
        <f t="shared" si="31"/>
        <v>0</v>
      </c>
      <c r="W173" s="75">
        <f t="shared" si="32"/>
        <v>0</v>
      </c>
      <c r="X173" s="465">
        <f t="shared" si="33"/>
        <v>87120</v>
      </c>
      <c r="Y173" s="476">
        <f t="shared" si="34"/>
        <v>0</v>
      </c>
      <c r="Z173" s="76">
        <f t="shared" si="35"/>
        <v>0</v>
      </c>
      <c r="AA173" s="477">
        <f t="shared" si="36"/>
        <v>87120</v>
      </c>
      <c r="AB173" s="289" t="s">
        <v>466</v>
      </c>
    </row>
    <row r="174" spans="1:28" ht="18" customHeight="1" x14ac:dyDescent="0.3">
      <c r="A174" s="571"/>
      <c r="B174" s="101" t="s">
        <v>42</v>
      </c>
      <c r="C174" s="488" t="s">
        <v>43</v>
      </c>
      <c r="D174" s="489" t="s">
        <v>368</v>
      </c>
      <c r="E174" s="489" t="s">
        <v>369</v>
      </c>
      <c r="F174" s="211" t="s">
        <v>1</v>
      </c>
      <c r="G174" s="132"/>
      <c r="H174" s="132"/>
      <c r="I174" s="132">
        <v>15960</v>
      </c>
      <c r="J174" s="126" t="s">
        <v>3</v>
      </c>
      <c r="K174" s="126" t="str">
        <f t="shared" si="27"/>
        <v>3x60A</v>
      </c>
      <c r="L174" s="211">
        <v>3</v>
      </c>
      <c r="M174" s="211">
        <v>60</v>
      </c>
      <c r="N174" s="71" t="s">
        <v>46</v>
      </c>
      <c r="O174" s="122">
        <v>46022</v>
      </c>
      <c r="P174" s="122">
        <v>46023</v>
      </c>
      <c r="Q174" s="122">
        <v>46752</v>
      </c>
      <c r="R174" s="73">
        <v>24</v>
      </c>
      <c r="S174" s="454">
        <f t="shared" si="28"/>
        <v>0</v>
      </c>
      <c r="T174" s="74">
        <f t="shared" si="29"/>
        <v>0</v>
      </c>
      <c r="U174" s="453">
        <f t="shared" si="30"/>
        <v>31920</v>
      </c>
      <c r="V174" s="464">
        <f t="shared" si="31"/>
        <v>0</v>
      </c>
      <c r="W174" s="75">
        <f t="shared" si="32"/>
        <v>0</v>
      </c>
      <c r="X174" s="465">
        <f t="shared" si="33"/>
        <v>15960</v>
      </c>
      <c r="Y174" s="476">
        <f t="shared" si="34"/>
        <v>0</v>
      </c>
      <c r="Z174" s="76">
        <f t="shared" si="35"/>
        <v>0</v>
      </c>
      <c r="AA174" s="477">
        <f t="shared" si="36"/>
        <v>15960</v>
      </c>
      <c r="AB174" s="288"/>
    </row>
    <row r="175" spans="1:28" ht="18" customHeight="1" x14ac:dyDescent="0.3">
      <c r="A175" s="571"/>
      <c r="B175" s="101" t="s">
        <v>42</v>
      </c>
      <c r="C175" s="488" t="s">
        <v>43</v>
      </c>
      <c r="D175" s="489" t="s">
        <v>370</v>
      </c>
      <c r="E175" s="489" t="s">
        <v>326</v>
      </c>
      <c r="F175" s="211" t="s">
        <v>1</v>
      </c>
      <c r="G175" s="132"/>
      <c r="H175" s="132"/>
      <c r="I175" s="132">
        <v>5040</v>
      </c>
      <c r="J175" s="126" t="s">
        <v>3</v>
      </c>
      <c r="K175" s="126" t="str">
        <f t="shared" si="27"/>
        <v>3x32A</v>
      </c>
      <c r="L175" s="211">
        <v>3</v>
      </c>
      <c r="M175" s="211">
        <v>32</v>
      </c>
      <c r="N175" s="71" t="s">
        <v>46</v>
      </c>
      <c r="O175" s="122">
        <v>46022</v>
      </c>
      <c r="P175" s="122">
        <v>46023</v>
      </c>
      <c r="Q175" s="122">
        <v>46752</v>
      </c>
      <c r="R175" s="73">
        <v>24</v>
      </c>
      <c r="S175" s="454">
        <f t="shared" si="28"/>
        <v>0</v>
      </c>
      <c r="T175" s="74">
        <f t="shared" si="29"/>
        <v>0</v>
      </c>
      <c r="U175" s="453">
        <f t="shared" si="30"/>
        <v>10080</v>
      </c>
      <c r="V175" s="464">
        <f t="shared" si="31"/>
        <v>0</v>
      </c>
      <c r="W175" s="75">
        <f t="shared" si="32"/>
        <v>0</v>
      </c>
      <c r="X175" s="465">
        <f t="shared" si="33"/>
        <v>5040</v>
      </c>
      <c r="Y175" s="476">
        <f t="shared" si="34"/>
        <v>0</v>
      </c>
      <c r="Z175" s="76">
        <f t="shared" si="35"/>
        <v>0</v>
      </c>
      <c r="AA175" s="477">
        <f t="shared" si="36"/>
        <v>5040</v>
      </c>
      <c r="AB175" s="288"/>
    </row>
    <row r="176" spans="1:28" ht="18" customHeight="1" x14ac:dyDescent="0.3">
      <c r="A176" s="571"/>
      <c r="B176" s="101" t="s">
        <v>42</v>
      </c>
      <c r="C176" s="488" t="s">
        <v>43</v>
      </c>
      <c r="D176" s="489" t="s">
        <v>371</v>
      </c>
      <c r="E176" s="489" t="s">
        <v>372</v>
      </c>
      <c r="F176" s="211" t="s">
        <v>1</v>
      </c>
      <c r="G176" s="132"/>
      <c r="H176" s="132"/>
      <c r="I176" s="132">
        <v>24</v>
      </c>
      <c r="J176" s="126" t="s">
        <v>3</v>
      </c>
      <c r="K176" s="126" t="str">
        <f t="shared" si="27"/>
        <v>3x33A</v>
      </c>
      <c r="L176" s="211">
        <v>3</v>
      </c>
      <c r="M176" s="211">
        <v>33</v>
      </c>
      <c r="N176" s="71" t="s">
        <v>46</v>
      </c>
      <c r="O176" s="122">
        <v>46022</v>
      </c>
      <c r="P176" s="122">
        <v>46023</v>
      </c>
      <c r="Q176" s="122">
        <v>46752</v>
      </c>
      <c r="R176" s="73">
        <v>24</v>
      </c>
      <c r="S176" s="454">
        <f t="shared" si="28"/>
        <v>0</v>
      </c>
      <c r="T176" s="74">
        <f t="shared" si="29"/>
        <v>0</v>
      </c>
      <c r="U176" s="453">
        <f t="shared" si="30"/>
        <v>48</v>
      </c>
      <c r="V176" s="464">
        <f t="shared" si="31"/>
        <v>0</v>
      </c>
      <c r="W176" s="75">
        <f t="shared" si="32"/>
        <v>0</v>
      </c>
      <c r="X176" s="465">
        <f t="shared" si="33"/>
        <v>24</v>
      </c>
      <c r="Y176" s="476">
        <f t="shared" si="34"/>
        <v>0</v>
      </c>
      <c r="Z176" s="76">
        <f t="shared" si="35"/>
        <v>0</v>
      </c>
      <c r="AA176" s="477">
        <f t="shared" si="36"/>
        <v>24</v>
      </c>
      <c r="AB176" s="288"/>
    </row>
    <row r="177" spans="1:28" ht="18" customHeight="1" x14ac:dyDescent="0.3">
      <c r="A177" s="571"/>
      <c r="B177" s="101" t="s">
        <v>42</v>
      </c>
      <c r="C177" s="488" t="s">
        <v>43</v>
      </c>
      <c r="D177" s="489" t="s">
        <v>373</v>
      </c>
      <c r="E177" s="489" t="s">
        <v>374</v>
      </c>
      <c r="F177" s="211" t="s">
        <v>1</v>
      </c>
      <c r="G177" s="132"/>
      <c r="H177" s="132"/>
      <c r="I177" s="132">
        <v>720</v>
      </c>
      <c r="J177" s="126" t="s">
        <v>3</v>
      </c>
      <c r="K177" s="126" t="str">
        <f t="shared" si="27"/>
        <v>3x25A</v>
      </c>
      <c r="L177" s="211">
        <v>3</v>
      </c>
      <c r="M177" s="211">
        <v>25</v>
      </c>
      <c r="N177" s="71" t="s">
        <v>46</v>
      </c>
      <c r="O177" s="122">
        <v>46022</v>
      </c>
      <c r="P177" s="122">
        <v>46023</v>
      </c>
      <c r="Q177" s="122">
        <v>46752</v>
      </c>
      <c r="R177" s="73">
        <v>24</v>
      </c>
      <c r="S177" s="454">
        <f t="shared" si="28"/>
        <v>0</v>
      </c>
      <c r="T177" s="74">
        <f t="shared" si="29"/>
        <v>0</v>
      </c>
      <c r="U177" s="453">
        <f t="shared" si="30"/>
        <v>1440</v>
      </c>
      <c r="V177" s="464">
        <f t="shared" si="31"/>
        <v>0</v>
      </c>
      <c r="W177" s="75">
        <f t="shared" si="32"/>
        <v>0</v>
      </c>
      <c r="X177" s="465">
        <f t="shared" si="33"/>
        <v>720</v>
      </c>
      <c r="Y177" s="476">
        <f t="shared" si="34"/>
        <v>0</v>
      </c>
      <c r="Z177" s="76">
        <f t="shared" si="35"/>
        <v>0</v>
      </c>
      <c r="AA177" s="477">
        <f t="shared" si="36"/>
        <v>720</v>
      </c>
      <c r="AB177" s="288"/>
    </row>
    <row r="178" spans="1:28" ht="18" customHeight="1" x14ac:dyDescent="0.3">
      <c r="A178" s="571"/>
      <c r="B178" s="101" t="s">
        <v>42</v>
      </c>
      <c r="C178" s="488" t="s">
        <v>43</v>
      </c>
      <c r="D178" s="489" t="s">
        <v>375</v>
      </c>
      <c r="E178" s="489" t="s">
        <v>376</v>
      </c>
      <c r="F178" s="211" t="s">
        <v>0</v>
      </c>
      <c r="G178" s="132"/>
      <c r="H178" s="132"/>
      <c r="I178" s="132">
        <v>360</v>
      </c>
      <c r="J178" s="126" t="s">
        <v>3</v>
      </c>
      <c r="K178" s="126" t="str">
        <f t="shared" si="27"/>
        <v>3x40A</v>
      </c>
      <c r="L178" s="211">
        <v>3</v>
      </c>
      <c r="M178" s="211">
        <v>40</v>
      </c>
      <c r="N178" s="71" t="s">
        <v>46</v>
      </c>
      <c r="O178" s="122">
        <v>46022</v>
      </c>
      <c r="P178" s="122">
        <v>46023</v>
      </c>
      <c r="Q178" s="122">
        <v>46752</v>
      </c>
      <c r="R178" s="73">
        <v>24</v>
      </c>
      <c r="S178" s="454">
        <f t="shared" si="28"/>
        <v>0</v>
      </c>
      <c r="T178" s="74">
        <f t="shared" si="29"/>
        <v>0</v>
      </c>
      <c r="U178" s="453">
        <f t="shared" si="30"/>
        <v>720</v>
      </c>
      <c r="V178" s="464">
        <f t="shared" si="31"/>
        <v>0</v>
      </c>
      <c r="W178" s="75">
        <f t="shared" si="32"/>
        <v>0</v>
      </c>
      <c r="X178" s="465">
        <f t="shared" si="33"/>
        <v>360</v>
      </c>
      <c r="Y178" s="476">
        <f t="shared" si="34"/>
        <v>0</v>
      </c>
      <c r="Z178" s="76">
        <f t="shared" si="35"/>
        <v>0</v>
      </c>
      <c r="AA178" s="477">
        <f t="shared" si="36"/>
        <v>360</v>
      </c>
      <c r="AB178" s="288"/>
    </row>
    <row r="179" spans="1:28" ht="18" customHeight="1" x14ac:dyDescent="0.3">
      <c r="A179" s="571"/>
      <c r="B179" s="101" t="s">
        <v>42</v>
      </c>
      <c r="C179" s="488" t="s">
        <v>43</v>
      </c>
      <c r="D179" s="489" t="s">
        <v>377</v>
      </c>
      <c r="E179" s="489" t="s">
        <v>271</v>
      </c>
      <c r="F179" s="211" t="s">
        <v>1</v>
      </c>
      <c r="G179" s="132"/>
      <c r="H179" s="132"/>
      <c r="I179" s="132">
        <v>12000</v>
      </c>
      <c r="J179" s="126" t="s">
        <v>3</v>
      </c>
      <c r="K179" s="126" t="str">
        <f t="shared" si="27"/>
        <v>3x63A</v>
      </c>
      <c r="L179" s="211">
        <v>3</v>
      </c>
      <c r="M179" s="211">
        <v>63</v>
      </c>
      <c r="N179" s="71" t="s">
        <v>46</v>
      </c>
      <c r="O179" s="122">
        <v>46022</v>
      </c>
      <c r="P179" s="122">
        <v>46023</v>
      </c>
      <c r="Q179" s="122">
        <v>46752</v>
      </c>
      <c r="R179" s="73">
        <v>24</v>
      </c>
      <c r="S179" s="454">
        <f t="shared" si="28"/>
        <v>0</v>
      </c>
      <c r="T179" s="74">
        <f t="shared" si="29"/>
        <v>0</v>
      </c>
      <c r="U179" s="453">
        <f t="shared" si="30"/>
        <v>24000</v>
      </c>
      <c r="V179" s="464">
        <f t="shared" si="31"/>
        <v>0</v>
      </c>
      <c r="W179" s="75">
        <f t="shared" si="32"/>
        <v>0</v>
      </c>
      <c r="X179" s="465">
        <f t="shared" si="33"/>
        <v>12000</v>
      </c>
      <c r="Y179" s="476">
        <f t="shared" si="34"/>
        <v>0</v>
      </c>
      <c r="Z179" s="76">
        <f t="shared" si="35"/>
        <v>0</v>
      </c>
      <c r="AA179" s="477">
        <f t="shared" si="36"/>
        <v>12000</v>
      </c>
      <c r="AB179" s="288"/>
    </row>
    <row r="180" spans="1:28" ht="18" customHeight="1" x14ac:dyDescent="0.3">
      <c r="A180" s="571"/>
      <c r="B180" s="101" t="s">
        <v>42</v>
      </c>
      <c r="C180" s="488" t="s">
        <v>43</v>
      </c>
      <c r="D180" s="489" t="s">
        <v>378</v>
      </c>
      <c r="E180" s="489" t="s">
        <v>338</v>
      </c>
      <c r="F180" s="211" t="s">
        <v>1</v>
      </c>
      <c r="G180" s="132"/>
      <c r="H180" s="132"/>
      <c r="I180" s="132">
        <v>3720</v>
      </c>
      <c r="J180" s="126" t="s">
        <v>3</v>
      </c>
      <c r="K180" s="126" t="str">
        <f t="shared" si="27"/>
        <v>3x16A</v>
      </c>
      <c r="L180" s="211">
        <v>3</v>
      </c>
      <c r="M180" s="211">
        <v>16</v>
      </c>
      <c r="N180" s="71" t="s">
        <v>46</v>
      </c>
      <c r="O180" s="122">
        <v>46022</v>
      </c>
      <c r="P180" s="122">
        <v>46023</v>
      </c>
      <c r="Q180" s="122">
        <v>46752</v>
      </c>
      <c r="R180" s="73">
        <v>24</v>
      </c>
      <c r="S180" s="454">
        <f t="shared" si="28"/>
        <v>0</v>
      </c>
      <c r="T180" s="74">
        <f t="shared" si="29"/>
        <v>0</v>
      </c>
      <c r="U180" s="453">
        <f t="shared" si="30"/>
        <v>7440</v>
      </c>
      <c r="V180" s="464">
        <f t="shared" si="31"/>
        <v>0</v>
      </c>
      <c r="W180" s="75">
        <f t="shared" si="32"/>
        <v>0</v>
      </c>
      <c r="X180" s="465">
        <f t="shared" si="33"/>
        <v>3720</v>
      </c>
      <c r="Y180" s="476">
        <f t="shared" si="34"/>
        <v>0</v>
      </c>
      <c r="Z180" s="76">
        <f t="shared" si="35"/>
        <v>0</v>
      </c>
      <c r="AA180" s="477">
        <f t="shared" si="36"/>
        <v>3720</v>
      </c>
      <c r="AB180" s="288"/>
    </row>
    <row r="181" spans="1:28" ht="18" customHeight="1" x14ac:dyDescent="0.3">
      <c r="A181" s="571"/>
      <c r="B181" s="101" t="s">
        <v>42</v>
      </c>
      <c r="C181" s="488" t="s">
        <v>43</v>
      </c>
      <c r="D181" s="489" t="s">
        <v>379</v>
      </c>
      <c r="E181" s="489" t="s">
        <v>380</v>
      </c>
      <c r="F181" s="211" t="s">
        <v>1</v>
      </c>
      <c r="G181" s="132"/>
      <c r="H181" s="132"/>
      <c r="I181" s="132">
        <v>72</v>
      </c>
      <c r="J181" s="126" t="s">
        <v>3</v>
      </c>
      <c r="K181" s="126" t="str">
        <f t="shared" si="27"/>
        <v>3x25A</v>
      </c>
      <c r="L181" s="211">
        <v>3</v>
      </c>
      <c r="M181" s="211">
        <v>25</v>
      </c>
      <c r="N181" s="71" t="s">
        <v>46</v>
      </c>
      <c r="O181" s="122">
        <v>46022</v>
      </c>
      <c r="P181" s="122">
        <v>46023</v>
      </c>
      <c r="Q181" s="122">
        <v>46752</v>
      </c>
      <c r="R181" s="73">
        <v>24</v>
      </c>
      <c r="S181" s="454">
        <f t="shared" si="28"/>
        <v>0</v>
      </c>
      <c r="T181" s="74">
        <f t="shared" si="29"/>
        <v>0</v>
      </c>
      <c r="U181" s="453">
        <f t="shared" si="30"/>
        <v>144</v>
      </c>
      <c r="V181" s="464">
        <f t="shared" si="31"/>
        <v>0</v>
      </c>
      <c r="W181" s="75">
        <f t="shared" si="32"/>
        <v>0</v>
      </c>
      <c r="X181" s="465">
        <f t="shared" si="33"/>
        <v>72</v>
      </c>
      <c r="Y181" s="476">
        <f t="shared" si="34"/>
        <v>0</v>
      </c>
      <c r="Z181" s="76">
        <f t="shared" si="35"/>
        <v>0</v>
      </c>
      <c r="AA181" s="477">
        <f t="shared" si="36"/>
        <v>72</v>
      </c>
      <c r="AB181" s="288"/>
    </row>
    <row r="182" spans="1:28" ht="18" customHeight="1" x14ac:dyDescent="0.3">
      <c r="A182" s="571"/>
      <c r="B182" s="101" t="s">
        <v>42</v>
      </c>
      <c r="C182" s="488" t="s">
        <v>43</v>
      </c>
      <c r="D182" s="489" t="s">
        <v>381</v>
      </c>
      <c r="E182" s="489" t="s">
        <v>382</v>
      </c>
      <c r="F182" s="211" t="s">
        <v>1</v>
      </c>
      <c r="G182" s="132"/>
      <c r="H182" s="132"/>
      <c r="I182" s="132">
        <v>24</v>
      </c>
      <c r="J182" s="126" t="s">
        <v>3</v>
      </c>
      <c r="K182" s="126" t="str">
        <f t="shared" si="27"/>
        <v>3x50A</v>
      </c>
      <c r="L182" s="211">
        <v>3</v>
      </c>
      <c r="M182" s="211">
        <v>50</v>
      </c>
      <c r="N182" s="71" t="s">
        <v>46</v>
      </c>
      <c r="O182" s="122">
        <v>46022</v>
      </c>
      <c r="P182" s="122">
        <v>46023</v>
      </c>
      <c r="Q182" s="122">
        <v>46752</v>
      </c>
      <c r="R182" s="73">
        <v>24</v>
      </c>
      <c r="S182" s="454">
        <f t="shared" si="28"/>
        <v>0</v>
      </c>
      <c r="T182" s="74">
        <f t="shared" si="29"/>
        <v>0</v>
      </c>
      <c r="U182" s="453">
        <f t="shared" si="30"/>
        <v>48</v>
      </c>
      <c r="V182" s="464">
        <f t="shared" si="31"/>
        <v>0</v>
      </c>
      <c r="W182" s="75">
        <f t="shared" si="32"/>
        <v>0</v>
      </c>
      <c r="X182" s="465">
        <f t="shared" si="33"/>
        <v>24</v>
      </c>
      <c r="Y182" s="476">
        <f t="shared" si="34"/>
        <v>0</v>
      </c>
      <c r="Z182" s="76">
        <f t="shared" si="35"/>
        <v>0</v>
      </c>
      <c r="AA182" s="477">
        <f t="shared" si="36"/>
        <v>24</v>
      </c>
      <c r="AB182" s="288"/>
    </row>
    <row r="183" spans="1:28" ht="18" customHeight="1" x14ac:dyDescent="0.3">
      <c r="A183" s="571"/>
      <c r="B183" s="101" t="s">
        <v>42</v>
      </c>
      <c r="C183" s="488" t="s">
        <v>43</v>
      </c>
      <c r="D183" s="489" t="s">
        <v>383</v>
      </c>
      <c r="E183" s="489" t="s">
        <v>384</v>
      </c>
      <c r="F183" s="211" t="s">
        <v>1</v>
      </c>
      <c r="G183" s="132"/>
      <c r="H183" s="132"/>
      <c r="I183" s="132">
        <v>24</v>
      </c>
      <c r="J183" s="126" t="s">
        <v>3</v>
      </c>
      <c r="K183" s="126" t="str">
        <f t="shared" si="27"/>
        <v>1x25A</v>
      </c>
      <c r="L183" s="211">
        <v>1</v>
      </c>
      <c r="M183" s="211">
        <v>25</v>
      </c>
      <c r="N183" s="71" t="s">
        <v>46</v>
      </c>
      <c r="O183" s="122">
        <v>46022</v>
      </c>
      <c r="P183" s="122">
        <v>46023</v>
      </c>
      <c r="Q183" s="122">
        <v>46752</v>
      </c>
      <c r="R183" s="73">
        <v>24</v>
      </c>
      <c r="S183" s="454">
        <f t="shared" si="28"/>
        <v>0</v>
      </c>
      <c r="T183" s="74">
        <f t="shared" si="29"/>
        <v>0</v>
      </c>
      <c r="U183" s="453">
        <f t="shared" si="30"/>
        <v>48</v>
      </c>
      <c r="V183" s="464">
        <f t="shared" si="31"/>
        <v>0</v>
      </c>
      <c r="W183" s="75">
        <f t="shared" si="32"/>
        <v>0</v>
      </c>
      <c r="X183" s="465">
        <f t="shared" si="33"/>
        <v>24</v>
      </c>
      <c r="Y183" s="476">
        <f t="shared" si="34"/>
        <v>0</v>
      </c>
      <c r="Z183" s="76">
        <f t="shared" si="35"/>
        <v>0</v>
      </c>
      <c r="AA183" s="477">
        <f t="shared" si="36"/>
        <v>24</v>
      </c>
      <c r="AB183" s="288"/>
    </row>
    <row r="184" spans="1:28" ht="18" customHeight="1" x14ac:dyDescent="0.3">
      <c r="A184" s="571"/>
      <c r="B184" s="101" t="s">
        <v>42</v>
      </c>
      <c r="C184" s="488" t="s">
        <v>43</v>
      </c>
      <c r="D184" s="489" t="s">
        <v>385</v>
      </c>
      <c r="E184" s="489" t="s">
        <v>386</v>
      </c>
      <c r="F184" s="211" t="s">
        <v>1</v>
      </c>
      <c r="G184" s="132"/>
      <c r="H184" s="132"/>
      <c r="I184" s="132">
        <v>1440</v>
      </c>
      <c r="J184" s="126" t="s">
        <v>3</v>
      </c>
      <c r="K184" s="126" t="str">
        <f t="shared" si="27"/>
        <v>3x25A</v>
      </c>
      <c r="L184" s="211">
        <v>3</v>
      </c>
      <c r="M184" s="211">
        <v>25</v>
      </c>
      <c r="N184" s="71" t="s">
        <v>46</v>
      </c>
      <c r="O184" s="122">
        <v>46022</v>
      </c>
      <c r="P184" s="122">
        <v>46023</v>
      </c>
      <c r="Q184" s="122">
        <v>46752</v>
      </c>
      <c r="R184" s="73">
        <v>24</v>
      </c>
      <c r="S184" s="454">
        <f t="shared" si="28"/>
        <v>0</v>
      </c>
      <c r="T184" s="74">
        <f t="shared" si="29"/>
        <v>0</v>
      </c>
      <c r="U184" s="453">
        <f t="shared" si="30"/>
        <v>2880</v>
      </c>
      <c r="V184" s="464">
        <f t="shared" si="31"/>
        <v>0</v>
      </c>
      <c r="W184" s="75">
        <f t="shared" si="32"/>
        <v>0</v>
      </c>
      <c r="X184" s="465">
        <f t="shared" si="33"/>
        <v>1440</v>
      </c>
      <c r="Y184" s="476">
        <f t="shared" si="34"/>
        <v>0</v>
      </c>
      <c r="Z184" s="76">
        <f t="shared" si="35"/>
        <v>0</v>
      </c>
      <c r="AA184" s="477">
        <f t="shared" si="36"/>
        <v>1440</v>
      </c>
      <c r="AB184" s="288"/>
    </row>
    <row r="185" spans="1:28" ht="18" customHeight="1" x14ac:dyDescent="0.3">
      <c r="A185" s="571"/>
      <c r="B185" s="101" t="s">
        <v>42</v>
      </c>
      <c r="C185" s="488" t="s">
        <v>43</v>
      </c>
      <c r="D185" s="489" t="s">
        <v>387</v>
      </c>
      <c r="E185" s="489" t="s">
        <v>388</v>
      </c>
      <c r="F185" s="211" t="s">
        <v>0</v>
      </c>
      <c r="G185" s="132"/>
      <c r="H185" s="132"/>
      <c r="I185" s="132">
        <v>2160</v>
      </c>
      <c r="J185" s="126" t="s">
        <v>3</v>
      </c>
      <c r="K185" s="126" t="str">
        <f t="shared" si="27"/>
        <v>3x50A</v>
      </c>
      <c r="L185" s="211">
        <v>3</v>
      </c>
      <c r="M185" s="211">
        <v>50</v>
      </c>
      <c r="N185" s="71" t="s">
        <v>46</v>
      </c>
      <c r="O185" s="122">
        <v>46022</v>
      </c>
      <c r="P185" s="122">
        <v>46023</v>
      </c>
      <c r="Q185" s="122">
        <v>46752</v>
      </c>
      <c r="R185" s="73">
        <v>24</v>
      </c>
      <c r="S185" s="454">
        <f t="shared" si="28"/>
        <v>0</v>
      </c>
      <c r="T185" s="74">
        <f t="shared" si="29"/>
        <v>0</v>
      </c>
      <c r="U185" s="453">
        <f t="shared" si="30"/>
        <v>4320</v>
      </c>
      <c r="V185" s="464">
        <f t="shared" si="31"/>
        <v>0</v>
      </c>
      <c r="W185" s="75">
        <f t="shared" si="32"/>
        <v>0</v>
      </c>
      <c r="X185" s="465">
        <f t="shared" si="33"/>
        <v>2160</v>
      </c>
      <c r="Y185" s="476">
        <f t="shared" si="34"/>
        <v>0</v>
      </c>
      <c r="Z185" s="76">
        <f t="shared" si="35"/>
        <v>0</v>
      </c>
      <c r="AA185" s="477">
        <f t="shared" si="36"/>
        <v>2160</v>
      </c>
      <c r="AB185" s="288"/>
    </row>
    <row r="186" spans="1:28" ht="18" customHeight="1" x14ac:dyDescent="0.3">
      <c r="A186" s="571"/>
      <c r="B186" s="101" t="s">
        <v>42</v>
      </c>
      <c r="C186" s="488" t="s">
        <v>43</v>
      </c>
      <c r="D186" s="489" t="s">
        <v>389</v>
      </c>
      <c r="E186" s="489" t="s">
        <v>390</v>
      </c>
      <c r="F186" s="211" t="s">
        <v>0</v>
      </c>
      <c r="G186" s="132"/>
      <c r="H186" s="132"/>
      <c r="I186" s="132">
        <v>5040</v>
      </c>
      <c r="J186" s="126" t="s">
        <v>3</v>
      </c>
      <c r="K186" s="126" t="str">
        <f t="shared" si="27"/>
        <v>3x25A</v>
      </c>
      <c r="L186" s="211">
        <v>3</v>
      </c>
      <c r="M186" s="211">
        <v>25</v>
      </c>
      <c r="N186" s="71" t="s">
        <v>46</v>
      </c>
      <c r="O186" s="122">
        <v>46022</v>
      </c>
      <c r="P186" s="122">
        <v>46023</v>
      </c>
      <c r="Q186" s="122">
        <v>46752</v>
      </c>
      <c r="R186" s="73">
        <v>24</v>
      </c>
      <c r="S186" s="454">
        <f t="shared" si="28"/>
        <v>0</v>
      </c>
      <c r="T186" s="74">
        <f t="shared" si="29"/>
        <v>0</v>
      </c>
      <c r="U186" s="453">
        <f t="shared" si="30"/>
        <v>10080</v>
      </c>
      <c r="V186" s="464">
        <f t="shared" si="31"/>
        <v>0</v>
      </c>
      <c r="W186" s="75">
        <f t="shared" si="32"/>
        <v>0</v>
      </c>
      <c r="X186" s="465">
        <f t="shared" si="33"/>
        <v>5040</v>
      </c>
      <c r="Y186" s="476">
        <f t="shared" si="34"/>
        <v>0</v>
      </c>
      <c r="Z186" s="76">
        <f t="shared" si="35"/>
        <v>0</v>
      </c>
      <c r="AA186" s="477">
        <f t="shared" si="36"/>
        <v>5040</v>
      </c>
      <c r="AB186" s="288"/>
    </row>
    <row r="187" spans="1:28" ht="18" customHeight="1" x14ac:dyDescent="0.3">
      <c r="A187" s="571"/>
      <c r="B187" s="101" t="s">
        <v>42</v>
      </c>
      <c r="C187" s="488" t="s">
        <v>43</v>
      </c>
      <c r="D187" s="489" t="s">
        <v>391</v>
      </c>
      <c r="E187" s="489" t="s">
        <v>392</v>
      </c>
      <c r="F187" s="211" t="s">
        <v>0</v>
      </c>
      <c r="G187" s="132"/>
      <c r="H187" s="132"/>
      <c r="I187" s="132">
        <v>50400</v>
      </c>
      <c r="J187" s="126" t="s">
        <v>3</v>
      </c>
      <c r="K187" s="126" t="str">
        <f t="shared" si="27"/>
        <v>3x54A</v>
      </c>
      <c r="L187" s="211">
        <v>3</v>
      </c>
      <c r="M187" s="211">
        <v>54</v>
      </c>
      <c r="N187" s="71" t="s">
        <v>46</v>
      </c>
      <c r="O187" s="122">
        <v>46022</v>
      </c>
      <c r="P187" s="122">
        <v>46023</v>
      </c>
      <c r="Q187" s="122">
        <v>46752</v>
      </c>
      <c r="R187" s="73">
        <v>24</v>
      </c>
      <c r="S187" s="454">
        <f t="shared" si="28"/>
        <v>0</v>
      </c>
      <c r="T187" s="74">
        <f t="shared" si="29"/>
        <v>0</v>
      </c>
      <c r="U187" s="453">
        <f t="shared" si="30"/>
        <v>100800</v>
      </c>
      <c r="V187" s="464">
        <f t="shared" si="31"/>
        <v>0</v>
      </c>
      <c r="W187" s="75">
        <f t="shared" si="32"/>
        <v>0</v>
      </c>
      <c r="X187" s="465">
        <f t="shared" si="33"/>
        <v>50400</v>
      </c>
      <c r="Y187" s="476">
        <f t="shared" si="34"/>
        <v>0</v>
      </c>
      <c r="Z187" s="76">
        <f t="shared" si="35"/>
        <v>0</v>
      </c>
      <c r="AA187" s="477">
        <f t="shared" si="36"/>
        <v>50400</v>
      </c>
      <c r="AB187" s="288"/>
    </row>
    <row r="188" spans="1:28" ht="18" customHeight="1" x14ac:dyDescent="0.3">
      <c r="A188" s="571"/>
      <c r="B188" s="101" t="s">
        <v>42</v>
      </c>
      <c r="C188" s="488" t="s">
        <v>43</v>
      </c>
      <c r="D188" s="489" t="s">
        <v>393</v>
      </c>
      <c r="E188" s="489" t="s">
        <v>386</v>
      </c>
      <c r="F188" s="211" t="s">
        <v>1</v>
      </c>
      <c r="G188" s="132"/>
      <c r="H188" s="132"/>
      <c r="I188" s="132">
        <v>0</v>
      </c>
      <c r="J188" s="126" t="s">
        <v>3</v>
      </c>
      <c r="K188" s="126" t="str">
        <f t="shared" si="27"/>
        <v>1x6A</v>
      </c>
      <c r="L188" s="211">
        <v>1</v>
      </c>
      <c r="M188" s="211">
        <v>6</v>
      </c>
      <c r="N188" s="71" t="s">
        <v>46</v>
      </c>
      <c r="O188" s="122">
        <v>46022</v>
      </c>
      <c r="P188" s="122">
        <v>46023</v>
      </c>
      <c r="Q188" s="122">
        <v>46752</v>
      </c>
      <c r="R188" s="73">
        <v>24</v>
      </c>
      <c r="S188" s="454">
        <f t="shared" si="28"/>
        <v>0</v>
      </c>
      <c r="T188" s="74">
        <f t="shared" si="29"/>
        <v>0</v>
      </c>
      <c r="U188" s="453">
        <f t="shared" si="30"/>
        <v>0</v>
      </c>
      <c r="V188" s="464">
        <f t="shared" si="31"/>
        <v>0</v>
      </c>
      <c r="W188" s="75">
        <f t="shared" si="32"/>
        <v>0</v>
      </c>
      <c r="X188" s="465">
        <f t="shared" si="33"/>
        <v>0</v>
      </c>
      <c r="Y188" s="476">
        <f t="shared" si="34"/>
        <v>0</v>
      </c>
      <c r="Z188" s="76">
        <f t="shared" si="35"/>
        <v>0</v>
      </c>
      <c r="AA188" s="477">
        <f t="shared" si="36"/>
        <v>0</v>
      </c>
      <c r="AB188" s="288" t="s">
        <v>467</v>
      </c>
    </row>
    <row r="189" spans="1:28" ht="18" customHeight="1" x14ac:dyDescent="0.3">
      <c r="A189" s="571"/>
      <c r="B189" s="101" t="s">
        <v>42</v>
      </c>
      <c r="C189" s="488" t="s">
        <v>43</v>
      </c>
      <c r="D189" s="489" t="s">
        <v>394</v>
      </c>
      <c r="E189" s="489" t="s">
        <v>395</v>
      </c>
      <c r="F189" s="211" t="s">
        <v>1</v>
      </c>
      <c r="G189" s="132"/>
      <c r="H189" s="132"/>
      <c r="I189" s="132">
        <v>0</v>
      </c>
      <c r="J189" s="126" t="s">
        <v>3</v>
      </c>
      <c r="K189" s="126" t="str">
        <f t="shared" si="27"/>
        <v>1x6A</v>
      </c>
      <c r="L189" s="211">
        <v>1</v>
      </c>
      <c r="M189" s="211">
        <v>6</v>
      </c>
      <c r="N189" s="71" t="s">
        <v>46</v>
      </c>
      <c r="O189" s="122">
        <v>46022</v>
      </c>
      <c r="P189" s="122">
        <v>46023</v>
      </c>
      <c r="Q189" s="122">
        <v>46752</v>
      </c>
      <c r="R189" s="73">
        <v>24</v>
      </c>
      <c r="S189" s="454">
        <f t="shared" si="28"/>
        <v>0</v>
      </c>
      <c r="T189" s="74">
        <f t="shared" si="29"/>
        <v>0</v>
      </c>
      <c r="U189" s="453">
        <f t="shared" si="30"/>
        <v>0</v>
      </c>
      <c r="V189" s="464">
        <f t="shared" si="31"/>
        <v>0</v>
      </c>
      <c r="W189" s="75">
        <f t="shared" si="32"/>
        <v>0</v>
      </c>
      <c r="X189" s="465">
        <f t="shared" si="33"/>
        <v>0</v>
      </c>
      <c r="Y189" s="476">
        <f t="shared" si="34"/>
        <v>0</v>
      </c>
      <c r="Z189" s="76">
        <f t="shared" si="35"/>
        <v>0</v>
      </c>
      <c r="AA189" s="477">
        <f t="shared" si="36"/>
        <v>0</v>
      </c>
      <c r="AB189" s="288" t="s">
        <v>467</v>
      </c>
    </row>
    <row r="190" spans="1:28" ht="18" customHeight="1" x14ac:dyDescent="0.3">
      <c r="A190" s="571"/>
      <c r="B190" s="101" t="s">
        <v>42</v>
      </c>
      <c r="C190" s="488" t="s">
        <v>43</v>
      </c>
      <c r="D190" s="489" t="s">
        <v>396</v>
      </c>
      <c r="E190" s="489" t="s">
        <v>397</v>
      </c>
      <c r="F190" s="211" t="s">
        <v>1</v>
      </c>
      <c r="G190" s="132"/>
      <c r="H190" s="132"/>
      <c r="I190" s="132">
        <v>0</v>
      </c>
      <c r="J190" s="126" t="s">
        <v>3</v>
      </c>
      <c r="K190" s="126" t="str">
        <f t="shared" si="27"/>
        <v>1x6A</v>
      </c>
      <c r="L190" s="211">
        <v>1</v>
      </c>
      <c r="M190" s="211">
        <v>6</v>
      </c>
      <c r="N190" s="71" t="s">
        <v>46</v>
      </c>
      <c r="O190" s="122">
        <v>46022</v>
      </c>
      <c r="P190" s="122">
        <v>46023</v>
      </c>
      <c r="Q190" s="122">
        <v>46752</v>
      </c>
      <c r="R190" s="73">
        <v>24</v>
      </c>
      <c r="S190" s="454">
        <f t="shared" si="28"/>
        <v>0</v>
      </c>
      <c r="T190" s="74">
        <f t="shared" si="29"/>
        <v>0</v>
      </c>
      <c r="U190" s="453">
        <f t="shared" si="30"/>
        <v>0</v>
      </c>
      <c r="V190" s="464">
        <f t="shared" si="31"/>
        <v>0</v>
      </c>
      <c r="W190" s="75">
        <f t="shared" si="32"/>
        <v>0</v>
      </c>
      <c r="X190" s="465">
        <f t="shared" si="33"/>
        <v>0</v>
      </c>
      <c r="Y190" s="476">
        <f t="shared" si="34"/>
        <v>0</v>
      </c>
      <c r="Z190" s="76">
        <f t="shared" si="35"/>
        <v>0</v>
      </c>
      <c r="AA190" s="477">
        <f t="shared" si="36"/>
        <v>0</v>
      </c>
      <c r="AB190" s="288" t="s">
        <v>467</v>
      </c>
    </row>
    <row r="191" spans="1:28" ht="18" customHeight="1" x14ac:dyDescent="0.3">
      <c r="A191" s="571"/>
      <c r="B191" s="101" t="s">
        <v>42</v>
      </c>
      <c r="C191" s="488" t="s">
        <v>43</v>
      </c>
      <c r="D191" s="489" t="s">
        <v>398</v>
      </c>
      <c r="E191" s="489" t="s">
        <v>399</v>
      </c>
      <c r="F191" s="211" t="s">
        <v>1</v>
      </c>
      <c r="G191" s="132"/>
      <c r="H191" s="132"/>
      <c r="I191" s="132">
        <v>0</v>
      </c>
      <c r="J191" s="126" t="s">
        <v>3</v>
      </c>
      <c r="K191" s="126" t="str">
        <f t="shared" si="27"/>
        <v>1x6A</v>
      </c>
      <c r="L191" s="211">
        <v>1</v>
      </c>
      <c r="M191" s="211">
        <v>6</v>
      </c>
      <c r="N191" s="71" t="s">
        <v>46</v>
      </c>
      <c r="O191" s="122">
        <v>46022</v>
      </c>
      <c r="P191" s="122">
        <v>46023</v>
      </c>
      <c r="Q191" s="122">
        <v>46752</v>
      </c>
      <c r="R191" s="73">
        <v>24</v>
      </c>
      <c r="S191" s="454">
        <f t="shared" si="28"/>
        <v>0</v>
      </c>
      <c r="T191" s="74">
        <f t="shared" si="29"/>
        <v>0</v>
      </c>
      <c r="U191" s="453">
        <f t="shared" si="30"/>
        <v>0</v>
      </c>
      <c r="V191" s="464">
        <f t="shared" si="31"/>
        <v>0</v>
      </c>
      <c r="W191" s="75">
        <f t="shared" si="32"/>
        <v>0</v>
      </c>
      <c r="X191" s="465">
        <f t="shared" si="33"/>
        <v>0</v>
      </c>
      <c r="Y191" s="476">
        <f t="shared" si="34"/>
        <v>0</v>
      </c>
      <c r="Z191" s="76">
        <f t="shared" si="35"/>
        <v>0</v>
      </c>
      <c r="AA191" s="477">
        <f t="shared" si="36"/>
        <v>0</v>
      </c>
      <c r="AB191" s="288" t="s">
        <v>467</v>
      </c>
    </row>
    <row r="192" spans="1:28" ht="18" customHeight="1" x14ac:dyDescent="0.3">
      <c r="A192" s="571"/>
      <c r="B192" s="101" t="s">
        <v>42</v>
      </c>
      <c r="C192" s="488" t="s">
        <v>43</v>
      </c>
      <c r="D192" s="489" t="s">
        <v>400</v>
      </c>
      <c r="E192" s="489" t="s">
        <v>401</v>
      </c>
      <c r="F192" s="211" t="s">
        <v>1</v>
      </c>
      <c r="G192" s="132"/>
      <c r="H192" s="132"/>
      <c r="I192" s="132">
        <v>0</v>
      </c>
      <c r="J192" s="126" t="s">
        <v>3</v>
      </c>
      <c r="K192" s="126" t="str">
        <f t="shared" si="27"/>
        <v>1x6A</v>
      </c>
      <c r="L192" s="211">
        <v>1</v>
      </c>
      <c r="M192" s="211">
        <v>6</v>
      </c>
      <c r="N192" s="71" t="s">
        <v>46</v>
      </c>
      <c r="O192" s="122">
        <v>46022</v>
      </c>
      <c r="P192" s="122">
        <v>46023</v>
      </c>
      <c r="Q192" s="122">
        <v>46752</v>
      </c>
      <c r="R192" s="73">
        <v>24</v>
      </c>
      <c r="S192" s="454">
        <f t="shared" si="28"/>
        <v>0</v>
      </c>
      <c r="T192" s="74">
        <f t="shared" si="29"/>
        <v>0</v>
      </c>
      <c r="U192" s="453">
        <f t="shared" si="30"/>
        <v>0</v>
      </c>
      <c r="V192" s="464">
        <f t="shared" si="31"/>
        <v>0</v>
      </c>
      <c r="W192" s="75">
        <f t="shared" si="32"/>
        <v>0</v>
      </c>
      <c r="X192" s="465">
        <f t="shared" si="33"/>
        <v>0</v>
      </c>
      <c r="Y192" s="476">
        <f t="shared" si="34"/>
        <v>0</v>
      </c>
      <c r="Z192" s="76">
        <f t="shared" si="35"/>
        <v>0</v>
      </c>
      <c r="AA192" s="477">
        <f t="shared" si="36"/>
        <v>0</v>
      </c>
      <c r="AB192" s="288" t="s">
        <v>467</v>
      </c>
    </row>
    <row r="193" spans="1:28" ht="18" customHeight="1" x14ac:dyDescent="0.3">
      <c r="A193" s="571"/>
      <c r="B193" s="101" t="s">
        <v>42</v>
      </c>
      <c r="C193" s="488" t="s">
        <v>43</v>
      </c>
      <c r="D193" s="489" t="s">
        <v>402</v>
      </c>
      <c r="E193" s="489" t="s">
        <v>403</v>
      </c>
      <c r="F193" s="211" t="s">
        <v>1</v>
      </c>
      <c r="G193" s="132"/>
      <c r="H193" s="132"/>
      <c r="I193" s="132">
        <v>0</v>
      </c>
      <c r="J193" s="126" t="s">
        <v>3</v>
      </c>
      <c r="K193" s="126" t="str">
        <f t="shared" si="27"/>
        <v>1x6A</v>
      </c>
      <c r="L193" s="211">
        <v>1</v>
      </c>
      <c r="M193" s="211">
        <v>6</v>
      </c>
      <c r="N193" s="71" t="s">
        <v>46</v>
      </c>
      <c r="O193" s="122">
        <v>46022</v>
      </c>
      <c r="P193" s="122">
        <v>46023</v>
      </c>
      <c r="Q193" s="122">
        <v>46752</v>
      </c>
      <c r="R193" s="73">
        <v>24</v>
      </c>
      <c r="S193" s="454">
        <f t="shared" si="28"/>
        <v>0</v>
      </c>
      <c r="T193" s="74">
        <f t="shared" si="29"/>
        <v>0</v>
      </c>
      <c r="U193" s="453">
        <f t="shared" si="30"/>
        <v>0</v>
      </c>
      <c r="V193" s="464">
        <f t="shared" si="31"/>
        <v>0</v>
      </c>
      <c r="W193" s="75">
        <f t="shared" si="32"/>
        <v>0</v>
      </c>
      <c r="X193" s="465">
        <f t="shared" si="33"/>
        <v>0</v>
      </c>
      <c r="Y193" s="476">
        <f t="shared" si="34"/>
        <v>0</v>
      </c>
      <c r="Z193" s="76">
        <f t="shared" si="35"/>
        <v>0</v>
      </c>
      <c r="AA193" s="477">
        <f t="shared" si="36"/>
        <v>0</v>
      </c>
      <c r="AB193" s="288" t="s">
        <v>467</v>
      </c>
    </row>
    <row r="194" spans="1:28" ht="18" customHeight="1" x14ac:dyDescent="0.3">
      <c r="A194" s="571"/>
      <c r="B194" s="101" t="s">
        <v>42</v>
      </c>
      <c r="C194" s="488" t="s">
        <v>43</v>
      </c>
      <c r="D194" s="489" t="s">
        <v>404</v>
      </c>
      <c r="E194" s="489" t="s">
        <v>405</v>
      </c>
      <c r="F194" s="211" t="s">
        <v>1</v>
      </c>
      <c r="G194" s="132"/>
      <c r="H194" s="132"/>
      <c r="I194" s="132">
        <v>0</v>
      </c>
      <c r="J194" s="126" t="s">
        <v>3</v>
      </c>
      <c r="K194" s="126" t="str">
        <f t="shared" si="27"/>
        <v>1x6A</v>
      </c>
      <c r="L194" s="211">
        <v>1</v>
      </c>
      <c r="M194" s="211">
        <v>6</v>
      </c>
      <c r="N194" s="71" t="s">
        <v>46</v>
      </c>
      <c r="O194" s="122">
        <v>46022</v>
      </c>
      <c r="P194" s="122">
        <v>46023</v>
      </c>
      <c r="Q194" s="122">
        <v>46752</v>
      </c>
      <c r="R194" s="73">
        <v>24</v>
      </c>
      <c r="S194" s="454">
        <f t="shared" si="28"/>
        <v>0</v>
      </c>
      <c r="T194" s="74">
        <f t="shared" si="29"/>
        <v>0</v>
      </c>
      <c r="U194" s="453">
        <f t="shared" si="30"/>
        <v>0</v>
      </c>
      <c r="V194" s="464">
        <f t="shared" si="31"/>
        <v>0</v>
      </c>
      <c r="W194" s="75">
        <f t="shared" si="32"/>
        <v>0</v>
      </c>
      <c r="X194" s="465">
        <f t="shared" si="33"/>
        <v>0</v>
      </c>
      <c r="Y194" s="476">
        <f t="shared" si="34"/>
        <v>0</v>
      </c>
      <c r="Z194" s="76">
        <f t="shared" si="35"/>
        <v>0</v>
      </c>
      <c r="AA194" s="477">
        <f t="shared" si="36"/>
        <v>0</v>
      </c>
      <c r="AB194" s="288" t="s">
        <v>467</v>
      </c>
    </row>
    <row r="195" spans="1:28" ht="18" customHeight="1" x14ac:dyDescent="0.3">
      <c r="A195" s="571"/>
      <c r="B195" s="101" t="s">
        <v>42</v>
      </c>
      <c r="C195" s="488" t="s">
        <v>43</v>
      </c>
      <c r="D195" s="489" t="s">
        <v>406</v>
      </c>
      <c r="E195" s="489" t="s">
        <v>407</v>
      </c>
      <c r="F195" s="211" t="s">
        <v>0</v>
      </c>
      <c r="G195" s="132"/>
      <c r="H195" s="132"/>
      <c r="I195" s="132">
        <v>230160</v>
      </c>
      <c r="J195" s="126" t="s">
        <v>3</v>
      </c>
      <c r="K195" s="126" t="str">
        <f t="shared" si="27"/>
        <v>3x500A</v>
      </c>
      <c r="L195" s="211">
        <v>3</v>
      </c>
      <c r="M195" s="211">
        <v>500</v>
      </c>
      <c r="N195" s="71" t="s">
        <v>46</v>
      </c>
      <c r="O195" s="122">
        <v>46022</v>
      </c>
      <c r="P195" s="122">
        <v>46023</v>
      </c>
      <c r="Q195" s="122">
        <v>46752</v>
      </c>
      <c r="R195" s="73">
        <v>24</v>
      </c>
      <c r="S195" s="454">
        <f t="shared" si="28"/>
        <v>0</v>
      </c>
      <c r="T195" s="74">
        <f t="shared" si="29"/>
        <v>0</v>
      </c>
      <c r="U195" s="453">
        <f t="shared" si="30"/>
        <v>460320</v>
      </c>
      <c r="V195" s="464">
        <f t="shared" si="31"/>
        <v>0</v>
      </c>
      <c r="W195" s="75">
        <f t="shared" si="32"/>
        <v>0</v>
      </c>
      <c r="X195" s="465">
        <f t="shared" si="33"/>
        <v>230160</v>
      </c>
      <c r="Y195" s="476">
        <f t="shared" si="34"/>
        <v>0</v>
      </c>
      <c r="Z195" s="76">
        <f t="shared" si="35"/>
        <v>0</v>
      </c>
      <c r="AA195" s="477">
        <f t="shared" si="36"/>
        <v>230160</v>
      </c>
      <c r="AB195" s="288"/>
    </row>
    <row r="196" spans="1:28" ht="18" customHeight="1" x14ac:dyDescent="0.3">
      <c r="A196" s="571"/>
      <c r="B196" s="101" t="s">
        <v>42</v>
      </c>
      <c r="C196" s="488" t="s">
        <v>43</v>
      </c>
      <c r="D196" s="489" t="s">
        <v>408</v>
      </c>
      <c r="E196" s="489" t="s">
        <v>409</v>
      </c>
      <c r="F196" s="211" t="s">
        <v>0</v>
      </c>
      <c r="G196" s="132"/>
      <c r="H196" s="132"/>
      <c r="I196" s="132">
        <v>7920</v>
      </c>
      <c r="J196" s="126" t="s">
        <v>3</v>
      </c>
      <c r="K196" s="126" t="str">
        <f t="shared" si="27"/>
        <v>3x100A</v>
      </c>
      <c r="L196" s="211">
        <v>3</v>
      </c>
      <c r="M196" s="211">
        <v>100</v>
      </c>
      <c r="N196" s="71" t="s">
        <v>46</v>
      </c>
      <c r="O196" s="122">
        <v>46022</v>
      </c>
      <c r="P196" s="122">
        <v>46023</v>
      </c>
      <c r="Q196" s="122">
        <v>46752</v>
      </c>
      <c r="R196" s="73">
        <v>24</v>
      </c>
      <c r="S196" s="454">
        <f t="shared" si="28"/>
        <v>0</v>
      </c>
      <c r="T196" s="74">
        <f t="shared" si="29"/>
        <v>0</v>
      </c>
      <c r="U196" s="453">
        <f t="shared" si="30"/>
        <v>15840</v>
      </c>
      <c r="V196" s="464">
        <f t="shared" si="31"/>
        <v>0</v>
      </c>
      <c r="W196" s="75">
        <f t="shared" si="32"/>
        <v>0</v>
      </c>
      <c r="X196" s="465">
        <f t="shared" si="33"/>
        <v>7920</v>
      </c>
      <c r="Y196" s="476">
        <f t="shared" si="34"/>
        <v>0</v>
      </c>
      <c r="Z196" s="76">
        <f t="shared" si="35"/>
        <v>0</v>
      </c>
      <c r="AA196" s="477">
        <f t="shared" si="36"/>
        <v>7920</v>
      </c>
      <c r="AB196" s="288"/>
    </row>
    <row r="197" spans="1:28" ht="18" customHeight="1" x14ac:dyDescent="0.3">
      <c r="A197" s="571"/>
      <c r="B197" s="101" t="s">
        <v>42</v>
      </c>
      <c r="C197" s="488" t="s">
        <v>43</v>
      </c>
      <c r="D197" s="489" t="s">
        <v>410</v>
      </c>
      <c r="E197" s="489" t="s">
        <v>411</v>
      </c>
      <c r="F197" s="211" t="s">
        <v>1</v>
      </c>
      <c r="G197" s="132"/>
      <c r="H197" s="132"/>
      <c r="I197" s="132">
        <v>120</v>
      </c>
      <c r="J197" s="126" t="s">
        <v>3</v>
      </c>
      <c r="K197" s="126" t="str">
        <f t="shared" si="27"/>
        <v>3x25A</v>
      </c>
      <c r="L197" s="211">
        <v>3</v>
      </c>
      <c r="M197" s="211">
        <v>25</v>
      </c>
      <c r="N197" s="71" t="s">
        <v>46</v>
      </c>
      <c r="O197" s="122">
        <v>46022</v>
      </c>
      <c r="P197" s="122">
        <v>46023</v>
      </c>
      <c r="Q197" s="122">
        <v>46752</v>
      </c>
      <c r="R197" s="73">
        <v>24</v>
      </c>
      <c r="S197" s="454">
        <f t="shared" si="28"/>
        <v>0</v>
      </c>
      <c r="T197" s="74">
        <f t="shared" si="29"/>
        <v>0</v>
      </c>
      <c r="U197" s="453">
        <f t="shared" si="30"/>
        <v>240</v>
      </c>
      <c r="V197" s="464">
        <f t="shared" si="31"/>
        <v>0</v>
      </c>
      <c r="W197" s="75">
        <f t="shared" si="32"/>
        <v>0</v>
      </c>
      <c r="X197" s="465">
        <f t="shared" si="33"/>
        <v>120</v>
      </c>
      <c r="Y197" s="476">
        <f t="shared" si="34"/>
        <v>0</v>
      </c>
      <c r="Z197" s="76">
        <f t="shared" si="35"/>
        <v>0</v>
      </c>
      <c r="AA197" s="477">
        <f t="shared" si="36"/>
        <v>120</v>
      </c>
      <c r="AB197" s="288"/>
    </row>
    <row r="198" spans="1:28" ht="18" customHeight="1" x14ac:dyDescent="0.3">
      <c r="A198" s="571"/>
      <c r="B198" s="101" t="s">
        <v>42</v>
      </c>
      <c r="C198" s="488" t="s">
        <v>43</v>
      </c>
      <c r="D198" s="489" t="s">
        <v>412</v>
      </c>
      <c r="E198" s="489" t="s">
        <v>110</v>
      </c>
      <c r="F198" s="211" t="s">
        <v>1</v>
      </c>
      <c r="G198" s="132"/>
      <c r="H198" s="132"/>
      <c r="I198" s="132">
        <v>3360</v>
      </c>
      <c r="J198" s="126" t="s">
        <v>3</v>
      </c>
      <c r="K198" s="126" t="str">
        <f t="shared" si="27"/>
        <v>3x25A</v>
      </c>
      <c r="L198" s="211">
        <v>3</v>
      </c>
      <c r="M198" s="211">
        <v>25</v>
      </c>
      <c r="N198" s="71" t="s">
        <v>46</v>
      </c>
      <c r="O198" s="122">
        <v>46022</v>
      </c>
      <c r="P198" s="122">
        <v>46023</v>
      </c>
      <c r="Q198" s="122">
        <v>46752</v>
      </c>
      <c r="R198" s="73">
        <v>24</v>
      </c>
      <c r="S198" s="454">
        <f t="shared" si="28"/>
        <v>0</v>
      </c>
      <c r="T198" s="74">
        <f t="shared" si="29"/>
        <v>0</v>
      </c>
      <c r="U198" s="453">
        <f t="shared" si="30"/>
        <v>6720</v>
      </c>
      <c r="V198" s="464">
        <f t="shared" si="31"/>
        <v>0</v>
      </c>
      <c r="W198" s="75">
        <f t="shared" si="32"/>
        <v>0</v>
      </c>
      <c r="X198" s="465">
        <f t="shared" si="33"/>
        <v>3360</v>
      </c>
      <c r="Y198" s="476">
        <f t="shared" si="34"/>
        <v>0</v>
      </c>
      <c r="Z198" s="76">
        <f t="shared" si="35"/>
        <v>0</v>
      </c>
      <c r="AA198" s="477">
        <f t="shared" si="36"/>
        <v>3360</v>
      </c>
      <c r="AB198" s="288"/>
    </row>
    <row r="199" spans="1:28" ht="18" customHeight="1" x14ac:dyDescent="0.3">
      <c r="A199" s="571"/>
      <c r="B199" s="101" t="s">
        <v>42</v>
      </c>
      <c r="C199" s="488" t="s">
        <v>43</v>
      </c>
      <c r="D199" s="489" t="s">
        <v>413</v>
      </c>
      <c r="E199" s="489" t="s">
        <v>110</v>
      </c>
      <c r="F199" s="211" t="s">
        <v>1</v>
      </c>
      <c r="G199" s="132"/>
      <c r="H199" s="132"/>
      <c r="I199" s="132">
        <v>24</v>
      </c>
      <c r="J199" s="126" t="s">
        <v>3</v>
      </c>
      <c r="K199" s="126" t="str">
        <f t="shared" si="27"/>
        <v>3x20A</v>
      </c>
      <c r="L199" s="211">
        <v>3</v>
      </c>
      <c r="M199" s="211">
        <v>20</v>
      </c>
      <c r="N199" s="71" t="s">
        <v>46</v>
      </c>
      <c r="O199" s="122">
        <v>46022</v>
      </c>
      <c r="P199" s="122">
        <v>46023</v>
      </c>
      <c r="Q199" s="122">
        <v>46752</v>
      </c>
      <c r="R199" s="73">
        <v>24</v>
      </c>
      <c r="S199" s="454">
        <f t="shared" si="28"/>
        <v>0</v>
      </c>
      <c r="T199" s="74">
        <f t="shared" si="29"/>
        <v>0</v>
      </c>
      <c r="U199" s="453">
        <f t="shared" si="30"/>
        <v>48</v>
      </c>
      <c r="V199" s="464">
        <f t="shared" si="31"/>
        <v>0</v>
      </c>
      <c r="W199" s="75">
        <f t="shared" si="32"/>
        <v>0</v>
      </c>
      <c r="X199" s="465">
        <f t="shared" si="33"/>
        <v>24</v>
      </c>
      <c r="Y199" s="476">
        <f t="shared" si="34"/>
        <v>0</v>
      </c>
      <c r="Z199" s="76">
        <f t="shared" si="35"/>
        <v>0</v>
      </c>
      <c r="AA199" s="477">
        <f t="shared" si="36"/>
        <v>24</v>
      </c>
      <c r="AB199" s="288"/>
    </row>
    <row r="200" spans="1:28" ht="18" customHeight="1" x14ac:dyDescent="0.3">
      <c r="A200" s="571"/>
      <c r="B200" s="101" t="s">
        <v>42</v>
      </c>
      <c r="C200" s="488" t="s">
        <v>43</v>
      </c>
      <c r="D200" s="489" t="s">
        <v>414</v>
      </c>
      <c r="E200" s="489" t="s">
        <v>110</v>
      </c>
      <c r="F200" s="211" t="s">
        <v>1</v>
      </c>
      <c r="G200" s="132"/>
      <c r="H200" s="132"/>
      <c r="I200" s="132">
        <v>24</v>
      </c>
      <c r="J200" s="126" t="s">
        <v>3</v>
      </c>
      <c r="K200" s="126" t="str">
        <f t="shared" si="27"/>
        <v>3x24A</v>
      </c>
      <c r="L200" s="211">
        <v>3</v>
      </c>
      <c r="M200" s="211">
        <v>24</v>
      </c>
      <c r="N200" s="71" t="s">
        <v>46</v>
      </c>
      <c r="O200" s="122">
        <v>46022</v>
      </c>
      <c r="P200" s="122">
        <v>46023</v>
      </c>
      <c r="Q200" s="122">
        <v>46752</v>
      </c>
      <c r="R200" s="73">
        <v>24</v>
      </c>
      <c r="S200" s="454">
        <f t="shared" si="28"/>
        <v>0</v>
      </c>
      <c r="T200" s="74">
        <f t="shared" si="29"/>
        <v>0</v>
      </c>
      <c r="U200" s="453">
        <f t="shared" si="30"/>
        <v>48</v>
      </c>
      <c r="V200" s="464">
        <f t="shared" si="31"/>
        <v>0</v>
      </c>
      <c r="W200" s="75">
        <f t="shared" si="32"/>
        <v>0</v>
      </c>
      <c r="X200" s="465">
        <f t="shared" si="33"/>
        <v>24</v>
      </c>
      <c r="Y200" s="476">
        <f t="shared" si="34"/>
        <v>0</v>
      </c>
      <c r="Z200" s="76">
        <f t="shared" si="35"/>
        <v>0</v>
      </c>
      <c r="AA200" s="477">
        <f t="shared" si="36"/>
        <v>24</v>
      </c>
      <c r="AB200" s="288"/>
    </row>
    <row r="201" spans="1:28" ht="18" customHeight="1" x14ac:dyDescent="0.3">
      <c r="A201" s="571"/>
      <c r="B201" s="101" t="s">
        <v>42</v>
      </c>
      <c r="C201" s="488" t="s">
        <v>43</v>
      </c>
      <c r="D201" s="489" t="s">
        <v>415</v>
      </c>
      <c r="E201" s="489" t="s">
        <v>416</v>
      </c>
      <c r="F201" s="211" t="s">
        <v>1</v>
      </c>
      <c r="G201" s="132"/>
      <c r="H201" s="132"/>
      <c r="I201" s="132">
        <v>120</v>
      </c>
      <c r="J201" s="126" t="s">
        <v>3</v>
      </c>
      <c r="K201" s="126" t="str">
        <f t="shared" si="27"/>
        <v>3x40A</v>
      </c>
      <c r="L201" s="211">
        <v>3</v>
      </c>
      <c r="M201" s="211">
        <v>40</v>
      </c>
      <c r="N201" s="71" t="s">
        <v>46</v>
      </c>
      <c r="O201" s="122">
        <v>46022</v>
      </c>
      <c r="P201" s="122">
        <v>46023</v>
      </c>
      <c r="Q201" s="122">
        <v>46752</v>
      </c>
      <c r="R201" s="73">
        <v>24</v>
      </c>
      <c r="S201" s="454">
        <f t="shared" si="28"/>
        <v>0</v>
      </c>
      <c r="T201" s="74">
        <f t="shared" si="29"/>
        <v>0</v>
      </c>
      <c r="U201" s="453">
        <f t="shared" si="30"/>
        <v>240</v>
      </c>
      <c r="V201" s="464">
        <f t="shared" si="31"/>
        <v>0</v>
      </c>
      <c r="W201" s="75">
        <f t="shared" si="32"/>
        <v>0</v>
      </c>
      <c r="X201" s="465">
        <f t="shared" si="33"/>
        <v>120</v>
      </c>
      <c r="Y201" s="476">
        <f t="shared" si="34"/>
        <v>0</v>
      </c>
      <c r="Z201" s="76">
        <f t="shared" si="35"/>
        <v>0</v>
      </c>
      <c r="AA201" s="477">
        <f t="shared" si="36"/>
        <v>120</v>
      </c>
      <c r="AB201" s="288"/>
    </row>
    <row r="202" spans="1:28" ht="18" customHeight="1" x14ac:dyDescent="0.3">
      <c r="A202" s="571"/>
      <c r="B202" s="101" t="s">
        <v>42</v>
      </c>
      <c r="C202" s="488" t="s">
        <v>43</v>
      </c>
      <c r="D202" s="489" t="s">
        <v>417</v>
      </c>
      <c r="E202" s="489" t="s">
        <v>110</v>
      </c>
      <c r="F202" s="211" t="s">
        <v>0</v>
      </c>
      <c r="G202" s="132"/>
      <c r="H202" s="132"/>
      <c r="I202" s="132">
        <v>3000</v>
      </c>
      <c r="J202" s="126" t="s">
        <v>3</v>
      </c>
      <c r="K202" s="126" t="str">
        <f t="shared" si="27"/>
        <v>3x50A</v>
      </c>
      <c r="L202" s="211">
        <v>3</v>
      </c>
      <c r="M202" s="211">
        <v>50</v>
      </c>
      <c r="N202" s="71" t="s">
        <v>46</v>
      </c>
      <c r="O202" s="122">
        <v>46022</v>
      </c>
      <c r="P202" s="122">
        <v>46023</v>
      </c>
      <c r="Q202" s="122">
        <v>46752</v>
      </c>
      <c r="R202" s="73">
        <v>24</v>
      </c>
      <c r="S202" s="454">
        <f t="shared" si="28"/>
        <v>0</v>
      </c>
      <c r="T202" s="74">
        <f t="shared" si="29"/>
        <v>0</v>
      </c>
      <c r="U202" s="453">
        <f t="shared" si="30"/>
        <v>6000</v>
      </c>
      <c r="V202" s="464">
        <f t="shared" si="31"/>
        <v>0</v>
      </c>
      <c r="W202" s="75">
        <f t="shared" si="32"/>
        <v>0</v>
      </c>
      <c r="X202" s="465">
        <f t="shared" si="33"/>
        <v>3000</v>
      </c>
      <c r="Y202" s="476">
        <f t="shared" si="34"/>
        <v>0</v>
      </c>
      <c r="Z202" s="76">
        <f t="shared" si="35"/>
        <v>0</v>
      </c>
      <c r="AA202" s="477">
        <f t="shared" si="36"/>
        <v>3000</v>
      </c>
      <c r="AB202" s="288"/>
    </row>
    <row r="203" spans="1:28" ht="18" customHeight="1" x14ac:dyDescent="0.3">
      <c r="A203" s="571"/>
      <c r="B203" s="101" t="s">
        <v>42</v>
      </c>
      <c r="C203" s="488" t="s">
        <v>43</v>
      </c>
      <c r="D203" s="489" t="s">
        <v>418</v>
      </c>
      <c r="E203" s="489" t="s">
        <v>110</v>
      </c>
      <c r="F203" s="211" t="s">
        <v>0</v>
      </c>
      <c r="G203" s="132"/>
      <c r="H203" s="132"/>
      <c r="I203" s="132">
        <v>35040</v>
      </c>
      <c r="J203" s="126" t="s">
        <v>3</v>
      </c>
      <c r="K203" s="126" t="str">
        <f t="shared" si="27"/>
        <v>3x50A</v>
      </c>
      <c r="L203" s="211">
        <v>3</v>
      </c>
      <c r="M203" s="211">
        <v>50</v>
      </c>
      <c r="N203" s="71" t="s">
        <v>46</v>
      </c>
      <c r="O203" s="122">
        <v>46022</v>
      </c>
      <c r="P203" s="122">
        <v>46023</v>
      </c>
      <c r="Q203" s="122">
        <v>46752</v>
      </c>
      <c r="R203" s="73">
        <v>24</v>
      </c>
      <c r="S203" s="454">
        <f t="shared" si="28"/>
        <v>0</v>
      </c>
      <c r="T203" s="74">
        <f t="shared" si="29"/>
        <v>0</v>
      </c>
      <c r="U203" s="453">
        <f t="shared" si="30"/>
        <v>70080</v>
      </c>
      <c r="V203" s="464">
        <f t="shared" si="31"/>
        <v>0</v>
      </c>
      <c r="W203" s="75">
        <f t="shared" si="32"/>
        <v>0</v>
      </c>
      <c r="X203" s="465">
        <f t="shared" si="33"/>
        <v>35040</v>
      </c>
      <c r="Y203" s="476">
        <f t="shared" si="34"/>
        <v>0</v>
      </c>
      <c r="Z203" s="76">
        <f t="shared" si="35"/>
        <v>0</v>
      </c>
      <c r="AA203" s="477">
        <f t="shared" si="36"/>
        <v>35040</v>
      </c>
      <c r="AB203" s="288"/>
    </row>
    <row r="204" spans="1:28" ht="18" customHeight="1" x14ac:dyDescent="0.3">
      <c r="A204" s="571"/>
      <c r="B204" s="101" t="s">
        <v>42</v>
      </c>
      <c r="C204" s="488" t="s">
        <v>43</v>
      </c>
      <c r="D204" s="489" t="s">
        <v>419</v>
      </c>
      <c r="E204" s="489" t="s">
        <v>110</v>
      </c>
      <c r="F204" s="211" t="s">
        <v>0</v>
      </c>
      <c r="G204" s="132"/>
      <c r="H204" s="132"/>
      <c r="I204" s="132">
        <v>23040</v>
      </c>
      <c r="J204" s="126" t="s">
        <v>3</v>
      </c>
      <c r="K204" s="126" t="str">
        <f t="shared" ref="K204:K267" si="37">L204 &amp; "x" &amp; M204 &amp; "A"</f>
        <v>3x100A</v>
      </c>
      <c r="L204" s="211">
        <v>3</v>
      </c>
      <c r="M204" s="211">
        <v>100</v>
      </c>
      <c r="N204" s="71" t="s">
        <v>46</v>
      </c>
      <c r="O204" s="122">
        <v>46022</v>
      </c>
      <c r="P204" s="122">
        <v>46023</v>
      </c>
      <c r="Q204" s="122">
        <v>46752</v>
      </c>
      <c r="R204" s="73">
        <v>24</v>
      </c>
      <c r="S204" s="454">
        <f t="shared" ref="S204:S267" si="38">SUM(G204/12*24)</f>
        <v>0</v>
      </c>
      <c r="T204" s="74">
        <f t="shared" ref="T204:T267" si="39">SUM(H204/12*24)</f>
        <v>0</v>
      </c>
      <c r="U204" s="453">
        <f t="shared" ref="U204:U267" si="40">SUM(I204/12*24)</f>
        <v>46080</v>
      </c>
      <c r="V204" s="464">
        <f t="shared" ref="V204:V267" si="41">SUM(G204/12*12)</f>
        <v>0</v>
      </c>
      <c r="W204" s="75">
        <f t="shared" ref="W204:W267" si="42">SUM(H204/12*12)</f>
        <v>0</v>
      </c>
      <c r="X204" s="465">
        <f t="shared" ref="X204:X267" si="43">SUM(I204/12*12)</f>
        <v>23040</v>
      </c>
      <c r="Y204" s="476">
        <f t="shared" ref="Y204:Y267" si="44">SUM(G204/12*12)</f>
        <v>0</v>
      </c>
      <c r="Z204" s="76">
        <f t="shared" ref="Z204:Z267" si="45">SUM(H204/12*12)</f>
        <v>0</v>
      </c>
      <c r="AA204" s="477">
        <f t="shared" ref="AA204:AA267" si="46">SUM(I204/12*12)</f>
        <v>23040</v>
      </c>
      <c r="AB204" s="288"/>
    </row>
    <row r="205" spans="1:28" ht="18" customHeight="1" x14ac:dyDescent="0.3">
      <c r="A205" s="571"/>
      <c r="B205" s="101" t="s">
        <v>42</v>
      </c>
      <c r="C205" s="488" t="s">
        <v>43</v>
      </c>
      <c r="D205" s="489" t="s">
        <v>420</v>
      </c>
      <c r="E205" s="489" t="s">
        <v>110</v>
      </c>
      <c r="F205" s="211" t="s">
        <v>0</v>
      </c>
      <c r="G205" s="132"/>
      <c r="H205" s="132"/>
      <c r="I205" s="132">
        <v>39000</v>
      </c>
      <c r="J205" s="126" t="s">
        <v>3</v>
      </c>
      <c r="K205" s="126" t="str">
        <f t="shared" si="37"/>
        <v>3x100A</v>
      </c>
      <c r="L205" s="211">
        <v>3</v>
      </c>
      <c r="M205" s="211">
        <v>100</v>
      </c>
      <c r="N205" s="71" t="s">
        <v>46</v>
      </c>
      <c r="O205" s="122">
        <v>46022</v>
      </c>
      <c r="P205" s="122">
        <v>46023</v>
      </c>
      <c r="Q205" s="122">
        <v>46752</v>
      </c>
      <c r="R205" s="73">
        <v>24</v>
      </c>
      <c r="S205" s="454">
        <f t="shared" si="38"/>
        <v>0</v>
      </c>
      <c r="T205" s="74">
        <f t="shared" si="39"/>
        <v>0</v>
      </c>
      <c r="U205" s="453">
        <f t="shared" si="40"/>
        <v>78000</v>
      </c>
      <c r="V205" s="464">
        <f t="shared" si="41"/>
        <v>0</v>
      </c>
      <c r="W205" s="75">
        <f t="shared" si="42"/>
        <v>0</v>
      </c>
      <c r="X205" s="465">
        <f t="shared" si="43"/>
        <v>39000</v>
      </c>
      <c r="Y205" s="476">
        <f t="shared" si="44"/>
        <v>0</v>
      </c>
      <c r="Z205" s="76">
        <f t="shared" si="45"/>
        <v>0</v>
      </c>
      <c r="AA205" s="477">
        <f t="shared" si="46"/>
        <v>39000</v>
      </c>
      <c r="AB205" s="288"/>
    </row>
    <row r="206" spans="1:28" ht="18" customHeight="1" x14ac:dyDescent="0.3">
      <c r="A206" s="571"/>
      <c r="B206" s="101" t="s">
        <v>42</v>
      </c>
      <c r="C206" s="488" t="s">
        <v>43</v>
      </c>
      <c r="D206" s="489" t="s">
        <v>421</v>
      </c>
      <c r="E206" s="489" t="s">
        <v>110</v>
      </c>
      <c r="F206" s="211" t="s">
        <v>0</v>
      </c>
      <c r="G206" s="132"/>
      <c r="H206" s="132"/>
      <c r="I206" s="132">
        <v>5760</v>
      </c>
      <c r="J206" s="126" t="s">
        <v>3</v>
      </c>
      <c r="K206" s="126" t="str">
        <f t="shared" si="37"/>
        <v>3x63A</v>
      </c>
      <c r="L206" s="211">
        <v>3</v>
      </c>
      <c r="M206" s="211">
        <v>63</v>
      </c>
      <c r="N206" s="71" t="s">
        <v>46</v>
      </c>
      <c r="O206" s="122">
        <v>46022</v>
      </c>
      <c r="P206" s="122">
        <v>46023</v>
      </c>
      <c r="Q206" s="122">
        <v>46752</v>
      </c>
      <c r="R206" s="73">
        <v>24</v>
      </c>
      <c r="S206" s="454">
        <f t="shared" si="38"/>
        <v>0</v>
      </c>
      <c r="T206" s="74">
        <f t="shared" si="39"/>
        <v>0</v>
      </c>
      <c r="U206" s="453">
        <f t="shared" si="40"/>
        <v>11520</v>
      </c>
      <c r="V206" s="464">
        <f t="shared" si="41"/>
        <v>0</v>
      </c>
      <c r="W206" s="75">
        <f t="shared" si="42"/>
        <v>0</v>
      </c>
      <c r="X206" s="465">
        <f t="shared" si="43"/>
        <v>5760</v>
      </c>
      <c r="Y206" s="476">
        <f t="shared" si="44"/>
        <v>0</v>
      </c>
      <c r="Z206" s="76">
        <f t="shared" si="45"/>
        <v>0</v>
      </c>
      <c r="AA206" s="477">
        <f t="shared" si="46"/>
        <v>5760</v>
      </c>
      <c r="AB206" s="288"/>
    </row>
    <row r="207" spans="1:28" ht="18" customHeight="1" x14ac:dyDescent="0.3">
      <c r="A207" s="571"/>
      <c r="B207" s="101" t="s">
        <v>42</v>
      </c>
      <c r="C207" s="488" t="s">
        <v>43</v>
      </c>
      <c r="D207" s="489" t="s">
        <v>422</v>
      </c>
      <c r="E207" s="489" t="s">
        <v>110</v>
      </c>
      <c r="F207" s="211" t="s">
        <v>0</v>
      </c>
      <c r="G207" s="132"/>
      <c r="H207" s="132"/>
      <c r="I207" s="132">
        <v>13800</v>
      </c>
      <c r="J207" s="126" t="s">
        <v>3</v>
      </c>
      <c r="K207" s="126" t="str">
        <f t="shared" si="37"/>
        <v>3x80A</v>
      </c>
      <c r="L207" s="211">
        <v>3</v>
      </c>
      <c r="M207" s="211">
        <v>80</v>
      </c>
      <c r="N207" s="71" t="s">
        <v>46</v>
      </c>
      <c r="O207" s="122">
        <v>46022</v>
      </c>
      <c r="P207" s="122">
        <v>46023</v>
      </c>
      <c r="Q207" s="122">
        <v>46752</v>
      </c>
      <c r="R207" s="73">
        <v>24</v>
      </c>
      <c r="S207" s="454">
        <f t="shared" si="38"/>
        <v>0</v>
      </c>
      <c r="T207" s="74">
        <f t="shared" si="39"/>
        <v>0</v>
      </c>
      <c r="U207" s="453">
        <f t="shared" si="40"/>
        <v>27600</v>
      </c>
      <c r="V207" s="464">
        <f t="shared" si="41"/>
        <v>0</v>
      </c>
      <c r="W207" s="75">
        <f t="shared" si="42"/>
        <v>0</v>
      </c>
      <c r="X207" s="465">
        <f t="shared" si="43"/>
        <v>13800</v>
      </c>
      <c r="Y207" s="476">
        <f t="shared" si="44"/>
        <v>0</v>
      </c>
      <c r="Z207" s="76">
        <f t="shared" si="45"/>
        <v>0</v>
      </c>
      <c r="AA207" s="477">
        <f t="shared" si="46"/>
        <v>13800</v>
      </c>
      <c r="AB207" s="288"/>
    </row>
    <row r="208" spans="1:28" ht="18" customHeight="1" x14ac:dyDescent="0.3">
      <c r="A208" s="571"/>
      <c r="B208" s="101" t="s">
        <v>42</v>
      </c>
      <c r="C208" s="488" t="s">
        <v>43</v>
      </c>
      <c r="D208" s="489" t="s">
        <v>423</v>
      </c>
      <c r="E208" s="489" t="s">
        <v>110</v>
      </c>
      <c r="F208" s="211" t="s">
        <v>0</v>
      </c>
      <c r="G208" s="132"/>
      <c r="H208" s="132"/>
      <c r="I208" s="132">
        <v>54000</v>
      </c>
      <c r="J208" s="126" t="s">
        <v>3</v>
      </c>
      <c r="K208" s="126" t="str">
        <f t="shared" si="37"/>
        <v>3x80A</v>
      </c>
      <c r="L208" s="211">
        <v>3</v>
      </c>
      <c r="M208" s="211">
        <v>80</v>
      </c>
      <c r="N208" s="71" t="s">
        <v>46</v>
      </c>
      <c r="O208" s="122">
        <v>46022</v>
      </c>
      <c r="P208" s="122">
        <v>46023</v>
      </c>
      <c r="Q208" s="122">
        <v>46752</v>
      </c>
      <c r="R208" s="73">
        <v>24</v>
      </c>
      <c r="S208" s="454">
        <f t="shared" si="38"/>
        <v>0</v>
      </c>
      <c r="T208" s="74">
        <f t="shared" si="39"/>
        <v>0</v>
      </c>
      <c r="U208" s="453">
        <f t="shared" si="40"/>
        <v>108000</v>
      </c>
      <c r="V208" s="464">
        <f t="shared" si="41"/>
        <v>0</v>
      </c>
      <c r="W208" s="75">
        <f t="shared" si="42"/>
        <v>0</v>
      </c>
      <c r="X208" s="465">
        <f t="shared" si="43"/>
        <v>54000</v>
      </c>
      <c r="Y208" s="476">
        <f t="shared" si="44"/>
        <v>0</v>
      </c>
      <c r="Z208" s="76">
        <f t="shared" si="45"/>
        <v>0</v>
      </c>
      <c r="AA208" s="477">
        <f t="shared" si="46"/>
        <v>54000</v>
      </c>
      <c r="AB208" s="288"/>
    </row>
    <row r="209" spans="1:28" ht="18" customHeight="1" x14ac:dyDescent="0.3">
      <c r="A209" s="571"/>
      <c r="B209" s="101" t="s">
        <v>42</v>
      </c>
      <c r="C209" s="488" t="s">
        <v>43</v>
      </c>
      <c r="D209" s="489" t="s">
        <v>424</v>
      </c>
      <c r="E209" s="489" t="s">
        <v>110</v>
      </c>
      <c r="F209" s="211" t="s">
        <v>0</v>
      </c>
      <c r="G209" s="132"/>
      <c r="H209" s="132"/>
      <c r="I209" s="132">
        <v>114000</v>
      </c>
      <c r="J209" s="126" t="s">
        <v>3</v>
      </c>
      <c r="K209" s="126" t="str">
        <f t="shared" si="37"/>
        <v>3x200A</v>
      </c>
      <c r="L209" s="211">
        <v>3</v>
      </c>
      <c r="M209" s="211">
        <v>200</v>
      </c>
      <c r="N209" s="71" t="s">
        <v>46</v>
      </c>
      <c r="O209" s="122">
        <v>46022</v>
      </c>
      <c r="P209" s="122">
        <v>46023</v>
      </c>
      <c r="Q209" s="122">
        <v>46752</v>
      </c>
      <c r="R209" s="73">
        <v>24</v>
      </c>
      <c r="S209" s="454">
        <f t="shared" si="38"/>
        <v>0</v>
      </c>
      <c r="T209" s="74">
        <f t="shared" si="39"/>
        <v>0</v>
      </c>
      <c r="U209" s="453">
        <f t="shared" si="40"/>
        <v>228000</v>
      </c>
      <c r="V209" s="464">
        <f t="shared" si="41"/>
        <v>0</v>
      </c>
      <c r="W209" s="75">
        <f t="shared" si="42"/>
        <v>0</v>
      </c>
      <c r="X209" s="465">
        <f t="shared" si="43"/>
        <v>114000</v>
      </c>
      <c r="Y209" s="476">
        <f t="shared" si="44"/>
        <v>0</v>
      </c>
      <c r="Z209" s="76">
        <f t="shared" si="45"/>
        <v>0</v>
      </c>
      <c r="AA209" s="477">
        <f t="shared" si="46"/>
        <v>114000</v>
      </c>
      <c r="AB209" s="288"/>
    </row>
    <row r="210" spans="1:28" ht="18" customHeight="1" x14ac:dyDescent="0.3">
      <c r="A210" s="571"/>
      <c r="B210" s="101" t="s">
        <v>42</v>
      </c>
      <c r="C210" s="488" t="s">
        <v>43</v>
      </c>
      <c r="D210" s="489" t="s">
        <v>425</v>
      </c>
      <c r="E210" s="489" t="s">
        <v>426</v>
      </c>
      <c r="F210" s="211" t="s">
        <v>0</v>
      </c>
      <c r="G210" s="132"/>
      <c r="H210" s="132"/>
      <c r="I210" s="132">
        <v>7800</v>
      </c>
      <c r="J210" s="126" t="s">
        <v>3</v>
      </c>
      <c r="K210" s="126" t="str">
        <f t="shared" si="37"/>
        <v>3x25A</v>
      </c>
      <c r="L210" s="211">
        <v>3</v>
      </c>
      <c r="M210" s="211">
        <v>25</v>
      </c>
      <c r="N210" s="71" t="s">
        <v>46</v>
      </c>
      <c r="O210" s="122">
        <v>46022</v>
      </c>
      <c r="P210" s="122">
        <v>46023</v>
      </c>
      <c r="Q210" s="122">
        <v>46752</v>
      </c>
      <c r="R210" s="73">
        <v>24</v>
      </c>
      <c r="S210" s="454">
        <f t="shared" si="38"/>
        <v>0</v>
      </c>
      <c r="T210" s="74">
        <f t="shared" si="39"/>
        <v>0</v>
      </c>
      <c r="U210" s="453">
        <f t="shared" si="40"/>
        <v>15600</v>
      </c>
      <c r="V210" s="464">
        <f t="shared" si="41"/>
        <v>0</v>
      </c>
      <c r="W210" s="75">
        <f t="shared" si="42"/>
        <v>0</v>
      </c>
      <c r="X210" s="465">
        <f t="shared" si="43"/>
        <v>7800</v>
      </c>
      <c r="Y210" s="476">
        <f t="shared" si="44"/>
        <v>0</v>
      </c>
      <c r="Z210" s="76">
        <f t="shared" si="45"/>
        <v>0</v>
      </c>
      <c r="AA210" s="477">
        <f t="shared" si="46"/>
        <v>7800</v>
      </c>
      <c r="AB210" s="288"/>
    </row>
    <row r="211" spans="1:28" ht="18" customHeight="1" x14ac:dyDescent="0.3">
      <c r="A211" s="571"/>
      <c r="B211" s="101" t="s">
        <v>42</v>
      </c>
      <c r="C211" s="488" t="s">
        <v>43</v>
      </c>
      <c r="D211" s="489" t="s">
        <v>427</v>
      </c>
      <c r="E211" s="489" t="s">
        <v>428</v>
      </c>
      <c r="F211" s="211" t="s">
        <v>0</v>
      </c>
      <c r="G211" s="132"/>
      <c r="H211" s="132"/>
      <c r="I211" s="132">
        <v>19680</v>
      </c>
      <c r="J211" s="126" t="s">
        <v>3</v>
      </c>
      <c r="K211" s="126" t="str">
        <f t="shared" si="37"/>
        <v>3x60A</v>
      </c>
      <c r="L211" s="211">
        <v>3</v>
      </c>
      <c r="M211" s="211">
        <v>60</v>
      </c>
      <c r="N211" s="71" t="s">
        <v>46</v>
      </c>
      <c r="O211" s="122">
        <v>46022</v>
      </c>
      <c r="P211" s="122">
        <v>46023</v>
      </c>
      <c r="Q211" s="122">
        <v>46752</v>
      </c>
      <c r="R211" s="73">
        <v>24</v>
      </c>
      <c r="S211" s="454">
        <f t="shared" si="38"/>
        <v>0</v>
      </c>
      <c r="T211" s="74">
        <f t="shared" si="39"/>
        <v>0</v>
      </c>
      <c r="U211" s="453">
        <f t="shared" si="40"/>
        <v>39360</v>
      </c>
      <c r="V211" s="464">
        <f t="shared" si="41"/>
        <v>0</v>
      </c>
      <c r="W211" s="75">
        <f t="shared" si="42"/>
        <v>0</v>
      </c>
      <c r="X211" s="465">
        <f t="shared" si="43"/>
        <v>19680</v>
      </c>
      <c r="Y211" s="476">
        <f t="shared" si="44"/>
        <v>0</v>
      </c>
      <c r="Z211" s="76">
        <f t="shared" si="45"/>
        <v>0</v>
      </c>
      <c r="AA211" s="477">
        <f t="shared" si="46"/>
        <v>19680</v>
      </c>
      <c r="AB211" s="288"/>
    </row>
    <row r="212" spans="1:28" ht="18" customHeight="1" x14ac:dyDescent="0.3">
      <c r="A212" s="571"/>
      <c r="B212" s="101" t="s">
        <v>42</v>
      </c>
      <c r="C212" s="488" t="s">
        <v>43</v>
      </c>
      <c r="D212" s="489" t="s">
        <v>429</v>
      </c>
      <c r="E212" s="489" t="s">
        <v>430</v>
      </c>
      <c r="F212" s="211" t="s">
        <v>1</v>
      </c>
      <c r="G212" s="132"/>
      <c r="H212" s="132"/>
      <c r="I212" s="132">
        <v>24</v>
      </c>
      <c r="J212" s="126" t="s">
        <v>3</v>
      </c>
      <c r="K212" s="126" t="str">
        <f t="shared" si="37"/>
        <v>3x40A</v>
      </c>
      <c r="L212" s="211">
        <v>3</v>
      </c>
      <c r="M212" s="211">
        <v>40</v>
      </c>
      <c r="N212" s="71" t="s">
        <v>46</v>
      </c>
      <c r="O212" s="122">
        <v>46022</v>
      </c>
      <c r="P212" s="122">
        <v>46023</v>
      </c>
      <c r="Q212" s="122">
        <v>46752</v>
      </c>
      <c r="R212" s="73">
        <v>24</v>
      </c>
      <c r="S212" s="454">
        <f t="shared" si="38"/>
        <v>0</v>
      </c>
      <c r="T212" s="74">
        <f t="shared" si="39"/>
        <v>0</v>
      </c>
      <c r="U212" s="453">
        <f t="shared" si="40"/>
        <v>48</v>
      </c>
      <c r="V212" s="464">
        <f t="shared" si="41"/>
        <v>0</v>
      </c>
      <c r="W212" s="75">
        <f t="shared" si="42"/>
        <v>0</v>
      </c>
      <c r="X212" s="465">
        <f t="shared" si="43"/>
        <v>24</v>
      </c>
      <c r="Y212" s="476">
        <f t="shared" si="44"/>
        <v>0</v>
      </c>
      <c r="Z212" s="76">
        <f t="shared" si="45"/>
        <v>0</v>
      </c>
      <c r="AA212" s="477">
        <f t="shared" si="46"/>
        <v>24</v>
      </c>
      <c r="AB212" s="288"/>
    </row>
    <row r="213" spans="1:28" ht="18" customHeight="1" x14ac:dyDescent="0.3">
      <c r="A213" s="571"/>
      <c r="B213" s="101" t="s">
        <v>42</v>
      </c>
      <c r="C213" s="488" t="s">
        <v>43</v>
      </c>
      <c r="D213" s="489" t="s">
        <v>431</v>
      </c>
      <c r="E213" s="489" t="s">
        <v>432</v>
      </c>
      <c r="F213" s="211" t="s">
        <v>1</v>
      </c>
      <c r="G213" s="132"/>
      <c r="H213" s="132"/>
      <c r="I213" s="132">
        <v>12</v>
      </c>
      <c r="J213" s="126" t="s">
        <v>3</v>
      </c>
      <c r="K213" s="126" t="str">
        <f t="shared" si="37"/>
        <v>3x25A</v>
      </c>
      <c r="L213" s="211">
        <v>3</v>
      </c>
      <c r="M213" s="211">
        <v>25</v>
      </c>
      <c r="N213" s="71" t="s">
        <v>46</v>
      </c>
      <c r="O213" s="122">
        <v>46022</v>
      </c>
      <c r="P213" s="122">
        <v>46023</v>
      </c>
      <c r="Q213" s="122">
        <v>46752</v>
      </c>
      <c r="R213" s="73">
        <v>24</v>
      </c>
      <c r="S213" s="454">
        <f t="shared" si="38"/>
        <v>0</v>
      </c>
      <c r="T213" s="74">
        <f t="shared" si="39"/>
        <v>0</v>
      </c>
      <c r="U213" s="453">
        <f t="shared" si="40"/>
        <v>24</v>
      </c>
      <c r="V213" s="464">
        <f t="shared" si="41"/>
        <v>0</v>
      </c>
      <c r="W213" s="75">
        <f t="shared" si="42"/>
        <v>0</v>
      </c>
      <c r="X213" s="465">
        <f t="shared" si="43"/>
        <v>12</v>
      </c>
      <c r="Y213" s="476">
        <f t="shared" si="44"/>
        <v>0</v>
      </c>
      <c r="Z213" s="76">
        <f t="shared" si="45"/>
        <v>0</v>
      </c>
      <c r="AA213" s="477">
        <f t="shared" si="46"/>
        <v>12</v>
      </c>
      <c r="AB213" s="288"/>
    </row>
    <row r="214" spans="1:28" ht="18" customHeight="1" x14ac:dyDescent="0.3">
      <c r="A214" s="571"/>
      <c r="B214" s="101" t="s">
        <v>42</v>
      </c>
      <c r="C214" s="488" t="s">
        <v>43</v>
      </c>
      <c r="D214" s="489" t="s">
        <v>433</v>
      </c>
      <c r="E214" s="489" t="s">
        <v>434</v>
      </c>
      <c r="F214" s="211" t="s">
        <v>1</v>
      </c>
      <c r="G214" s="132"/>
      <c r="H214" s="132"/>
      <c r="I214" s="132">
        <v>12</v>
      </c>
      <c r="J214" s="126" t="s">
        <v>3</v>
      </c>
      <c r="K214" s="126" t="str">
        <f t="shared" si="37"/>
        <v>3x25A</v>
      </c>
      <c r="L214" s="211">
        <v>3</v>
      </c>
      <c r="M214" s="211">
        <v>25</v>
      </c>
      <c r="N214" s="71" t="s">
        <v>46</v>
      </c>
      <c r="O214" s="122">
        <v>46022</v>
      </c>
      <c r="P214" s="122">
        <v>46023</v>
      </c>
      <c r="Q214" s="122">
        <v>46752</v>
      </c>
      <c r="R214" s="73">
        <v>24</v>
      </c>
      <c r="S214" s="454">
        <f t="shared" si="38"/>
        <v>0</v>
      </c>
      <c r="T214" s="74">
        <f t="shared" si="39"/>
        <v>0</v>
      </c>
      <c r="U214" s="453">
        <f t="shared" si="40"/>
        <v>24</v>
      </c>
      <c r="V214" s="464">
        <f t="shared" si="41"/>
        <v>0</v>
      </c>
      <c r="W214" s="75">
        <f t="shared" si="42"/>
        <v>0</v>
      </c>
      <c r="X214" s="465">
        <f t="shared" si="43"/>
        <v>12</v>
      </c>
      <c r="Y214" s="476">
        <f t="shared" si="44"/>
        <v>0</v>
      </c>
      <c r="Z214" s="76">
        <f t="shared" si="45"/>
        <v>0</v>
      </c>
      <c r="AA214" s="477">
        <f t="shared" si="46"/>
        <v>12</v>
      </c>
      <c r="AB214" s="288"/>
    </row>
    <row r="215" spans="1:28" ht="18" customHeight="1" x14ac:dyDescent="0.3">
      <c r="A215" s="571"/>
      <c r="B215" s="101" t="s">
        <v>42</v>
      </c>
      <c r="C215" s="488" t="s">
        <v>43</v>
      </c>
      <c r="D215" s="489" t="s">
        <v>435</v>
      </c>
      <c r="E215" s="489" t="s">
        <v>436</v>
      </c>
      <c r="F215" s="211" t="s">
        <v>1</v>
      </c>
      <c r="G215" s="132"/>
      <c r="H215" s="132"/>
      <c r="I215" s="132">
        <v>12</v>
      </c>
      <c r="J215" s="126" t="s">
        <v>3</v>
      </c>
      <c r="K215" s="126" t="str">
        <f t="shared" si="37"/>
        <v>3x42A</v>
      </c>
      <c r="L215" s="211">
        <v>3</v>
      </c>
      <c r="M215" s="211">
        <v>42</v>
      </c>
      <c r="N215" s="71" t="s">
        <v>46</v>
      </c>
      <c r="O215" s="122">
        <v>46022</v>
      </c>
      <c r="P215" s="122">
        <v>46023</v>
      </c>
      <c r="Q215" s="122">
        <v>46752</v>
      </c>
      <c r="R215" s="73">
        <v>24</v>
      </c>
      <c r="S215" s="454">
        <f t="shared" si="38"/>
        <v>0</v>
      </c>
      <c r="T215" s="74">
        <f t="shared" si="39"/>
        <v>0</v>
      </c>
      <c r="U215" s="453">
        <f t="shared" si="40"/>
        <v>24</v>
      </c>
      <c r="V215" s="464">
        <f t="shared" si="41"/>
        <v>0</v>
      </c>
      <c r="W215" s="75">
        <f t="shared" si="42"/>
        <v>0</v>
      </c>
      <c r="X215" s="465">
        <f t="shared" si="43"/>
        <v>12</v>
      </c>
      <c r="Y215" s="476">
        <f t="shared" si="44"/>
        <v>0</v>
      </c>
      <c r="Z215" s="76">
        <f t="shared" si="45"/>
        <v>0</v>
      </c>
      <c r="AA215" s="477">
        <f t="shared" si="46"/>
        <v>12</v>
      </c>
      <c r="AB215" s="288"/>
    </row>
    <row r="216" spans="1:28" ht="18" customHeight="1" x14ac:dyDescent="0.3">
      <c r="A216" s="571"/>
      <c r="B216" s="101" t="s">
        <v>42</v>
      </c>
      <c r="C216" s="488" t="s">
        <v>43</v>
      </c>
      <c r="D216" s="489" t="s">
        <v>437</v>
      </c>
      <c r="E216" s="489" t="s">
        <v>438</v>
      </c>
      <c r="F216" s="211" t="s">
        <v>1</v>
      </c>
      <c r="G216" s="132"/>
      <c r="H216" s="132"/>
      <c r="I216" s="132">
        <v>12</v>
      </c>
      <c r="J216" s="126" t="s">
        <v>3</v>
      </c>
      <c r="K216" s="126" t="str">
        <f t="shared" si="37"/>
        <v>3x20A</v>
      </c>
      <c r="L216" s="211">
        <v>3</v>
      </c>
      <c r="M216" s="211">
        <v>20</v>
      </c>
      <c r="N216" s="71" t="s">
        <v>46</v>
      </c>
      <c r="O216" s="122">
        <v>46022</v>
      </c>
      <c r="P216" s="122">
        <v>46023</v>
      </c>
      <c r="Q216" s="122">
        <v>46752</v>
      </c>
      <c r="R216" s="73">
        <v>24</v>
      </c>
      <c r="S216" s="454">
        <f t="shared" si="38"/>
        <v>0</v>
      </c>
      <c r="T216" s="74">
        <f t="shared" si="39"/>
        <v>0</v>
      </c>
      <c r="U216" s="453">
        <f t="shared" si="40"/>
        <v>24</v>
      </c>
      <c r="V216" s="464">
        <f t="shared" si="41"/>
        <v>0</v>
      </c>
      <c r="W216" s="75">
        <f t="shared" si="42"/>
        <v>0</v>
      </c>
      <c r="X216" s="465">
        <f t="shared" si="43"/>
        <v>12</v>
      </c>
      <c r="Y216" s="476">
        <f t="shared" si="44"/>
        <v>0</v>
      </c>
      <c r="Z216" s="76">
        <f t="shared" si="45"/>
        <v>0</v>
      </c>
      <c r="AA216" s="477">
        <f t="shared" si="46"/>
        <v>12</v>
      </c>
      <c r="AB216" s="288"/>
    </row>
    <row r="217" spans="1:28" ht="18" customHeight="1" x14ac:dyDescent="0.3">
      <c r="A217" s="571"/>
      <c r="B217" s="101" t="s">
        <v>42</v>
      </c>
      <c r="C217" s="488" t="s">
        <v>43</v>
      </c>
      <c r="D217" s="489" t="s">
        <v>439</v>
      </c>
      <c r="E217" s="489" t="s">
        <v>440</v>
      </c>
      <c r="F217" s="211" t="s">
        <v>1</v>
      </c>
      <c r="G217" s="132"/>
      <c r="H217" s="132"/>
      <c r="I217" s="132">
        <v>384</v>
      </c>
      <c r="J217" s="126" t="s">
        <v>3</v>
      </c>
      <c r="K217" s="126" t="str">
        <f t="shared" si="37"/>
        <v>3x25A</v>
      </c>
      <c r="L217" s="211">
        <v>3</v>
      </c>
      <c r="M217" s="211">
        <v>25</v>
      </c>
      <c r="N217" s="71" t="s">
        <v>46</v>
      </c>
      <c r="O217" s="122">
        <v>46022</v>
      </c>
      <c r="P217" s="122">
        <v>46023</v>
      </c>
      <c r="Q217" s="122">
        <v>46752</v>
      </c>
      <c r="R217" s="73">
        <v>24</v>
      </c>
      <c r="S217" s="454">
        <f t="shared" si="38"/>
        <v>0</v>
      </c>
      <c r="T217" s="74">
        <f t="shared" si="39"/>
        <v>0</v>
      </c>
      <c r="U217" s="453">
        <f t="shared" si="40"/>
        <v>768</v>
      </c>
      <c r="V217" s="464">
        <f t="shared" si="41"/>
        <v>0</v>
      </c>
      <c r="W217" s="75">
        <f t="shared" si="42"/>
        <v>0</v>
      </c>
      <c r="X217" s="465">
        <f t="shared" si="43"/>
        <v>384</v>
      </c>
      <c r="Y217" s="476">
        <f t="shared" si="44"/>
        <v>0</v>
      </c>
      <c r="Z217" s="76">
        <f t="shared" si="45"/>
        <v>0</v>
      </c>
      <c r="AA217" s="477">
        <f t="shared" si="46"/>
        <v>384</v>
      </c>
      <c r="AB217" s="288"/>
    </row>
    <row r="218" spans="1:28" ht="18" customHeight="1" x14ac:dyDescent="0.3">
      <c r="A218" s="571"/>
      <c r="B218" s="101" t="s">
        <v>42</v>
      </c>
      <c r="C218" s="488" t="s">
        <v>43</v>
      </c>
      <c r="D218" s="489" t="s">
        <v>441</v>
      </c>
      <c r="E218" s="489" t="s">
        <v>442</v>
      </c>
      <c r="F218" s="211" t="s">
        <v>1</v>
      </c>
      <c r="G218" s="132"/>
      <c r="H218" s="132"/>
      <c r="I218" s="132">
        <v>24</v>
      </c>
      <c r="J218" s="126" t="s">
        <v>3</v>
      </c>
      <c r="K218" s="126" t="str">
        <f t="shared" si="37"/>
        <v>3x25A</v>
      </c>
      <c r="L218" s="211">
        <v>3</v>
      </c>
      <c r="M218" s="211">
        <v>25</v>
      </c>
      <c r="N218" s="71" t="s">
        <v>46</v>
      </c>
      <c r="O218" s="122">
        <v>46022</v>
      </c>
      <c r="P218" s="122">
        <v>46023</v>
      </c>
      <c r="Q218" s="122">
        <v>46752</v>
      </c>
      <c r="R218" s="73">
        <v>24</v>
      </c>
      <c r="S218" s="454">
        <f t="shared" si="38"/>
        <v>0</v>
      </c>
      <c r="T218" s="74">
        <f t="shared" si="39"/>
        <v>0</v>
      </c>
      <c r="U218" s="453">
        <f t="shared" si="40"/>
        <v>48</v>
      </c>
      <c r="V218" s="464">
        <f t="shared" si="41"/>
        <v>0</v>
      </c>
      <c r="W218" s="75">
        <f t="shared" si="42"/>
        <v>0</v>
      </c>
      <c r="X218" s="465">
        <f t="shared" si="43"/>
        <v>24</v>
      </c>
      <c r="Y218" s="476">
        <f t="shared" si="44"/>
        <v>0</v>
      </c>
      <c r="Z218" s="76">
        <f t="shared" si="45"/>
        <v>0</v>
      </c>
      <c r="AA218" s="477">
        <f t="shared" si="46"/>
        <v>24</v>
      </c>
      <c r="AB218" s="288"/>
    </row>
    <row r="219" spans="1:28" ht="18" customHeight="1" x14ac:dyDescent="0.3">
      <c r="A219" s="571"/>
      <c r="B219" s="101" t="s">
        <v>42</v>
      </c>
      <c r="C219" s="488" t="s">
        <v>43</v>
      </c>
      <c r="D219" s="489" t="s">
        <v>443</v>
      </c>
      <c r="E219" s="489" t="s">
        <v>178</v>
      </c>
      <c r="F219" s="211" t="s">
        <v>1</v>
      </c>
      <c r="G219" s="132"/>
      <c r="H219" s="132"/>
      <c r="I219" s="132">
        <v>12</v>
      </c>
      <c r="J219" s="126" t="s">
        <v>3</v>
      </c>
      <c r="K219" s="126" t="str">
        <f t="shared" si="37"/>
        <v>3x20A</v>
      </c>
      <c r="L219" s="211">
        <v>3</v>
      </c>
      <c r="M219" s="211">
        <v>20</v>
      </c>
      <c r="N219" s="71" t="s">
        <v>46</v>
      </c>
      <c r="O219" s="122">
        <v>46022</v>
      </c>
      <c r="P219" s="122">
        <v>46023</v>
      </c>
      <c r="Q219" s="122">
        <v>46752</v>
      </c>
      <c r="R219" s="73">
        <v>24</v>
      </c>
      <c r="S219" s="454">
        <f t="shared" si="38"/>
        <v>0</v>
      </c>
      <c r="T219" s="74">
        <f t="shared" si="39"/>
        <v>0</v>
      </c>
      <c r="U219" s="453">
        <f t="shared" si="40"/>
        <v>24</v>
      </c>
      <c r="V219" s="464">
        <f t="shared" si="41"/>
        <v>0</v>
      </c>
      <c r="W219" s="75">
        <f t="shared" si="42"/>
        <v>0</v>
      </c>
      <c r="X219" s="465">
        <f t="shared" si="43"/>
        <v>12</v>
      </c>
      <c r="Y219" s="476">
        <f t="shared" si="44"/>
        <v>0</v>
      </c>
      <c r="Z219" s="76">
        <f t="shared" si="45"/>
        <v>0</v>
      </c>
      <c r="AA219" s="477">
        <f t="shared" si="46"/>
        <v>12</v>
      </c>
      <c r="AB219" s="288"/>
    </row>
    <row r="220" spans="1:28" ht="18" customHeight="1" x14ac:dyDescent="0.3">
      <c r="A220" s="571"/>
      <c r="B220" s="101" t="s">
        <v>42</v>
      </c>
      <c r="C220" s="488" t="s">
        <v>43</v>
      </c>
      <c r="D220" s="489" t="s">
        <v>444</v>
      </c>
      <c r="E220" s="489" t="s">
        <v>445</v>
      </c>
      <c r="F220" s="211" t="s">
        <v>1</v>
      </c>
      <c r="G220" s="132"/>
      <c r="H220" s="132"/>
      <c r="I220" s="132">
        <v>24</v>
      </c>
      <c r="J220" s="126" t="s">
        <v>3</v>
      </c>
      <c r="K220" s="126" t="str">
        <f t="shared" si="37"/>
        <v>3x25A</v>
      </c>
      <c r="L220" s="211">
        <v>3</v>
      </c>
      <c r="M220" s="211">
        <v>25</v>
      </c>
      <c r="N220" s="71" t="s">
        <v>46</v>
      </c>
      <c r="O220" s="122">
        <v>46022</v>
      </c>
      <c r="P220" s="122">
        <v>46023</v>
      </c>
      <c r="Q220" s="122">
        <v>46752</v>
      </c>
      <c r="R220" s="73">
        <v>24</v>
      </c>
      <c r="S220" s="454">
        <f t="shared" si="38"/>
        <v>0</v>
      </c>
      <c r="T220" s="74">
        <f t="shared" si="39"/>
        <v>0</v>
      </c>
      <c r="U220" s="453">
        <f t="shared" si="40"/>
        <v>48</v>
      </c>
      <c r="V220" s="464">
        <f t="shared" si="41"/>
        <v>0</v>
      </c>
      <c r="W220" s="75">
        <f t="shared" si="42"/>
        <v>0</v>
      </c>
      <c r="X220" s="465">
        <f t="shared" si="43"/>
        <v>24</v>
      </c>
      <c r="Y220" s="476">
        <f t="shared" si="44"/>
        <v>0</v>
      </c>
      <c r="Z220" s="76">
        <f t="shared" si="45"/>
        <v>0</v>
      </c>
      <c r="AA220" s="477">
        <f t="shared" si="46"/>
        <v>24</v>
      </c>
      <c r="AB220" s="288"/>
    </row>
    <row r="221" spans="1:28" ht="18" customHeight="1" x14ac:dyDescent="0.3">
      <c r="A221" s="571"/>
      <c r="B221" s="101" t="s">
        <v>42</v>
      </c>
      <c r="C221" s="488" t="s">
        <v>43</v>
      </c>
      <c r="D221" s="489" t="s">
        <v>446</v>
      </c>
      <c r="E221" s="489" t="s">
        <v>447</v>
      </c>
      <c r="F221" s="211" t="s">
        <v>1</v>
      </c>
      <c r="G221" s="132"/>
      <c r="H221" s="132"/>
      <c r="I221" s="132">
        <v>12</v>
      </c>
      <c r="J221" s="126" t="s">
        <v>3</v>
      </c>
      <c r="K221" s="126" t="str">
        <f t="shared" si="37"/>
        <v>3x20A</v>
      </c>
      <c r="L221" s="211">
        <v>3</v>
      </c>
      <c r="M221" s="211">
        <v>20</v>
      </c>
      <c r="N221" s="71" t="s">
        <v>46</v>
      </c>
      <c r="O221" s="122">
        <v>46022</v>
      </c>
      <c r="P221" s="122">
        <v>46023</v>
      </c>
      <c r="Q221" s="122">
        <v>46752</v>
      </c>
      <c r="R221" s="73">
        <v>24</v>
      </c>
      <c r="S221" s="454">
        <f t="shared" si="38"/>
        <v>0</v>
      </c>
      <c r="T221" s="74">
        <f t="shared" si="39"/>
        <v>0</v>
      </c>
      <c r="U221" s="453">
        <f t="shared" si="40"/>
        <v>24</v>
      </c>
      <c r="V221" s="464">
        <f t="shared" si="41"/>
        <v>0</v>
      </c>
      <c r="W221" s="75">
        <f t="shared" si="42"/>
        <v>0</v>
      </c>
      <c r="X221" s="465">
        <f t="shared" si="43"/>
        <v>12</v>
      </c>
      <c r="Y221" s="476">
        <f t="shared" si="44"/>
        <v>0</v>
      </c>
      <c r="Z221" s="76">
        <f t="shared" si="45"/>
        <v>0</v>
      </c>
      <c r="AA221" s="477">
        <f t="shared" si="46"/>
        <v>12</v>
      </c>
      <c r="AB221" s="288"/>
    </row>
    <row r="222" spans="1:28" ht="18" customHeight="1" x14ac:dyDescent="0.3">
      <c r="A222" s="571"/>
      <c r="B222" s="101" t="s">
        <v>42</v>
      </c>
      <c r="C222" s="488" t="s">
        <v>43</v>
      </c>
      <c r="D222" s="489" t="s">
        <v>448</v>
      </c>
      <c r="E222" s="489" t="s">
        <v>449</v>
      </c>
      <c r="F222" s="211" t="s">
        <v>1</v>
      </c>
      <c r="G222" s="132"/>
      <c r="H222" s="132"/>
      <c r="I222" s="132">
        <v>12</v>
      </c>
      <c r="J222" s="126" t="s">
        <v>3</v>
      </c>
      <c r="K222" s="126" t="str">
        <f t="shared" si="37"/>
        <v>3x25A</v>
      </c>
      <c r="L222" s="211">
        <v>3</v>
      </c>
      <c r="M222" s="211">
        <v>25</v>
      </c>
      <c r="N222" s="71" t="s">
        <v>46</v>
      </c>
      <c r="O222" s="122">
        <v>46022</v>
      </c>
      <c r="P222" s="122">
        <v>46023</v>
      </c>
      <c r="Q222" s="122">
        <v>46752</v>
      </c>
      <c r="R222" s="73">
        <v>24</v>
      </c>
      <c r="S222" s="454">
        <f t="shared" si="38"/>
        <v>0</v>
      </c>
      <c r="T222" s="74">
        <f t="shared" si="39"/>
        <v>0</v>
      </c>
      <c r="U222" s="453">
        <f t="shared" si="40"/>
        <v>24</v>
      </c>
      <c r="V222" s="464">
        <f t="shared" si="41"/>
        <v>0</v>
      </c>
      <c r="W222" s="75">
        <f t="shared" si="42"/>
        <v>0</v>
      </c>
      <c r="X222" s="465">
        <f t="shared" si="43"/>
        <v>12</v>
      </c>
      <c r="Y222" s="476">
        <f t="shared" si="44"/>
        <v>0</v>
      </c>
      <c r="Z222" s="76">
        <f t="shared" si="45"/>
        <v>0</v>
      </c>
      <c r="AA222" s="477">
        <f t="shared" si="46"/>
        <v>12</v>
      </c>
      <c r="AB222" s="288"/>
    </row>
    <row r="223" spans="1:28" ht="18" customHeight="1" x14ac:dyDescent="0.3">
      <c r="A223" s="571"/>
      <c r="B223" s="101" t="s">
        <v>42</v>
      </c>
      <c r="C223" s="488" t="s">
        <v>43</v>
      </c>
      <c r="D223" s="489" t="s">
        <v>450</v>
      </c>
      <c r="E223" s="489" t="s">
        <v>451</v>
      </c>
      <c r="F223" s="211" t="s">
        <v>1</v>
      </c>
      <c r="G223" s="132"/>
      <c r="H223" s="132"/>
      <c r="I223" s="132">
        <v>36</v>
      </c>
      <c r="J223" s="126" t="s">
        <v>3</v>
      </c>
      <c r="K223" s="126" t="str">
        <f t="shared" si="37"/>
        <v>3x40A</v>
      </c>
      <c r="L223" s="211">
        <v>3</v>
      </c>
      <c r="M223" s="211">
        <v>40</v>
      </c>
      <c r="N223" s="71" t="s">
        <v>46</v>
      </c>
      <c r="O223" s="122">
        <v>46022</v>
      </c>
      <c r="P223" s="122">
        <v>46023</v>
      </c>
      <c r="Q223" s="122">
        <v>46752</v>
      </c>
      <c r="R223" s="73">
        <v>24</v>
      </c>
      <c r="S223" s="454">
        <f t="shared" si="38"/>
        <v>0</v>
      </c>
      <c r="T223" s="74">
        <f t="shared" si="39"/>
        <v>0</v>
      </c>
      <c r="U223" s="453">
        <f t="shared" si="40"/>
        <v>72</v>
      </c>
      <c r="V223" s="464">
        <f t="shared" si="41"/>
        <v>0</v>
      </c>
      <c r="W223" s="75">
        <f t="shared" si="42"/>
        <v>0</v>
      </c>
      <c r="X223" s="465">
        <f t="shared" si="43"/>
        <v>36</v>
      </c>
      <c r="Y223" s="476">
        <f t="shared" si="44"/>
        <v>0</v>
      </c>
      <c r="Z223" s="76">
        <f t="shared" si="45"/>
        <v>0</v>
      </c>
      <c r="AA223" s="477">
        <f t="shared" si="46"/>
        <v>36</v>
      </c>
      <c r="AB223" s="288"/>
    </row>
    <row r="224" spans="1:28" ht="18" customHeight="1" x14ac:dyDescent="0.3">
      <c r="A224" s="571"/>
      <c r="B224" s="101" t="s">
        <v>42</v>
      </c>
      <c r="C224" s="488" t="s">
        <v>43</v>
      </c>
      <c r="D224" s="489" t="s">
        <v>452</v>
      </c>
      <c r="E224" s="489" t="s">
        <v>453</v>
      </c>
      <c r="F224" s="211" t="s">
        <v>0</v>
      </c>
      <c r="G224" s="132"/>
      <c r="H224" s="132"/>
      <c r="I224" s="132">
        <v>24</v>
      </c>
      <c r="J224" s="126" t="s">
        <v>3</v>
      </c>
      <c r="K224" s="126" t="str">
        <f t="shared" si="37"/>
        <v>3x125A</v>
      </c>
      <c r="L224" s="211">
        <v>3</v>
      </c>
      <c r="M224" s="211">
        <v>125</v>
      </c>
      <c r="N224" s="71" t="s">
        <v>46</v>
      </c>
      <c r="O224" s="122">
        <v>46022</v>
      </c>
      <c r="P224" s="122">
        <v>46023</v>
      </c>
      <c r="Q224" s="122">
        <v>46752</v>
      </c>
      <c r="R224" s="73">
        <v>24</v>
      </c>
      <c r="S224" s="454">
        <f t="shared" si="38"/>
        <v>0</v>
      </c>
      <c r="T224" s="74">
        <f t="shared" si="39"/>
        <v>0</v>
      </c>
      <c r="U224" s="453">
        <f t="shared" si="40"/>
        <v>48</v>
      </c>
      <c r="V224" s="464">
        <f t="shared" si="41"/>
        <v>0</v>
      </c>
      <c r="W224" s="75">
        <f t="shared" si="42"/>
        <v>0</v>
      </c>
      <c r="X224" s="465">
        <f t="shared" si="43"/>
        <v>24</v>
      </c>
      <c r="Y224" s="476">
        <f t="shared" si="44"/>
        <v>0</v>
      </c>
      <c r="Z224" s="76">
        <f t="shared" si="45"/>
        <v>0</v>
      </c>
      <c r="AA224" s="477">
        <f t="shared" si="46"/>
        <v>24</v>
      </c>
      <c r="AB224" s="288"/>
    </row>
    <row r="225" spans="1:28" ht="18" customHeight="1" x14ac:dyDescent="0.3">
      <c r="A225" s="571"/>
      <c r="B225" s="101" t="s">
        <v>42</v>
      </c>
      <c r="C225" s="488" t="s">
        <v>43</v>
      </c>
      <c r="D225" s="489" t="s">
        <v>454</v>
      </c>
      <c r="E225" s="489" t="s">
        <v>126</v>
      </c>
      <c r="F225" s="211" t="s">
        <v>1</v>
      </c>
      <c r="G225" s="132"/>
      <c r="H225" s="132"/>
      <c r="I225" s="132">
        <v>4800</v>
      </c>
      <c r="J225" s="126" t="s">
        <v>3</v>
      </c>
      <c r="K225" s="126" t="str">
        <f t="shared" si="37"/>
        <v>3x100A</v>
      </c>
      <c r="L225" s="211">
        <v>3</v>
      </c>
      <c r="M225" s="211">
        <v>100</v>
      </c>
      <c r="N225" s="71" t="s">
        <v>46</v>
      </c>
      <c r="O225" s="122">
        <v>46022</v>
      </c>
      <c r="P225" s="122">
        <v>46023</v>
      </c>
      <c r="Q225" s="122">
        <v>46752</v>
      </c>
      <c r="R225" s="73">
        <v>24</v>
      </c>
      <c r="S225" s="454">
        <f t="shared" si="38"/>
        <v>0</v>
      </c>
      <c r="T225" s="74">
        <f t="shared" si="39"/>
        <v>0</v>
      </c>
      <c r="U225" s="453">
        <f t="shared" si="40"/>
        <v>9600</v>
      </c>
      <c r="V225" s="464">
        <f t="shared" si="41"/>
        <v>0</v>
      </c>
      <c r="W225" s="75">
        <f t="shared" si="42"/>
        <v>0</v>
      </c>
      <c r="X225" s="465">
        <f t="shared" si="43"/>
        <v>4800</v>
      </c>
      <c r="Y225" s="476">
        <f t="shared" si="44"/>
        <v>0</v>
      </c>
      <c r="Z225" s="76">
        <f t="shared" si="45"/>
        <v>0</v>
      </c>
      <c r="AA225" s="477">
        <f t="shared" si="46"/>
        <v>4800</v>
      </c>
      <c r="AB225" s="288"/>
    </row>
    <row r="226" spans="1:28" ht="18" customHeight="1" x14ac:dyDescent="0.3">
      <c r="A226" s="571"/>
      <c r="B226" s="101" t="s">
        <v>42</v>
      </c>
      <c r="C226" s="488" t="s">
        <v>43</v>
      </c>
      <c r="D226" s="282" t="s">
        <v>3725</v>
      </c>
      <c r="E226" s="282" t="s">
        <v>455</v>
      </c>
      <c r="F226" s="211" t="s">
        <v>0</v>
      </c>
      <c r="G226" s="132"/>
      <c r="H226" s="132"/>
      <c r="I226" s="132">
        <v>19920</v>
      </c>
      <c r="J226" s="126" t="s">
        <v>3</v>
      </c>
      <c r="K226" s="126" t="str">
        <f t="shared" si="37"/>
        <v>3x125A</v>
      </c>
      <c r="L226" s="211">
        <v>3</v>
      </c>
      <c r="M226" s="211">
        <v>125</v>
      </c>
      <c r="N226" s="71" t="s">
        <v>46</v>
      </c>
      <c r="O226" s="122">
        <v>46022</v>
      </c>
      <c r="P226" s="122">
        <v>46023</v>
      </c>
      <c r="Q226" s="122">
        <v>46752</v>
      </c>
      <c r="R226" s="73">
        <v>24</v>
      </c>
      <c r="S226" s="454">
        <f t="shared" si="38"/>
        <v>0</v>
      </c>
      <c r="T226" s="74">
        <f t="shared" si="39"/>
        <v>0</v>
      </c>
      <c r="U226" s="453">
        <f t="shared" si="40"/>
        <v>39840</v>
      </c>
      <c r="V226" s="464">
        <f t="shared" si="41"/>
        <v>0</v>
      </c>
      <c r="W226" s="75">
        <f t="shared" si="42"/>
        <v>0</v>
      </c>
      <c r="X226" s="465">
        <f t="shared" si="43"/>
        <v>19920</v>
      </c>
      <c r="Y226" s="476">
        <f t="shared" si="44"/>
        <v>0</v>
      </c>
      <c r="Z226" s="76">
        <f t="shared" si="45"/>
        <v>0</v>
      </c>
      <c r="AA226" s="477">
        <f t="shared" si="46"/>
        <v>19920</v>
      </c>
      <c r="AB226" s="288"/>
    </row>
    <row r="227" spans="1:28" ht="18" customHeight="1" x14ac:dyDescent="0.3">
      <c r="A227" s="571"/>
      <c r="B227" s="101" t="s">
        <v>42</v>
      </c>
      <c r="C227" s="488" t="s">
        <v>43</v>
      </c>
      <c r="D227" s="489" t="s">
        <v>456</v>
      </c>
      <c r="E227" s="282" t="s">
        <v>457</v>
      </c>
      <c r="F227" s="211" t="s">
        <v>0</v>
      </c>
      <c r="G227" s="132"/>
      <c r="H227" s="132"/>
      <c r="I227" s="132">
        <v>55920</v>
      </c>
      <c r="J227" s="126" t="s">
        <v>3</v>
      </c>
      <c r="K227" s="126" t="str">
        <f t="shared" si="37"/>
        <v>3x160A</v>
      </c>
      <c r="L227" s="211">
        <v>3</v>
      </c>
      <c r="M227" s="211">
        <v>160</v>
      </c>
      <c r="N227" s="71" t="s">
        <v>46</v>
      </c>
      <c r="O227" s="122">
        <v>46022</v>
      </c>
      <c r="P227" s="122">
        <v>46023</v>
      </c>
      <c r="Q227" s="122">
        <v>46752</v>
      </c>
      <c r="R227" s="73">
        <v>24</v>
      </c>
      <c r="S227" s="454">
        <f t="shared" si="38"/>
        <v>0</v>
      </c>
      <c r="T227" s="74">
        <f t="shared" si="39"/>
        <v>0</v>
      </c>
      <c r="U227" s="453">
        <f t="shared" si="40"/>
        <v>111840</v>
      </c>
      <c r="V227" s="464">
        <f t="shared" si="41"/>
        <v>0</v>
      </c>
      <c r="W227" s="75">
        <f t="shared" si="42"/>
        <v>0</v>
      </c>
      <c r="X227" s="465">
        <f t="shared" si="43"/>
        <v>55920</v>
      </c>
      <c r="Y227" s="476">
        <f t="shared" si="44"/>
        <v>0</v>
      </c>
      <c r="Z227" s="76">
        <f t="shared" si="45"/>
        <v>0</v>
      </c>
      <c r="AA227" s="477">
        <f t="shared" si="46"/>
        <v>55920</v>
      </c>
      <c r="AB227" s="288"/>
    </row>
    <row r="228" spans="1:28" ht="18" customHeight="1" thickBot="1" x14ac:dyDescent="0.35">
      <c r="A228" s="573"/>
      <c r="B228" s="117" t="s">
        <v>42</v>
      </c>
      <c r="C228" s="491" t="s">
        <v>43</v>
      </c>
      <c r="D228" s="283" t="s">
        <v>458</v>
      </c>
      <c r="E228" s="283" t="s">
        <v>459</v>
      </c>
      <c r="F228" s="213" t="s">
        <v>0</v>
      </c>
      <c r="G228" s="119"/>
      <c r="H228" s="119"/>
      <c r="I228" s="119">
        <v>49920</v>
      </c>
      <c r="J228" s="118" t="s">
        <v>3</v>
      </c>
      <c r="K228" s="118" t="str">
        <f t="shared" si="37"/>
        <v>3x200A</v>
      </c>
      <c r="L228" s="213">
        <v>3</v>
      </c>
      <c r="M228" s="213">
        <v>200</v>
      </c>
      <c r="N228" s="87" t="s">
        <v>46</v>
      </c>
      <c r="O228" s="131">
        <v>46022</v>
      </c>
      <c r="P228" s="131">
        <v>46023</v>
      </c>
      <c r="Q228" s="131">
        <v>46752</v>
      </c>
      <c r="R228" s="89">
        <v>24</v>
      </c>
      <c r="S228" s="455">
        <f t="shared" si="38"/>
        <v>0</v>
      </c>
      <c r="T228" s="362">
        <f t="shared" si="39"/>
        <v>0</v>
      </c>
      <c r="U228" s="456">
        <f t="shared" si="40"/>
        <v>99840</v>
      </c>
      <c r="V228" s="466">
        <f t="shared" si="41"/>
        <v>0</v>
      </c>
      <c r="W228" s="363">
        <f t="shared" si="42"/>
        <v>0</v>
      </c>
      <c r="X228" s="467">
        <f t="shared" si="43"/>
        <v>49920</v>
      </c>
      <c r="Y228" s="478">
        <f t="shared" si="44"/>
        <v>0</v>
      </c>
      <c r="Z228" s="364">
        <f t="shared" si="45"/>
        <v>0</v>
      </c>
      <c r="AA228" s="479">
        <f t="shared" si="46"/>
        <v>49920</v>
      </c>
      <c r="AB228" s="291"/>
    </row>
    <row r="229" spans="1:28" ht="18" customHeight="1" x14ac:dyDescent="0.3">
      <c r="A229" s="567">
        <v>2</v>
      </c>
      <c r="B229" s="435" t="s">
        <v>468</v>
      </c>
      <c r="C229" s="357" t="s">
        <v>469</v>
      </c>
      <c r="D229" s="256" t="s">
        <v>470</v>
      </c>
      <c r="E229" s="256" t="s">
        <v>471</v>
      </c>
      <c r="F229" s="209" t="s">
        <v>0</v>
      </c>
      <c r="G229" s="168">
        <v>40800</v>
      </c>
      <c r="H229" s="168">
        <v>0</v>
      </c>
      <c r="I229" s="365"/>
      <c r="J229" s="124" t="s">
        <v>3</v>
      </c>
      <c r="K229" s="124" t="str">
        <f t="shared" si="37"/>
        <v>3x80A</v>
      </c>
      <c r="L229" s="124">
        <v>3</v>
      </c>
      <c r="M229" s="366">
        <v>80</v>
      </c>
      <c r="N229" s="256" t="s">
        <v>472</v>
      </c>
      <c r="O229" s="121">
        <v>46022</v>
      </c>
      <c r="P229" s="121">
        <v>46023</v>
      </c>
      <c r="Q229" s="121">
        <v>46752</v>
      </c>
      <c r="R229" s="67">
        <v>24</v>
      </c>
      <c r="S229" s="457">
        <f t="shared" si="38"/>
        <v>81600</v>
      </c>
      <c r="T229" s="358">
        <f t="shared" si="39"/>
        <v>0</v>
      </c>
      <c r="U229" s="450">
        <f t="shared" si="40"/>
        <v>0</v>
      </c>
      <c r="V229" s="462">
        <f t="shared" si="41"/>
        <v>40800</v>
      </c>
      <c r="W229" s="359">
        <f t="shared" si="42"/>
        <v>0</v>
      </c>
      <c r="X229" s="463">
        <f t="shared" si="43"/>
        <v>0</v>
      </c>
      <c r="Y229" s="474">
        <f t="shared" si="44"/>
        <v>40800</v>
      </c>
      <c r="Z229" s="360">
        <f t="shared" si="45"/>
        <v>0</v>
      </c>
      <c r="AA229" s="475">
        <f t="shared" si="46"/>
        <v>0</v>
      </c>
      <c r="AB229" s="290"/>
    </row>
    <row r="230" spans="1:28" ht="18" customHeight="1" x14ac:dyDescent="0.3">
      <c r="A230" s="568"/>
      <c r="B230" s="296" t="s">
        <v>468</v>
      </c>
      <c r="C230" s="352" t="s">
        <v>469</v>
      </c>
      <c r="D230" s="71" t="s">
        <v>3726</v>
      </c>
      <c r="E230" s="71" t="s">
        <v>473</v>
      </c>
      <c r="F230" s="211" t="s">
        <v>0</v>
      </c>
      <c r="G230" s="132">
        <v>14400</v>
      </c>
      <c r="H230" s="132">
        <v>0</v>
      </c>
      <c r="I230" s="337"/>
      <c r="J230" s="126" t="s">
        <v>3</v>
      </c>
      <c r="K230" s="126" t="str">
        <f t="shared" si="37"/>
        <v>3x630A</v>
      </c>
      <c r="L230" s="126">
        <v>3</v>
      </c>
      <c r="M230" s="303">
        <v>630</v>
      </c>
      <c r="N230" s="171" t="s">
        <v>472</v>
      </c>
      <c r="O230" s="122">
        <v>46022</v>
      </c>
      <c r="P230" s="122">
        <v>46023</v>
      </c>
      <c r="Q230" s="122">
        <v>46752</v>
      </c>
      <c r="R230" s="73">
        <v>24</v>
      </c>
      <c r="S230" s="454">
        <f t="shared" si="38"/>
        <v>28800</v>
      </c>
      <c r="T230" s="74">
        <f t="shared" si="39"/>
        <v>0</v>
      </c>
      <c r="U230" s="453">
        <f t="shared" si="40"/>
        <v>0</v>
      </c>
      <c r="V230" s="464">
        <f t="shared" si="41"/>
        <v>14400</v>
      </c>
      <c r="W230" s="75">
        <f t="shared" si="42"/>
        <v>0</v>
      </c>
      <c r="X230" s="465">
        <f t="shared" si="43"/>
        <v>0</v>
      </c>
      <c r="Y230" s="476">
        <f t="shared" si="44"/>
        <v>14400</v>
      </c>
      <c r="Z230" s="76">
        <f t="shared" si="45"/>
        <v>0</v>
      </c>
      <c r="AA230" s="477">
        <f t="shared" si="46"/>
        <v>0</v>
      </c>
      <c r="AB230" s="288"/>
    </row>
    <row r="231" spans="1:28" ht="18" customHeight="1" thickBot="1" x14ac:dyDescent="0.35">
      <c r="A231" s="569"/>
      <c r="B231" s="436" t="s">
        <v>468</v>
      </c>
      <c r="C231" s="361" t="s">
        <v>469</v>
      </c>
      <c r="D231" s="176" t="s">
        <v>474</v>
      </c>
      <c r="E231" s="176" t="s">
        <v>473</v>
      </c>
      <c r="F231" s="213" t="s">
        <v>0</v>
      </c>
      <c r="G231" s="339">
        <v>174960</v>
      </c>
      <c r="H231" s="339">
        <v>210240</v>
      </c>
      <c r="I231" s="119"/>
      <c r="J231" s="118" t="s">
        <v>3</v>
      </c>
      <c r="K231" s="118" t="str">
        <f t="shared" si="37"/>
        <v>3x250A</v>
      </c>
      <c r="L231" s="118">
        <v>3</v>
      </c>
      <c r="M231" s="309">
        <v>250</v>
      </c>
      <c r="N231" s="176" t="s">
        <v>472</v>
      </c>
      <c r="O231" s="131">
        <v>46022</v>
      </c>
      <c r="P231" s="131">
        <v>46023</v>
      </c>
      <c r="Q231" s="131">
        <v>46752</v>
      </c>
      <c r="R231" s="89">
        <v>24</v>
      </c>
      <c r="S231" s="455">
        <f t="shared" si="38"/>
        <v>349920</v>
      </c>
      <c r="T231" s="362">
        <f t="shared" si="39"/>
        <v>420480</v>
      </c>
      <c r="U231" s="456">
        <f t="shared" si="40"/>
        <v>0</v>
      </c>
      <c r="V231" s="466">
        <f t="shared" si="41"/>
        <v>174960</v>
      </c>
      <c r="W231" s="363">
        <f t="shared" si="42"/>
        <v>210240</v>
      </c>
      <c r="X231" s="467">
        <f t="shared" si="43"/>
        <v>0</v>
      </c>
      <c r="Y231" s="478">
        <f t="shared" si="44"/>
        <v>174960</v>
      </c>
      <c r="Z231" s="364">
        <f t="shared" si="45"/>
        <v>210240</v>
      </c>
      <c r="AA231" s="479">
        <f t="shared" si="46"/>
        <v>0</v>
      </c>
      <c r="AB231" s="291"/>
    </row>
    <row r="232" spans="1:28" ht="18" customHeight="1" x14ac:dyDescent="0.3">
      <c r="A232" s="570">
        <v>3</v>
      </c>
      <c r="B232" s="123" t="s">
        <v>491</v>
      </c>
      <c r="C232" s="61" t="s">
        <v>492</v>
      </c>
      <c r="D232" s="60" t="s">
        <v>874</v>
      </c>
      <c r="E232" s="60" t="s">
        <v>875</v>
      </c>
      <c r="F232" s="64" t="s">
        <v>0</v>
      </c>
      <c r="G232" s="104">
        <v>11764</v>
      </c>
      <c r="H232" s="104">
        <v>7477</v>
      </c>
      <c r="I232" s="90"/>
      <c r="J232" s="64" t="s">
        <v>3</v>
      </c>
      <c r="K232" s="124" t="str">
        <f t="shared" si="37"/>
        <v>3x63A</v>
      </c>
      <c r="L232" s="91">
        <v>3</v>
      </c>
      <c r="M232" s="91">
        <v>63</v>
      </c>
      <c r="N232" s="65" t="s">
        <v>876</v>
      </c>
      <c r="O232" s="66">
        <v>46022</v>
      </c>
      <c r="P232" s="66">
        <v>46023</v>
      </c>
      <c r="Q232" s="66">
        <v>46752</v>
      </c>
      <c r="R232" s="67">
        <v>24</v>
      </c>
      <c r="S232" s="457">
        <f t="shared" si="38"/>
        <v>23528</v>
      </c>
      <c r="T232" s="358">
        <f t="shared" si="39"/>
        <v>14954</v>
      </c>
      <c r="U232" s="450">
        <f t="shared" si="40"/>
        <v>0</v>
      </c>
      <c r="V232" s="462">
        <f t="shared" si="41"/>
        <v>11764</v>
      </c>
      <c r="W232" s="359">
        <f t="shared" si="42"/>
        <v>7477</v>
      </c>
      <c r="X232" s="463">
        <f t="shared" si="43"/>
        <v>0</v>
      </c>
      <c r="Y232" s="474">
        <f t="shared" si="44"/>
        <v>11764</v>
      </c>
      <c r="Z232" s="360">
        <f t="shared" si="45"/>
        <v>7477</v>
      </c>
      <c r="AA232" s="475">
        <f t="shared" si="46"/>
        <v>0</v>
      </c>
      <c r="AB232" s="290"/>
    </row>
    <row r="233" spans="1:28" ht="18" customHeight="1" x14ac:dyDescent="0.3">
      <c r="A233" s="571"/>
      <c r="B233" s="125" t="s">
        <v>491</v>
      </c>
      <c r="C233" s="69" t="s">
        <v>492</v>
      </c>
      <c r="D233" s="68" t="s">
        <v>877</v>
      </c>
      <c r="E233" s="68" t="s">
        <v>878</v>
      </c>
      <c r="F233" s="53" t="s">
        <v>0</v>
      </c>
      <c r="G233" s="92"/>
      <c r="H233" s="92"/>
      <c r="I233" s="92">
        <v>8956</v>
      </c>
      <c r="J233" s="53" t="s">
        <v>3</v>
      </c>
      <c r="K233" s="126" t="str">
        <f t="shared" si="37"/>
        <v>3x50A</v>
      </c>
      <c r="L233" s="93">
        <v>3</v>
      </c>
      <c r="M233" s="93">
        <v>50</v>
      </c>
      <c r="N233" s="71" t="s">
        <v>876</v>
      </c>
      <c r="O233" s="72">
        <v>46022</v>
      </c>
      <c r="P233" s="72">
        <v>46023</v>
      </c>
      <c r="Q233" s="72">
        <v>46752</v>
      </c>
      <c r="R233" s="73">
        <v>24</v>
      </c>
      <c r="S233" s="454">
        <f t="shared" si="38"/>
        <v>0</v>
      </c>
      <c r="T233" s="74">
        <f t="shared" si="39"/>
        <v>0</v>
      </c>
      <c r="U233" s="453">
        <f t="shared" si="40"/>
        <v>17912</v>
      </c>
      <c r="V233" s="464">
        <f t="shared" si="41"/>
        <v>0</v>
      </c>
      <c r="W233" s="75">
        <f t="shared" si="42"/>
        <v>0</v>
      </c>
      <c r="X233" s="465">
        <f t="shared" si="43"/>
        <v>8956</v>
      </c>
      <c r="Y233" s="476">
        <f t="shared" si="44"/>
        <v>0</v>
      </c>
      <c r="Z233" s="76">
        <f t="shared" si="45"/>
        <v>0</v>
      </c>
      <c r="AA233" s="477">
        <f t="shared" si="46"/>
        <v>8956</v>
      </c>
      <c r="AB233" s="288"/>
    </row>
    <row r="234" spans="1:28" ht="18" customHeight="1" x14ac:dyDescent="0.3">
      <c r="A234" s="571"/>
      <c r="B234" s="125" t="s">
        <v>491</v>
      </c>
      <c r="C234" s="69" t="s">
        <v>492</v>
      </c>
      <c r="D234" s="68" t="s">
        <v>879</v>
      </c>
      <c r="E234" s="68" t="s">
        <v>878</v>
      </c>
      <c r="F234" s="53" t="s">
        <v>1</v>
      </c>
      <c r="G234" s="92"/>
      <c r="H234" s="92"/>
      <c r="I234" s="92">
        <v>2580</v>
      </c>
      <c r="J234" s="53" t="s">
        <v>3</v>
      </c>
      <c r="K234" s="126" t="str">
        <f t="shared" si="37"/>
        <v>1x63A</v>
      </c>
      <c r="L234" s="93">
        <v>1</v>
      </c>
      <c r="M234" s="93">
        <v>63</v>
      </c>
      <c r="N234" s="71" t="s">
        <v>876</v>
      </c>
      <c r="O234" s="72">
        <v>46022</v>
      </c>
      <c r="P234" s="72">
        <v>46023</v>
      </c>
      <c r="Q234" s="72">
        <v>46752</v>
      </c>
      <c r="R234" s="73">
        <v>24</v>
      </c>
      <c r="S234" s="454">
        <f t="shared" si="38"/>
        <v>0</v>
      </c>
      <c r="T234" s="74">
        <f t="shared" si="39"/>
        <v>0</v>
      </c>
      <c r="U234" s="453">
        <f t="shared" si="40"/>
        <v>5160</v>
      </c>
      <c r="V234" s="464">
        <f t="shared" si="41"/>
        <v>0</v>
      </c>
      <c r="W234" s="75">
        <f t="shared" si="42"/>
        <v>0</v>
      </c>
      <c r="X234" s="465">
        <f t="shared" si="43"/>
        <v>2580</v>
      </c>
      <c r="Y234" s="476">
        <f t="shared" si="44"/>
        <v>0</v>
      </c>
      <c r="Z234" s="76">
        <f t="shared" si="45"/>
        <v>0</v>
      </c>
      <c r="AA234" s="477">
        <f t="shared" si="46"/>
        <v>2580</v>
      </c>
      <c r="AB234" s="288"/>
    </row>
    <row r="235" spans="1:28" ht="18" customHeight="1" x14ac:dyDescent="0.3">
      <c r="A235" s="571"/>
      <c r="B235" s="125" t="s">
        <v>491</v>
      </c>
      <c r="C235" s="69" t="s">
        <v>492</v>
      </c>
      <c r="D235" s="68" t="s">
        <v>880</v>
      </c>
      <c r="E235" s="68" t="s">
        <v>881</v>
      </c>
      <c r="F235" s="53" t="s">
        <v>1</v>
      </c>
      <c r="G235" s="92"/>
      <c r="H235" s="92"/>
      <c r="I235" s="92">
        <v>441</v>
      </c>
      <c r="J235" s="53" t="s">
        <v>3</v>
      </c>
      <c r="K235" s="126" t="str">
        <f t="shared" si="37"/>
        <v>3x50A</v>
      </c>
      <c r="L235" s="93">
        <v>3</v>
      </c>
      <c r="M235" s="93">
        <v>50</v>
      </c>
      <c r="N235" s="71" t="s">
        <v>876</v>
      </c>
      <c r="O235" s="72">
        <v>46022</v>
      </c>
      <c r="P235" s="72">
        <v>46023</v>
      </c>
      <c r="Q235" s="72">
        <v>46752</v>
      </c>
      <c r="R235" s="73">
        <v>24</v>
      </c>
      <c r="S235" s="454">
        <f t="shared" si="38"/>
        <v>0</v>
      </c>
      <c r="T235" s="74">
        <f t="shared" si="39"/>
        <v>0</v>
      </c>
      <c r="U235" s="453">
        <f t="shared" si="40"/>
        <v>882</v>
      </c>
      <c r="V235" s="464">
        <f t="shared" si="41"/>
        <v>0</v>
      </c>
      <c r="W235" s="75">
        <f t="shared" si="42"/>
        <v>0</v>
      </c>
      <c r="X235" s="465">
        <f t="shared" si="43"/>
        <v>441</v>
      </c>
      <c r="Y235" s="476">
        <f t="shared" si="44"/>
        <v>0</v>
      </c>
      <c r="Z235" s="76">
        <f t="shared" si="45"/>
        <v>0</v>
      </c>
      <c r="AA235" s="477">
        <f t="shared" si="46"/>
        <v>441</v>
      </c>
      <c r="AB235" s="288"/>
    </row>
    <row r="236" spans="1:28" ht="18" customHeight="1" x14ac:dyDescent="0.3">
      <c r="A236" s="571"/>
      <c r="B236" s="125" t="s">
        <v>491</v>
      </c>
      <c r="C236" s="69" t="s">
        <v>492</v>
      </c>
      <c r="D236" s="68" t="s">
        <v>882</v>
      </c>
      <c r="E236" s="68" t="s">
        <v>881</v>
      </c>
      <c r="F236" s="53" t="s">
        <v>0</v>
      </c>
      <c r="G236" s="92"/>
      <c r="H236" s="92"/>
      <c r="I236" s="92">
        <v>11824</v>
      </c>
      <c r="J236" s="53" t="s">
        <v>3</v>
      </c>
      <c r="K236" s="126" t="str">
        <f t="shared" si="37"/>
        <v>1x40A</v>
      </c>
      <c r="L236" s="93">
        <v>1</v>
      </c>
      <c r="M236" s="93">
        <v>40</v>
      </c>
      <c r="N236" s="71" t="s">
        <v>876</v>
      </c>
      <c r="O236" s="72">
        <v>46022</v>
      </c>
      <c r="P236" s="72">
        <v>46023</v>
      </c>
      <c r="Q236" s="72">
        <v>46752</v>
      </c>
      <c r="R236" s="73">
        <v>24</v>
      </c>
      <c r="S236" s="454">
        <f t="shared" si="38"/>
        <v>0</v>
      </c>
      <c r="T236" s="74">
        <f t="shared" si="39"/>
        <v>0</v>
      </c>
      <c r="U236" s="453">
        <f t="shared" si="40"/>
        <v>23648</v>
      </c>
      <c r="V236" s="464">
        <f t="shared" si="41"/>
        <v>0</v>
      </c>
      <c r="W236" s="75">
        <f t="shared" si="42"/>
        <v>0</v>
      </c>
      <c r="X236" s="465">
        <f t="shared" si="43"/>
        <v>11824</v>
      </c>
      <c r="Y236" s="476">
        <f t="shared" si="44"/>
        <v>0</v>
      </c>
      <c r="Z236" s="76">
        <f t="shared" si="45"/>
        <v>0</v>
      </c>
      <c r="AA236" s="477">
        <f t="shared" si="46"/>
        <v>11824</v>
      </c>
      <c r="AB236" s="288"/>
    </row>
    <row r="237" spans="1:28" ht="18" customHeight="1" x14ac:dyDescent="0.3">
      <c r="A237" s="571"/>
      <c r="B237" s="125" t="s">
        <v>491</v>
      </c>
      <c r="C237" s="69" t="s">
        <v>492</v>
      </c>
      <c r="D237" s="68" t="s">
        <v>883</v>
      </c>
      <c r="E237" s="68" t="s">
        <v>884</v>
      </c>
      <c r="F237" s="53" t="s">
        <v>1</v>
      </c>
      <c r="G237" s="92"/>
      <c r="H237" s="92"/>
      <c r="I237" s="92">
        <v>1138</v>
      </c>
      <c r="J237" s="53" t="s">
        <v>3</v>
      </c>
      <c r="K237" s="126" t="str">
        <f t="shared" si="37"/>
        <v>1x16A</v>
      </c>
      <c r="L237" s="93">
        <v>1</v>
      </c>
      <c r="M237" s="93">
        <v>16</v>
      </c>
      <c r="N237" s="71" t="s">
        <v>876</v>
      </c>
      <c r="O237" s="72">
        <v>46022</v>
      </c>
      <c r="P237" s="72">
        <v>46023</v>
      </c>
      <c r="Q237" s="72">
        <v>46752</v>
      </c>
      <c r="R237" s="73">
        <v>24</v>
      </c>
      <c r="S237" s="454">
        <f t="shared" si="38"/>
        <v>0</v>
      </c>
      <c r="T237" s="74">
        <f t="shared" si="39"/>
        <v>0</v>
      </c>
      <c r="U237" s="453">
        <f t="shared" si="40"/>
        <v>2276</v>
      </c>
      <c r="V237" s="464">
        <f t="shared" si="41"/>
        <v>0</v>
      </c>
      <c r="W237" s="75">
        <f t="shared" si="42"/>
        <v>0</v>
      </c>
      <c r="X237" s="465">
        <f t="shared" si="43"/>
        <v>1138</v>
      </c>
      <c r="Y237" s="476">
        <f t="shared" si="44"/>
        <v>0</v>
      </c>
      <c r="Z237" s="76">
        <f t="shared" si="45"/>
        <v>0</v>
      </c>
      <c r="AA237" s="477">
        <f t="shared" si="46"/>
        <v>1138</v>
      </c>
      <c r="AB237" s="288"/>
    </row>
    <row r="238" spans="1:28" ht="18" customHeight="1" x14ac:dyDescent="0.3">
      <c r="A238" s="571"/>
      <c r="B238" s="125" t="s">
        <v>491</v>
      </c>
      <c r="C238" s="69" t="s">
        <v>492</v>
      </c>
      <c r="D238" s="68" t="s">
        <v>885</v>
      </c>
      <c r="E238" s="68" t="s">
        <v>881</v>
      </c>
      <c r="F238" s="53" t="s">
        <v>1</v>
      </c>
      <c r="G238" s="79">
        <v>760</v>
      </c>
      <c r="H238" s="79">
        <v>828</v>
      </c>
      <c r="I238" s="92"/>
      <c r="J238" s="53" t="s">
        <v>3</v>
      </c>
      <c r="K238" s="126" t="str">
        <f t="shared" si="37"/>
        <v>1x40A</v>
      </c>
      <c r="L238" s="93">
        <v>1</v>
      </c>
      <c r="M238" s="93">
        <v>40</v>
      </c>
      <c r="N238" s="71" t="s">
        <v>876</v>
      </c>
      <c r="O238" s="72">
        <v>46022</v>
      </c>
      <c r="P238" s="72">
        <v>46023</v>
      </c>
      <c r="Q238" s="72">
        <v>46752</v>
      </c>
      <c r="R238" s="73">
        <v>24</v>
      </c>
      <c r="S238" s="454">
        <f t="shared" si="38"/>
        <v>1520</v>
      </c>
      <c r="T238" s="74">
        <f t="shared" si="39"/>
        <v>1656</v>
      </c>
      <c r="U238" s="453">
        <f t="shared" si="40"/>
        <v>0</v>
      </c>
      <c r="V238" s="464">
        <f t="shared" si="41"/>
        <v>760</v>
      </c>
      <c r="W238" s="75">
        <f t="shared" si="42"/>
        <v>828</v>
      </c>
      <c r="X238" s="465">
        <f t="shared" si="43"/>
        <v>0</v>
      </c>
      <c r="Y238" s="476">
        <f t="shared" si="44"/>
        <v>760</v>
      </c>
      <c r="Z238" s="76">
        <f t="shared" si="45"/>
        <v>828</v>
      </c>
      <c r="AA238" s="477">
        <f t="shared" si="46"/>
        <v>0</v>
      </c>
      <c r="AB238" s="288"/>
    </row>
    <row r="239" spans="1:28" ht="18" customHeight="1" x14ac:dyDescent="0.3">
      <c r="A239" s="571"/>
      <c r="B239" s="125" t="s">
        <v>491</v>
      </c>
      <c r="C239" s="69" t="s">
        <v>492</v>
      </c>
      <c r="D239" s="68" t="s">
        <v>886</v>
      </c>
      <c r="E239" s="68" t="s">
        <v>887</v>
      </c>
      <c r="F239" s="53" t="s">
        <v>1</v>
      </c>
      <c r="G239" s="92"/>
      <c r="H239" s="92"/>
      <c r="I239" s="92">
        <v>1592</v>
      </c>
      <c r="J239" s="53" t="s">
        <v>3</v>
      </c>
      <c r="K239" s="126" t="str">
        <f t="shared" si="37"/>
        <v>1x25A</v>
      </c>
      <c r="L239" s="93">
        <v>1</v>
      </c>
      <c r="M239" s="93">
        <v>25</v>
      </c>
      <c r="N239" s="71" t="s">
        <v>876</v>
      </c>
      <c r="O239" s="72">
        <v>46022</v>
      </c>
      <c r="P239" s="72">
        <v>46023</v>
      </c>
      <c r="Q239" s="72">
        <v>46752</v>
      </c>
      <c r="R239" s="73">
        <v>24</v>
      </c>
      <c r="S239" s="454">
        <f t="shared" si="38"/>
        <v>0</v>
      </c>
      <c r="T239" s="74">
        <f t="shared" si="39"/>
        <v>0</v>
      </c>
      <c r="U239" s="453">
        <f t="shared" si="40"/>
        <v>3184</v>
      </c>
      <c r="V239" s="464">
        <f t="shared" si="41"/>
        <v>0</v>
      </c>
      <c r="W239" s="75">
        <f t="shared" si="42"/>
        <v>0</v>
      </c>
      <c r="X239" s="465">
        <f t="shared" si="43"/>
        <v>1592</v>
      </c>
      <c r="Y239" s="476">
        <f t="shared" si="44"/>
        <v>0</v>
      </c>
      <c r="Z239" s="76">
        <f t="shared" si="45"/>
        <v>0</v>
      </c>
      <c r="AA239" s="477">
        <f t="shared" si="46"/>
        <v>1592</v>
      </c>
      <c r="AB239" s="288"/>
    </row>
    <row r="240" spans="1:28" ht="18" customHeight="1" x14ac:dyDescent="0.3">
      <c r="A240" s="571"/>
      <c r="B240" s="125" t="s">
        <v>491</v>
      </c>
      <c r="C240" s="69" t="s">
        <v>492</v>
      </c>
      <c r="D240" s="68" t="s">
        <v>888</v>
      </c>
      <c r="E240" s="68" t="s">
        <v>889</v>
      </c>
      <c r="F240" s="53" t="s">
        <v>1</v>
      </c>
      <c r="G240" s="92"/>
      <c r="H240" s="92"/>
      <c r="I240" s="92">
        <v>54</v>
      </c>
      <c r="J240" s="53" t="s">
        <v>3</v>
      </c>
      <c r="K240" s="126" t="str">
        <f t="shared" si="37"/>
        <v>1x25A</v>
      </c>
      <c r="L240" s="93">
        <v>1</v>
      </c>
      <c r="M240" s="93">
        <v>25</v>
      </c>
      <c r="N240" s="71" t="s">
        <v>876</v>
      </c>
      <c r="O240" s="72">
        <v>46022</v>
      </c>
      <c r="P240" s="72">
        <v>46023</v>
      </c>
      <c r="Q240" s="72">
        <v>46752</v>
      </c>
      <c r="R240" s="73">
        <v>24</v>
      </c>
      <c r="S240" s="454">
        <f t="shared" si="38"/>
        <v>0</v>
      </c>
      <c r="T240" s="74">
        <f t="shared" si="39"/>
        <v>0</v>
      </c>
      <c r="U240" s="453">
        <f t="shared" si="40"/>
        <v>108</v>
      </c>
      <c r="V240" s="464">
        <f t="shared" si="41"/>
        <v>0</v>
      </c>
      <c r="W240" s="75">
        <f t="shared" si="42"/>
        <v>0</v>
      </c>
      <c r="X240" s="465">
        <f t="shared" si="43"/>
        <v>54</v>
      </c>
      <c r="Y240" s="476">
        <f t="shared" si="44"/>
        <v>0</v>
      </c>
      <c r="Z240" s="76">
        <f t="shared" si="45"/>
        <v>0</v>
      </c>
      <c r="AA240" s="477">
        <f t="shared" si="46"/>
        <v>54</v>
      </c>
      <c r="AB240" s="288"/>
    </row>
    <row r="241" spans="1:28" ht="18" customHeight="1" x14ac:dyDescent="0.3">
      <c r="A241" s="571"/>
      <c r="B241" s="125" t="s">
        <v>491</v>
      </c>
      <c r="C241" s="69" t="s">
        <v>492</v>
      </c>
      <c r="D241" s="68" t="s">
        <v>890</v>
      </c>
      <c r="E241" s="68" t="s">
        <v>891</v>
      </c>
      <c r="F241" s="53" t="s">
        <v>1</v>
      </c>
      <c r="G241" s="92"/>
      <c r="H241" s="92"/>
      <c r="I241" s="92">
        <v>407</v>
      </c>
      <c r="J241" s="53" t="s">
        <v>3</v>
      </c>
      <c r="K241" s="126" t="str">
        <f t="shared" si="37"/>
        <v>3x20A</v>
      </c>
      <c r="L241" s="93">
        <v>3</v>
      </c>
      <c r="M241" s="93">
        <v>20</v>
      </c>
      <c r="N241" s="71" t="s">
        <v>876</v>
      </c>
      <c r="O241" s="72">
        <v>46022</v>
      </c>
      <c r="P241" s="72">
        <v>46023</v>
      </c>
      <c r="Q241" s="72">
        <v>46752</v>
      </c>
      <c r="R241" s="73">
        <v>24</v>
      </c>
      <c r="S241" s="454">
        <f t="shared" si="38"/>
        <v>0</v>
      </c>
      <c r="T241" s="74">
        <f t="shared" si="39"/>
        <v>0</v>
      </c>
      <c r="U241" s="453">
        <f t="shared" si="40"/>
        <v>814</v>
      </c>
      <c r="V241" s="464">
        <f t="shared" si="41"/>
        <v>0</v>
      </c>
      <c r="W241" s="75">
        <f t="shared" si="42"/>
        <v>0</v>
      </c>
      <c r="X241" s="465">
        <f t="shared" si="43"/>
        <v>407</v>
      </c>
      <c r="Y241" s="476">
        <f t="shared" si="44"/>
        <v>0</v>
      </c>
      <c r="Z241" s="76">
        <f t="shared" si="45"/>
        <v>0</v>
      </c>
      <c r="AA241" s="477">
        <f t="shared" si="46"/>
        <v>407</v>
      </c>
      <c r="AB241" s="288"/>
    </row>
    <row r="242" spans="1:28" ht="18" customHeight="1" x14ac:dyDescent="0.3">
      <c r="A242" s="571"/>
      <c r="B242" s="125" t="s">
        <v>491</v>
      </c>
      <c r="C242" s="69" t="s">
        <v>492</v>
      </c>
      <c r="D242" s="68" t="s">
        <v>892</v>
      </c>
      <c r="E242" s="68" t="s">
        <v>891</v>
      </c>
      <c r="F242" s="53" t="s">
        <v>1</v>
      </c>
      <c r="G242" s="92"/>
      <c r="H242" s="92"/>
      <c r="I242" s="92">
        <v>1079</v>
      </c>
      <c r="J242" s="53" t="s">
        <v>3</v>
      </c>
      <c r="K242" s="126" t="str">
        <f t="shared" si="37"/>
        <v>3x20A</v>
      </c>
      <c r="L242" s="93">
        <v>3</v>
      </c>
      <c r="M242" s="93">
        <v>20</v>
      </c>
      <c r="N242" s="71" t="s">
        <v>876</v>
      </c>
      <c r="O242" s="72">
        <v>46022</v>
      </c>
      <c r="P242" s="72">
        <v>46023</v>
      </c>
      <c r="Q242" s="72">
        <v>46752</v>
      </c>
      <c r="R242" s="73">
        <v>24</v>
      </c>
      <c r="S242" s="454">
        <f t="shared" si="38"/>
        <v>0</v>
      </c>
      <c r="T242" s="74">
        <f t="shared" si="39"/>
        <v>0</v>
      </c>
      <c r="U242" s="453">
        <f t="shared" si="40"/>
        <v>2158</v>
      </c>
      <c r="V242" s="464">
        <f t="shared" si="41"/>
        <v>0</v>
      </c>
      <c r="W242" s="75">
        <f t="shared" si="42"/>
        <v>0</v>
      </c>
      <c r="X242" s="465">
        <f t="shared" si="43"/>
        <v>1079</v>
      </c>
      <c r="Y242" s="476">
        <f t="shared" si="44"/>
        <v>0</v>
      </c>
      <c r="Z242" s="76">
        <f t="shared" si="45"/>
        <v>0</v>
      </c>
      <c r="AA242" s="477">
        <f t="shared" si="46"/>
        <v>1079</v>
      </c>
      <c r="AB242" s="288"/>
    </row>
    <row r="243" spans="1:28" ht="18" customHeight="1" x14ac:dyDescent="0.3">
      <c r="A243" s="571"/>
      <c r="B243" s="125" t="s">
        <v>491</v>
      </c>
      <c r="C243" s="69" t="s">
        <v>492</v>
      </c>
      <c r="D243" s="68" t="s">
        <v>893</v>
      </c>
      <c r="E243" s="68" t="s">
        <v>894</v>
      </c>
      <c r="F243" s="53" t="s">
        <v>1</v>
      </c>
      <c r="G243" s="92"/>
      <c r="H243" s="92"/>
      <c r="I243" s="92">
        <v>5731</v>
      </c>
      <c r="J243" s="53" t="s">
        <v>3</v>
      </c>
      <c r="K243" s="126" t="str">
        <f t="shared" si="37"/>
        <v>3x25A</v>
      </c>
      <c r="L243" s="93">
        <v>3</v>
      </c>
      <c r="M243" s="93">
        <v>25</v>
      </c>
      <c r="N243" s="71" t="s">
        <v>876</v>
      </c>
      <c r="O243" s="72">
        <v>46022</v>
      </c>
      <c r="P243" s="72">
        <v>46023</v>
      </c>
      <c r="Q243" s="72">
        <v>46752</v>
      </c>
      <c r="R243" s="73">
        <v>24</v>
      </c>
      <c r="S243" s="454">
        <f t="shared" si="38"/>
        <v>0</v>
      </c>
      <c r="T243" s="74">
        <f t="shared" si="39"/>
        <v>0</v>
      </c>
      <c r="U243" s="453">
        <f t="shared" si="40"/>
        <v>11462</v>
      </c>
      <c r="V243" s="464">
        <f t="shared" si="41"/>
        <v>0</v>
      </c>
      <c r="W243" s="75">
        <f t="shared" si="42"/>
        <v>0</v>
      </c>
      <c r="X243" s="465">
        <f t="shared" si="43"/>
        <v>5731</v>
      </c>
      <c r="Y243" s="476">
        <f t="shared" si="44"/>
        <v>0</v>
      </c>
      <c r="Z243" s="76">
        <f t="shared" si="45"/>
        <v>0</v>
      </c>
      <c r="AA243" s="477">
        <f t="shared" si="46"/>
        <v>5731</v>
      </c>
      <c r="AB243" s="288"/>
    </row>
    <row r="244" spans="1:28" ht="18" customHeight="1" x14ac:dyDescent="0.3">
      <c r="A244" s="571"/>
      <c r="B244" s="125" t="s">
        <v>491</v>
      </c>
      <c r="C244" s="69" t="s">
        <v>492</v>
      </c>
      <c r="D244" s="68" t="s">
        <v>895</v>
      </c>
      <c r="E244" s="68" t="s">
        <v>896</v>
      </c>
      <c r="F244" s="53" t="s">
        <v>1</v>
      </c>
      <c r="G244" s="92"/>
      <c r="H244" s="92"/>
      <c r="I244" s="92">
        <v>0</v>
      </c>
      <c r="J244" s="53" t="s">
        <v>3</v>
      </c>
      <c r="K244" s="126" t="str">
        <f t="shared" si="37"/>
        <v>3x63A</v>
      </c>
      <c r="L244" s="93">
        <v>3</v>
      </c>
      <c r="M244" s="93">
        <v>63</v>
      </c>
      <c r="N244" s="71" t="s">
        <v>876</v>
      </c>
      <c r="O244" s="72">
        <v>46022</v>
      </c>
      <c r="P244" s="72">
        <v>46023</v>
      </c>
      <c r="Q244" s="72">
        <v>46752</v>
      </c>
      <c r="R244" s="73">
        <v>24</v>
      </c>
      <c r="S244" s="454">
        <f t="shared" si="38"/>
        <v>0</v>
      </c>
      <c r="T244" s="74">
        <f t="shared" si="39"/>
        <v>0</v>
      </c>
      <c r="U244" s="453">
        <f t="shared" si="40"/>
        <v>0</v>
      </c>
      <c r="V244" s="464">
        <f t="shared" si="41"/>
        <v>0</v>
      </c>
      <c r="W244" s="75">
        <f t="shared" si="42"/>
        <v>0</v>
      </c>
      <c r="X244" s="465">
        <f t="shared" si="43"/>
        <v>0</v>
      </c>
      <c r="Y244" s="476">
        <f t="shared" si="44"/>
        <v>0</v>
      </c>
      <c r="Z244" s="76">
        <f t="shared" si="45"/>
        <v>0</v>
      </c>
      <c r="AA244" s="477">
        <f t="shared" si="46"/>
        <v>0</v>
      </c>
      <c r="AB244" s="288"/>
    </row>
    <row r="245" spans="1:28" ht="18" customHeight="1" x14ac:dyDescent="0.3">
      <c r="A245" s="571"/>
      <c r="B245" s="125" t="s">
        <v>491</v>
      </c>
      <c r="C245" s="69" t="s">
        <v>492</v>
      </c>
      <c r="D245" s="68" t="s">
        <v>897</v>
      </c>
      <c r="E245" s="68" t="s">
        <v>898</v>
      </c>
      <c r="F245" s="53" t="s">
        <v>1</v>
      </c>
      <c r="G245" s="92"/>
      <c r="H245" s="92"/>
      <c r="I245" s="92">
        <v>12296</v>
      </c>
      <c r="J245" s="53" t="s">
        <v>3</v>
      </c>
      <c r="K245" s="126" t="str">
        <f t="shared" si="37"/>
        <v>3x32A</v>
      </c>
      <c r="L245" s="93">
        <v>3</v>
      </c>
      <c r="M245" s="93">
        <v>32</v>
      </c>
      <c r="N245" s="71" t="s">
        <v>876</v>
      </c>
      <c r="O245" s="72">
        <v>46022</v>
      </c>
      <c r="P245" s="72">
        <v>46023</v>
      </c>
      <c r="Q245" s="72">
        <v>46752</v>
      </c>
      <c r="R245" s="73">
        <v>24</v>
      </c>
      <c r="S245" s="454">
        <f t="shared" si="38"/>
        <v>0</v>
      </c>
      <c r="T245" s="74">
        <f t="shared" si="39"/>
        <v>0</v>
      </c>
      <c r="U245" s="453">
        <f t="shared" si="40"/>
        <v>24592</v>
      </c>
      <c r="V245" s="464">
        <f t="shared" si="41"/>
        <v>0</v>
      </c>
      <c r="W245" s="75">
        <f t="shared" si="42"/>
        <v>0</v>
      </c>
      <c r="X245" s="465">
        <f t="shared" si="43"/>
        <v>12296</v>
      </c>
      <c r="Y245" s="476">
        <f t="shared" si="44"/>
        <v>0</v>
      </c>
      <c r="Z245" s="76">
        <f t="shared" si="45"/>
        <v>0</v>
      </c>
      <c r="AA245" s="477">
        <f t="shared" si="46"/>
        <v>12296</v>
      </c>
      <c r="AB245" s="288"/>
    </row>
    <row r="246" spans="1:28" ht="18" customHeight="1" x14ac:dyDescent="0.3">
      <c r="A246" s="571"/>
      <c r="B246" s="125" t="s">
        <v>491</v>
      </c>
      <c r="C246" s="69" t="s">
        <v>492</v>
      </c>
      <c r="D246" s="68" t="s">
        <v>899</v>
      </c>
      <c r="E246" s="68" t="s">
        <v>900</v>
      </c>
      <c r="F246" s="53" t="s">
        <v>1</v>
      </c>
      <c r="G246" s="92"/>
      <c r="H246" s="92"/>
      <c r="I246" s="92">
        <v>0</v>
      </c>
      <c r="J246" s="53" t="s">
        <v>3</v>
      </c>
      <c r="K246" s="126" t="str">
        <f t="shared" si="37"/>
        <v>3x63A</v>
      </c>
      <c r="L246" s="93">
        <v>3</v>
      </c>
      <c r="M246" s="93">
        <v>63</v>
      </c>
      <c r="N246" s="71" t="s">
        <v>876</v>
      </c>
      <c r="O246" s="72">
        <v>46022</v>
      </c>
      <c r="P246" s="72">
        <v>46023</v>
      </c>
      <c r="Q246" s="72">
        <v>46752</v>
      </c>
      <c r="R246" s="73">
        <v>24</v>
      </c>
      <c r="S246" s="454">
        <f t="shared" si="38"/>
        <v>0</v>
      </c>
      <c r="T246" s="74">
        <f t="shared" si="39"/>
        <v>0</v>
      </c>
      <c r="U246" s="453">
        <f t="shared" si="40"/>
        <v>0</v>
      </c>
      <c r="V246" s="464">
        <f t="shared" si="41"/>
        <v>0</v>
      </c>
      <c r="W246" s="75">
        <f t="shared" si="42"/>
        <v>0</v>
      </c>
      <c r="X246" s="465">
        <f t="shared" si="43"/>
        <v>0</v>
      </c>
      <c r="Y246" s="476">
        <f t="shared" si="44"/>
        <v>0</v>
      </c>
      <c r="Z246" s="76">
        <f t="shared" si="45"/>
        <v>0</v>
      </c>
      <c r="AA246" s="477">
        <f t="shared" si="46"/>
        <v>0</v>
      </c>
      <c r="AB246" s="288"/>
    </row>
    <row r="247" spans="1:28" ht="18" customHeight="1" x14ac:dyDescent="0.3">
      <c r="A247" s="571"/>
      <c r="B247" s="125" t="s">
        <v>491</v>
      </c>
      <c r="C247" s="69" t="s">
        <v>492</v>
      </c>
      <c r="D247" s="68" t="s">
        <v>901</v>
      </c>
      <c r="E247" s="68" t="s">
        <v>902</v>
      </c>
      <c r="F247" s="53" t="s">
        <v>1</v>
      </c>
      <c r="G247" s="92"/>
      <c r="H247" s="92"/>
      <c r="I247" s="92">
        <v>2461</v>
      </c>
      <c r="J247" s="53" t="s">
        <v>3</v>
      </c>
      <c r="K247" s="126" t="str">
        <f t="shared" si="37"/>
        <v>3x35A</v>
      </c>
      <c r="L247" s="93">
        <v>3</v>
      </c>
      <c r="M247" s="93">
        <v>35</v>
      </c>
      <c r="N247" s="71" t="s">
        <v>876</v>
      </c>
      <c r="O247" s="72">
        <v>46022</v>
      </c>
      <c r="P247" s="72">
        <v>46023</v>
      </c>
      <c r="Q247" s="72">
        <v>46752</v>
      </c>
      <c r="R247" s="73">
        <v>24</v>
      </c>
      <c r="S247" s="454">
        <f t="shared" si="38"/>
        <v>0</v>
      </c>
      <c r="T247" s="74">
        <f t="shared" si="39"/>
        <v>0</v>
      </c>
      <c r="U247" s="453">
        <f t="shared" si="40"/>
        <v>4922</v>
      </c>
      <c r="V247" s="464">
        <f t="shared" si="41"/>
        <v>0</v>
      </c>
      <c r="W247" s="75">
        <f t="shared" si="42"/>
        <v>0</v>
      </c>
      <c r="X247" s="465">
        <f t="shared" si="43"/>
        <v>2461</v>
      </c>
      <c r="Y247" s="476">
        <f t="shared" si="44"/>
        <v>0</v>
      </c>
      <c r="Z247" s="76">
        <f t="shared" si="45"/>
        <v>0</v>
      </c>
      <c r="AA247" s="477">
        <f t="shared" si="46"/>
        <v>2461</v>
      </c>
      <c r="AB247" s="288"/>
    </row>
    <row r="248" spans="1:28" ht="18" customHeight="1" x14ac:dyDescent="0.3">
      <c r="A248" s="571"/>
      <c r="B248" s="125" t="s">
        <v>491</v>
      </c>
      <c r="C248" s="69" t="s">
        <v>492</v>
      </c>
      <c r="D248" s="68" t="s">
        <v>903</v>
      </c>
      <c r="E248" s="68" t="s">
        <v>904</v>
      </c>
      <c r="F248" s="53" t="s">
        <v>0</v>
      </c>
      <c r="G248" s="79">
        <v>13479</v>
      </c>
      <c r="H248" s="79">
        <v>9320</v>
      </c>
      <c r="I248" s="92"/>
      <c r="J248" s="53" t="s">
        <v>3</v>
      </c>
      <c r="K248" s="126" t="str">
        <f t="shared" si="37"/>
        <v>3x63A</v>
      </c>
      <c r="L248" s="93">
        <v>3</v>
      </c>
      <c r="M248" s="93">
        <v>63</v>
      </c>
      <c r="N248" s="71" t="s">
        <v>876</v>
      </c>
      <c r="O248" s="72">
        <v>46022</v>
      </c>
      <c r="P248" s="72">
        <v>46023</v>
      </c>
      <c r="Q248" s="72">
        <v>46752</v>
      </c>
      <c r="R248" s="73">
        <v>24</v>
      </c>
      <c r="S248" s="454">
        <f t="shared" si="38"/>
        <v>26958</v>
      </c>
      <c r="T248" s="74">
        <f t="shared" si="39"/>
        <v>18640</v>
      </c>
      <c r="U248" s="453">
        <f t="shared" si="40"/>
        <v>0</v>
      </c>
      <c r="V248" s="464">
        <f t="shared" si="41"/>
        <v>13479</v>
      </c>
      <c r="W248" s="75">
        <f t="shared" si="42"/>
        <v>9320</v>
      </c>
      <c r="X248" s="465">
        <f t="shared" si="43"/>
        <v>0</v>
      </c>
      <c r="Y248" s="476">
        <f t="shared" si="44"/>
        <v>13479</v>
      </c>
      <c r="Z248" s="76">
        <f t="shared" si="45"/>
        <v>9320</v>
      </c>
      <c r="AA248" s="477">
        <f t="shared" si="46"/>
        <v>0</v>
      </c>
      <c r="AB248" s="288"/>
    </row>
    <row r="249" spans="1:28" ht="18" customHeight="1" x14ac:dyDescent="0.3">
      <c r="A249" s="571"/>
      <c r="B249" s="125" t="s">
        <v>491</v>
      </c>
      <c r="C249" s="69" t="s">
        <v>492</v>
      </c>
      <c r="D249" s="68" t="s">
        <v>905</v>
      </c>
      <c r="E249" s="68" t="s">
        <v>906</v>
      </c>
      <c r="F249" s="53" t="s">
        <v>1</v>
      </c>
      <c r="G249" s="92"/>
      <c r="H249" s="92"/>
      <c r="I249" s="92">
        <v>6220</v>
      </c>
      <c r="J249" s="53" t="s">
        <v>3</v>
      </c>
      <c r="K249" s="126" t="str">
        <f t="shared" si="37"/>
        <v>3x40A</v>
      </c>
      <c r="L249" s="93">
        <v>3</v>
      </c>
      <c r="M249" s="93">
        <v>40</v>
      </c>
      <c r="N249" s="71" t="s">
        <v>876</v>
      </c>
      <c r="O249" s="72">
        <v>46022</v>
      </c>
      <c r="P249" s="72">
        <v>46023</v>
      </c>
      <c r="Q249" s="72">
        <v>46752</v>
      </c>
      <c r="R249" s="73">
        <v>24</v>
      </c>
      <c r="S249" s="454">
        <f t="shared" si="38"/>
        <v>0</v>
      </c>
      <c r="T249" s="74">
        <f t="shared" si="39"/>
        <v>0</v>
      </c>
      <c r="U249" s="453">
        <f t="shared" si="40"/>
        <v>12440</v>
      </c>
      <c r="V249" s="464">
        <f t="shared" si="41"/>
        <v>0</v>
      </c>
      <c r="W249" s="75">
        <f t="shared" si="42"/>
        <v>0</v>
      </c>
      <c r="X249" s="465">
        <f t="shared" si="43"/>
        <v>6220</v>
      </c>
      <c r="Y249" s="476">
        <f t="shared" si="44"/>
        <v>0</v>
      </c>
      <c r="Z249" s="76">
        <f t="shared" si="45"/>
        <v>0</v>
      </c>
      <c r="AA249" s="477">
        <f t="shared" si="46"/>
        <v>6220</v>
      </c>
      <c r="AB249" s="288"/>
    </row>
    <row r="250" spans="1:28" ht="18" customHeight="1" x14ac:dyDescent="0.3">
      <c r="A250" s="571"/>
      <c r="B250" s="125" t="s">
        <v>491</v>
      </c>
      <c r="C250" s="69" t="s">
        <v>492</v>
      </c>
      <c r="D250" s="68" t="s">
        <v>907</v>
      </c>
      <c r="E250" s="68" t="s">
        <v>908</v>
      </c>
      <c r="F250" s="53" t="s">
        <v>1</v>
      </c>
      <c r="G250" s="92"/>
      <c r="H250" s="92"/>
      <c r="I250" s="92">
        <v>28060</v>
      </c>
      <c r="J250" s="53" t="s">
        <v>3</v>
      </c>
      <c r="K250" s="126" t="str">
        <f t="shared" si="37"/>
        <v>3x32A</v>
      </c>
      <c r="L250" s="93">
        <v>3</v>
      </c>
      <c r="M250" s="93">
        <v>32</v>
      </c>
      <c r="N250" s="71" t="s">
        <v>876</v>
      </c>
      <c r="O250" s="72">
        <v>46022</v>
      </c>
      <c r="P250" s="72">
        <v>46023</v>
      </c>
      <c r="Q250" s="72">
        <v>46752</v>
      </c>
      <c r="R250" s="73">
        <v>24</v>
      </c>
      <c r="S250" s="454">
        <f t="shared" si="38"/>
        <v>0</v>
      </c>
      <c r="T250" s="74">
        <f t="shared" si="39"/>
        <v>0</v>
      </c>
      <c r="U250" s="453">
        <f t="shared" si="40"/>
        <v>56120</v>
      </c>
      <c r="V250" s="464">
        <f t="shared" si="41"/>
        <v>0</v>
      </c>
      <c r="W250" s="75">
        <f t="shared" si="42"/>
        <v>0</v>
      </c>
      <c r="X250" s="465">
        <f t="shared" si="43"/>
        <v>28060</v>
      </c>
      <c r="Y250" s="476">
        <f t="shared" si="44"/>
        <v>0</v>
      </c>
      <c r="Z250" s="76">
        <f t="shared" si="45"/>
        <v>0</v>
      </c>
      <c r="AA250" s="477">
        <f t="shared" si="46"/>
        <v>28060</v>
      </c>
      <c r="AB250" s="288"/>
    </row>
    <row r="251" spans="1:28" ht="18" customHeight="1" x14ac:dyDescent="0.3">
      <c r="A251" s="571"/>
      <c r="B251" s="125" t="s">
        <v>491</v>
      </c>
      <c r="C251" s="69" t="s">
        <v>492</v>
      </c>
      <c r="D251" s="68" t="s">
        <v>909</v>
      </c>
      <c r="E251" s="68" t="s">
        <v>910</v>
      </c>
      <c r="F251" s="53" t="s">
        <v>1</v>
      </c>
      <c r="G251" s="92"/>
      <c r="H251" s="92"/>
      <c r="I251" s="92">
        <v>9850</v>
      </c>
      <c r="J251" s="53" t="s">
        <v>3</v>
      </c>
      <c r="K251" s="126" t="str">
        <f t="shared" si="37"/>
        <v>3x25A</v>
      </c>
      <c r="L251" s="93">
        <v>3</v>
      </c>
      <c r="M251" s="93">
        <v>25</v>
      </c>
      <c r="N251" s="71" t="s">
        <v>876</v>
      </c>
      <c r="O251" s="72">
        <v>46022</v>
      </c>
      <c r="P251" s="72">
        <v>46023</v>
      </c>
      <c r="Q251" s="72">
        <v>46752</v>
      </c>
      <c r="R251" s="73">
        <v>24</v>
      </c>
      <c r="S251" s="454">
        <f t="shared" si="38"/>
        <v>0</v>
      </c>
      <c r="T251" s="74">
        <f t="shared" si="39"/>
        <v>0</v>
      </c>
      <c r="U251" s="453">
        <f t="shared" si="40"/>
        <v>19700</v>
      </c>
      <c r="V251" s="464">
        <f t="shared" si="41"/>
        <v>0</v>
      </c>
      <c r="W251" s="75">
        <f t="shared" si="42"/>
        <v>0</v>
      </c>
      <c r="X251" s="465">
        <f t="shared" si="43"/>
        <v>9850</v>
      </c>
      <c r="Y251" s="476">
        <f t="shared" si="44"/>
        <v>0</v>
      </c>
      <c r="Z251" s="76">
        <f t="shared" si="45"/>
        <v>0</v>
      </c>
      <c r="AA251" s="477">
        <f t="shared" si="46"/>
        <v>9850</v>
      </c>
      <c r="AB251" s="288"/>
    </row>
    <row r="252" spans="1:28" ht="18" customHeight="1" x14ac:dyDescent="0.3">
      <c r="A252" s="571"/>
      <c r="B252" s="125" t="s">
        <v>491</v>
      </c>
      <c r="C252" s="69" t="s">
        <v>492</v>
      </c>
      <c r="D252" s="68" t="s">
        <v>911</v>
      </c>
      <c r="E252" s="68" t="s">
        <v>912</v>
      </c>
      <c r="F252" s="53" t="s">
        <v>1</v>
      </c>
      <c r="G252" s="92"/>
      <c r="H252" s="92"/>
      <c r="I252" s="92">
        <v>817</v>
      </c>
      <c r="J252" s="53" t="s">
        <v>3</v>
      </c>
      <c r="K252" s="126" t="str">
        <f t="shared" si="37"/>
        <v>3x33A</v>
      </c>
      <c r="L252" s="93">
        <v>3</v>
      </c>
      <c r="M252" s="93">
        <v>33</v>
      </c>
      <c r="N252" s="71" t="s">
        <v>876</v>
      </c>
      <c r="O252" s="72">
        <v>46022</v>
      </c>
      <c r="P252" s="72">
        <v>46023</v>
      </c>
      <c r="Q252" s="72">
        <v>46752</v>
      </c>
      <c r="R252" s="73">
        <v>24</v>
      </c>
      <c r="S252" s="454">
        <f t="shared" si="38"/>
        <v>0</v>
      </c>
      <c r="T252" s="74">
        <f t="shared" si="39"/>
        <v>0</v>
      </c>
      <c r="U252" s="453">
        <f t="shared" si="40"/>
        <v>1634</v>
      </c>
      <c r="V252" s="464">
        <f t="shared" si="41"/>
        <v>0</v>
      </c>
      <c r="W252" s="75">
        <f t="shared" si="42"/>
        <v>0</v>
      </c>
      <c r="X252" s="465">
        <f t="shared" si="43"/>
        <v>817</v>
      </c>
      <c r="Y252" s="476">
        <f t="shared" si="44"/>
        <v>0</v>
      </c>
      <c r="Z252" s="76">
        <f t="shared" si="45"/>
        <v>0</v>
      </c>
      <c r="AA252" s="477">
        <f t="shared" si="46"/>
        <v>817</v>
      </c>
      <c r="AB252" s="288"/>
    </row>
    <row r="253" spans="1:28" ht="18" customHeight="1" x14ac:dyDescent="0.3">
      <c r="A253" s="571"/>
      <c r="B253" s="125" t="s">
        <v>491</v>
      </c>
      <c r="C253" s="69" t="s">
        <v>492</v>
      </c>
      <c r="D253" s="68" t="s">
        <v>913</v>
      </c>
      <c r="E253" s="68" t="s">
        <v>914</v>
      </c>
      <c r="F253" s="53" t="s">
        <v>1</v>
      </c>
      <c r="G253" s="92"/>
      <c r="H253" s="92"/>
      <c r="I253" s="92">
        <v>2121</v>
      </c>
      <c r="J253" s="53" t="s">
        <v>3</v>
      </c>
      <c r="K253" s="126" t="str">
        <f t="shared" si="37"/>
        <v>1x20A</v>
      </c>
      <c r="L253" s="93">
        <v>1</v>
      </c>
      <c r="M253" s="93">
        <v>20</v>
      </c>
      <c r="N253" s="71" t="s">
        <v>876</v>
      </c>
      <c r="O253" s="72">
        <v>46022</v>
      </c>
      <c r="P253" s="72">
        <v>46023</v>
      </c>
      <c r="Q253" s="72">
        <v>46752</v>
      </c>
      <c r="R253" s="73">
        <v>24</v>
      </c>
      <c r="S253" s="454">
        <f t="shared" si="38"/>
        <v>0</v>
      </c>
      <c r="T253" s="74">
        <f t="shared" si="39"/>
        <v>0</v>
      </c>
      <c r="U253" s="453">
        <f t="shared" si="40"/>
        <v>4242</v>
      </c>
      <c r="V253" s="464">
        <f t="shared" si="41"/>
        <v>0</v>
      </c>
      <c r="W253" s="75">
        <f t="shared" si="42"/>
        <v>0</v>
      </c>
      <c r="X253" s="465">
        <f t="shared" si="43"/>
        <v>2121</v>
      </c>
      <c r="Y253" s="476">
        <f t="shared" si="44"/>
        <v>0</v>
      </c>
      <c r="Z253" s="76">
        <f t="shared" si="45"/>
        <v>0</v>
      </c>
      <c r="AA253" s="477">
        <f t="shared" si="46"/>
        <v>2121</v>
      </c>
      <c r="AB253" s="288"/>
    </row>
    <row r="254" spans="1:28" ht="18" customHeight="1" x14ac:dyDescent="0.3">
      <c r="A254" s="571"/>
      <c r="B254" s="125" t="s">
        <v>491</v>
      </c>
      <c r="C254" s="69" t="s">
        <v>492</v>
      </c>
      <c r="D254" s="68" t="s">
        <v>915</v>
      </c>
      <c r="E254" s="68" t="s">
        <v>916</v>
      </c>
      <c r="F254" s="53" t="s">
        <v>1</v>
      </c>
      <c r="G254" s="92"/>
      <c r="H254" s="92"/>
      <c r="I254" s="92">
        <v>8703</v>
      </c>
      <c r="J254" s="53" t="s">
        <v>3</v>
      </c>
      <c r="K254" s="126" t="str">
        <f t="shared" si="37"/>
        <v>3x32A</v>
      </c>
      <c r="L254" s="93">
        <v>3</v>
      </c>
      <c r="M254" s="93">
        <v>32</v>
      </c>
      <c r="N254" s="71" t="s">
        <v>876</v>
      </c>
      <c r="O254" s="72">
        <v>46022</v>
      </c>
      <c r="P254" s="72">
        <v>46023</v>
      </c>
      <c r="Q254" s="72">
        <v>46752</v>
      </c>
      <c r="R254" s="73">
        <v>24</v>
      </c>
      <c r="S254" s="454">
        <f t="shared" si="38"/>
        <v>0</v>
      </c>
      <c r="T254" s="74">
        <f t="shared" si="39"/>
        <v>0</v>
      </c>
      <c r="U254" s="453">
        <f t="shared" si="40"/>
        <v>17406</v>
      </c>
      <c r="V254" s="464">
        <f t="shared" si="41"/>
        <v>0</v>
      </c>
      <c r="W254" s="75">
        <f t="shared" si="42"/>
        <v>0</v>
      </c>
      <c r="X254" s="465">
        <f t="shared" si="43"/>
        <v>8703</v>
      </c>
      <c r="Y254" s="476">
        <f t="shared" si="44"/>
        <v>0</v>
      </c>
      <c r="Z254" s="76">
        <f t="shared" si="45"/>
        <v>0</v>
      </c>
      <c r="AA254" s="477">
        <f t="shared" si="46"/>
        <v>8703</v>
      </c>
      <c r="AB254" s="288"/>
    </row>
    <row r="255" spans="1:28" ht="18" customHeight="1" x14ac:dyDescent="0.3">
      <c r="A255" s="571"/>
      <c r="B255" s="125" t="s">
        <v>491</v>
      </c>
      <c r="C255" s="69" t="s">
        <v>492</v>
      </c>
      <c r="D255" s="68" t="s">
        <v>917</v>
      </c>
      <c r="E255" s="68" t="s">
        <v>918</v>
      </c>
      <c r="F255" s="53" t="s">
        <v>0</v>
      </c>
      <c r="G255" s="92"/>
      <c r="H255" s="92"/>
      <c r="I255" s="92">
        <v>56</v>
      </c>
      <c r="J255" s="53" t="s">
        <v>3</v>
      </c>
      <c r="K255" s="126" t="str">
        <f t="shared" si="37"/>
        <v>3x125A</v>
      </c>
      <c r="L255" s="93">
        <v>3</v>
      </c>
      <c r="M255" s="93">
        <v>125</v>
      </c>
      <c r="N255" s="71" t="s">
        <v>876</v>
      </c>
      <c r="O255" s="72">
        <v>46022</v>
      </c>
      <c r="P255" s="72">
        <v>46023</v>
      </c>
      <c r="Q255" s="72">
        <v>46752</v>
      </c>
      <c r="R255" s="73">
        <v>24</v>
      </c>
      <c r="S255" s="454">
        <f t="shared" si="38"/>
        <v>0</v>
      </c>
      <c r="T255" s="74">
        <f t="shared" si="39"/>
        <v>0</v>
      </c>
      <c r="U255" s="453">
        <f t="shared" si="40"/>
        <v>112</v>
      </c>
      <c r="V255" s="464">
        <f t="shared" si="41"/>
        <v>0</v>
      </c>
      <c r="W255" s="75">
        <f t="shared" si="42"/>
        <v>0</v>
      </c>
      <c r="X255" s="465">
        <f t="shared" si="43"/>
        <v>56</v>
      </c>
      <c r="Y255" s="476">
        <f t="shared" si="44"/>
        <v>0</v>
      </c>
      <c r="Z255" s="76">
        <f t="shared" si="45"/>
        <v>0</v>
      </c>
      <c r="AA255" s="477">
        <f t="shared" si="46"/>
        <v>56</v>
      </c>
      <c r="AB255" s="288"/>
    </row>
    <row r="256" spans="1:28" ht="18" customHeight="1" x14ac:dyDescent="0.3">
      <c r="A256" s="571"/>
      <c r="B256" s="125" t="s">
        <v>491</v>
      </c>
      <c r="C256" s="69" t="s">
        <v>492</v>
      </c>
      <c r="D256" s="68" t="s">
        <v>919</v>
      </c>
      <c r="E256" s="68" t="s">
        <v>920</v>
      </c>
      <c r="F256" s="53" t="s">
        <v>0</v>
      </c>
      <c r="G256" s="92"/>
      <c r="H256" s="92"/>
      <c r="I256" s="92">
        <v>50516</v>
      </c>
      <c r="J256" s="53" t="s">
        <v>3</v>
      </c>
      <c r="K256" s="126" t="str">
        <f t="shared" si="37"/>
        <v>3x86A</v>
      </c>
      <c r="L256" s="93">
        <v>3</v>
      </c>
      <c r="M256" s="93">
        <v>86</v>
      </c>
      <c r="N256" s="71" t="s">
        <v>876</v>
      </c>
      <c r="O256" s="72">
        <v>46022</v>
      </c>
      <c r="P256" s="72">
        <v>46023</v>
      </c>
      <c r="Q256" s="72">
        <v>46752</v>
      </c>
      <c r="R256" s="73">
        <v>24</v>
      </c>
      <c r="S256" s="454">
        <f t="shared" si="38"/>
        <v>0</v>
      </c>
      <c r="T256" s="74">
        <f t="shared" si="39"/>
        <v>0</v>
      </c>
      <c r="U256" s="453">
        <f t="shared" si="40"/>
        <v>101032</v>
      </c>
      <c r="V256" s="464">
        <f t="shared" si="41"/>
        <v>0</v>
      </c>
      <c r="W256" s="75">
        <f t="shared" si="42"/>
        <v>0</v>
      </c>
      <c r="X256" s="465">
        <f t="shared" si="43"/>
        <v>50516</v>
      </c>
      <c r="Y256" s="476">
        <f t="shared" si="44"/>
        <v>0</v>
      </c>
      <c r="Z256" s="76">
        <f t="shared" si="45"/>
        <v>0</v>
      </c>
      <c r="AA256" s="477">
        <f t="shared" si="46"/>
        <v>50516</v>
      </c>
      <c r="AB256" s="288"/>
    </row>
    <row r="257" spans="1:28" ht="18" customHeight="1" x14ac:dyDescent="0.3">
      <c r="A257" s="571"/>
      <c r="B257" s="125" t="s">
        <v>491</v>
      </c>
      <c r="C257" s="69" t="s">
        <v>492</v>
      </c>
      <c r="D257" s="68" t="s">
        <v>921</v>
      </c>
      <c r="E257" s="68" t="s">
        <v>922</v>
      </c>
      <c r="F257" s="53" t="s">
        <v>1</v>
      </c>
      <c r="G257" s="92"/>
      <c r="H257" s="92"/>
      <c r="I257" s="92">
        <v>4</v>
      </c>
      <c r="J257" s="53" t="s">
        <v>3</v>
      </c>
      <c r="K257" s="126" t="str">
        <f t="shared" si="37"/>
        <v>1x25A</v>
      </c>
      <c r="L257" s="93">
        <v>1</v>
      </c>
      <c r="M257" s="93">
        <v>25</v>
      </c>
      <c r="N257" s="71" t="s">
        <v>876</v>
      </c>
      <c r="O257" s="72">
        <v>46022</v>
      </c>
      <c r="P257" s="72">
        <v>46023</v>
      </c>
      <c r="Q257" s="72">
        <v>46752</v>
      </c>
      <c r="R257" s="73">
        <v>24</v>
      </c>
      <c r="S257" s="454">
        <f t="shared" si="38"/>
        <v>0</v>
      </c>
      <c r="T257" s="74">
        <f t="shared" si="39"/>
        <v>0</v>
      </c>
      <c r="U257" s="453">
        <f t="shared" si="40"/>
        <v>8</v>
      </c>
      <c r="V257" s="464">
        <f t="shared" si="41"/>
        <v>0</v>
      </c>
      <c r="W257" s="75">
        <f t="shared" si="42"/>
        <v>0</v>
      </c>
      <c r="X257" s="465">
        <f t="shared" si="43"/>
        <v>4</v>
      </c>
      <c r="Y257" s="476">
        <f t="shared" si="44"/>
        <v>0</v>
      </c>
      <c r="Z257" s="76">
        <f t="shared" si="45"/>
        <v>0</v>
      </c>
      <c r="AA257" s="477">
        <f t="shared" si="46"/>
        <v>4</v>
      </c>
      <c r="AB257" s="288"/>
    </row>
    <row r="258" spans="1:28" ht="18" customHeight="1" x14ac:dyDescent="0.3">
      <c r="A258" s="571"/>
      <c r="B258" s="125" t="s">
        <v>491</v>
      </c>
      <c r="C258" s="69" t="s">
        <v>492</v>
      </c>
      <c r="D258" s="68" t="s">
        <v>923</v>
      </c>
      <c r="E258" s="68" t="s">
        <v>924</v>
      </c>
      <c r="F258" s="53" t="s">
        <v>1</v>
      </c>
      <c r="G258" s="92"/>
      <c r="H258" s="92"/>
      <c r="I258" s="92">
        <v>661</v>
      </c>
      <c r="J258" s="53" t="s">
        <v>3</v>
      </c>
      <c r="K258" s="126" t="str">
        <f t="shared" si="37"/>
        <v>1x25A</v>
      </c>
      <c r="L258" s="93">
        <v>1</v>
      </c>
      <c r="M258" s="93">
        <v>25</v>
      </c>
      <c r="N258" s="71" t="s">
        <v>876</v>
      </c>
      <c r="O258" s="72">
        <v>46022</v>
      </c>
      <c r="P258" s="72">
        <v>46023</v>
      </c>
      <c r="Q258" s="72">
        <v>46752</v>
      </c>
      <c r="R258" s="73">
        <v>24</v>
      </c>
      <c r="S258" s="454">
        <f t="shared" si="38"/>
        <v>0</v>
      </c>
      <c r="T258" s="74">
        <f t="shared" si="39"/>
        <v>0</v>
      </c>
      <c r="U258" s="453">
        <f t="shared" si="40"/>
        <v>1322</v>
      </c>
      <c r="V258" s="464">
        <f t="shared" si="41"/>
        <v>0</v>
      </c>
      <c r="W258" s="75">
        <f t="shared" si="42"/>
        <v>0</v>
      </c>
      <c r="X258" s="465">
        <f t="shared" si="43"/>
        <v>661</v>
      </c>
      <c r="Y258" s="476">
        <f t="shared" si="44"/>
        <v>0</v>
      </c>
      <c r="Z258" s="76">
        <f t="shared" si="45"/>
        <v>0</v>
      </c>
      <c r="AA258" s="477">
        <f t="shared" si="46"/>
        <v>661</v>
      </c>
      <c r="AB258" s="288"/>
    </row>
    <row r="259" spans="1:28" ht="18" customHeight="1" x14ac:dyDescent="0.3">
      <c r="A259" s="571"/>
      <c r="B259" s="125" t="s">
        <v>491</v>
      </c>
      <c r="C259" s="69" t="s">
        <v>492</v>
      </c>
      <c r="D259" s="68" t="s">
        <v>925</v>
      </c>
      <c r="E259" s="68" t="s">
        <v>924</v>
      </c>
      <c r="F259" s="53" t="s">
        <v>1</v>
      </c>
      <c r="G259" s="92"/>
      <c r="H259" s="92"/>
      <c r="I259" s="92">
        <v>661</v>
      </c>
      <c r="J259" s="53" t="s">
        <v>3</v>
      </c>
      <c r="K259" s="126" t="str">
        <f t="shared" si="37"/>
        <v>3x25A</v>
      </c>
      <c r="L259" s="93">
        <v>3</v>
      </c>
      <c r="M259" s="93">
        <v>25</v>
      </c>
      <c r="N259" s="71" t="s">
        <v>876</v>
      </c>
      <c r="O259" s="72">
        <v>46022</v>
      </c>
      <c r="P259" s="72">
        <v>46023</v>
      </c>
      <c r="Q259" s="72">
        <v>46752</v>
      </c>
      <c r="R259" s="73">
        <v>24</v>
      </c>
      <c r="S259" s="454">
        <f t="shared" si="38"/>
        <v>0</v>
      </c>
      <c r="T259" s="74">
        <f t="shared" si="39"/>
        <v>0</v>
      </c>
      <c r="U259" s="453">
        <f t="shared" si="40"/>
        <v>1322</v>
      </c>
      <c r="V259" s="464">
        <f t="shared" si="41"/>
        <v>0</v>
      </c>
      <c r="W259" s="75">
        <f t="shared" si="42"/>
        <v>0</v>
      </c>
      <c r="X259" s="465">
        <f t="shared" si="43"/>
        <v>661</v>
      </c>
      <c r="Y259" s="476">
        <f t="shared" si="44"/>
        <v>0</v>
      </c>
      <c r="Z259" s="76">
        <f t="shared" si="45"/>
        <v>0</v>
      </c>
      <c r="AA259" s="477">
        <f t="shared" si="46"/>
        <v>661</v>
      </c>
      <c r="AB259" s="288"/>
    </row>
    <row r="260" spans="1:28" ht="18" customHeight="1" x14ac:dyDescent="0.3">
      <c r="A260" s="571"/>
      <c r="B260" s="125" t="s">
        <v>491</v>
      </c>
      <c r="C260" s="69" t="s">
        <v>492</v>
      </c>
      <c r="D260" s="68" t="s">
        <v>926</v>
      </c>
      <c r="E260" s="68" t="s">
        <v>927</v>
      </c>
      <c r="F260" s="53" t="s">
        <v>1</v>
      </c>
      <c r="G260" s="92"/>
      <c r="H260" s="92"/>
      <c r="I260" s="92">
        <v>1110</v>
      </c>
      <c r="J260" s="53" t="s">
        <v>3</v>
      </c>
      <c r="K260" s="126" t="str">
        <f t="shared" si="37"/>
        <v>1x40A</v>
      </c>
      <c r="L260" s="93">
        <v>1</v>
      </c>
      <c r="M260" s="93">
        <v>40</v>
      </c>
      <c r="N260" s="71" t="s">
        <v>876</v>
      </c>
      <c r="O260" s="72">
        <v>46022</v>
      </c>
      <c r="P260" s="72">
        <v>46023</v>
      </c>
      <c r="Q260" s="72">
        <v>46752</v>
      </c>
      <c r="R260" s="73">
        <v>24</v>
      </c>
      <c r="S260" s="454">
        <f t="shared" si="38"/>
        <v>0</v>
      </c>
      <c r="T260" s="74">
        <f t="shared" si="39"/>
        <v>0</v>
      </c>
      <c r="U260" s="453">
        <f t="shared" si="40"/>
        <v>2220</v>
      </c>
      <c r="V260" s="464">
        <f t="shared" si="41"/>
        <v>0</v>
      </c>
      <c r="W260" s="75">
        <f t="shared" si="42"/>
        <v>0</v>
      </c>
      <c r="X260" s="465">
        <f t="shared" si="43"/>
        <v>1110</v>
      </c>
      <c r="Y260" s="476">
        <f t="shared" si="44"/>
        <v>0</v>
      </c>
      <c r="Z260" s="76">
        <f t="shared" si="45"/>
        <v>0</v>
      </c>
      <c r="AA260" s="477">
        <f t="shared" si="46"/>
        <v>1110</v>
      </c>
      <c r="AB260" s="288"/>
    </row>
    <row r="261" spans="1:28" ht="18" customHeight="1" x14ac:dyDescent="0.3">
      <c r="A261" s="571"/>
      <c r="B261" s="125" t="s">
        <v>491</v>
      </c>
      <c r="C261" s="69" t="s">
        <v>492</v>
      </c>
      <c r="D261" s="68" t="s">
        <v>928</v>
      </c>
      <c r="E261" s="68" t="s">
        <v>927</v>
      </c>
      <c r="F261" s="53" t="s">
        <v>1</v>
      </c>
      <c r="G261" s="79">
        <v>295</v>
      </c>
      <c r="H261" s="79">
        <v>246</v>
      </c>
      <c r="I261" s="92"/>
      <c r="J261" s="53" t="s">
        <v>3</v>
      </c>
      <c r="K261" s="126" t="str">
        <f t="shared" si="37"/>
        <v>3x25A</v>
      </c>
      <c r="L261" s="93">
        <v>3</v>
      </c>
      <c r="M261" s="93">
        <v>25</v>
      </c>
      <c r="N261" s="71" t="s">
        <v>876</v>
      </c>
      <c r="O261" s="72">
        <v>46022</v>
      </c>
      <c r="P261" s="72">
        <v>46023</v>
      </c>
      <c r="Q261" s="72">
        <v>46752</v>
      </c>
      <c r="R261" s="73">
        <v>24</v>
      </c>
      <c r="S261" s="454">
        <f t="shared" si="38"/>
        <v>590</v>
      </c>
      <c r="T261" s="74">
        <f t="shared" si="39"/>
        <v>492</v>
      </c>
      <c r="U261" s="453">
        <f t="shared" si="40"/>
        <v>0</v>
      </c>
      <c r="V261" s="464">
        <f t="shared" si="41"/>
        <v>295</v>
      </c>
      <c r="W261" s="75">
        <f t="shared" si="42"/>
        <v>246</v>
      </c>
      <c r="X261" s="465">
        <f t="shared" si="43"/>
        <v>0</v>
      </c>
      <c r="Y261" s="476">
        <f t="shared" si="44"/>
        <v>295</v>
      </c>
      <c r="Z261" s="76">
        <f t="shared" si="45"/>
        <v>246</v>
      </c>
      <c r="AA261" s="477">
        <f t="shared" si="46"/>
        <v>0</v>
      </c>
      <c r="AB261" s="288"/>
    </row>
    <row r="262" spans="1:28" ht="18" customHeight="1" x14ac:dyDescent="0.3">
      <c r="A262" s="571"/>
      <c r="B262" s="125" t="s">
        <v>491</v>
      </c>
      <c r="C262" s="69" t="s">
        <v>492</v>
      </c>
      <c r="D262" s="68" t="s">
        <v>929</v>
      </c>
      <c r="E262" s="68" t="s">
        <v>927</v>
      </c>
      <c r="F262" s="53" t="s">
        <v>1</v>
      </c>
      <c r="G262" s="92"/>
      <c r="H262" s="92"/>
      <c r="I262" s="92">
        <v>1943</v>
      </c>
      <c r="J262" s="53" t="s">
        <v>3</v>
      </c>
      <c r="K262" s="126" t="str">
        <f t="shared" si="37"/>
        <v>1x25A</v>
      </c>
      <c r="L262" s="93">
        <v>1</v>
      </c>
      <c r="M262" s="93">
        <v>25</v>
      </c>
      <c r="N262" s="71" t="s">
        <v>876</v>
      </c>
      <c r="O262" s="72">
        <v>46022</v>
      </c>
      <c r="P262" s="72">
        <v>46023</v>
      </c>
      <c r="Q262" s="72">
        <v>46752</v>
      </c>
      <c r="R262" s="73">
        <v>24</v>
      </c>
      <c r="S262" s="454">
        <f t="shared" si="38"/>
        <v>0</v>
      </c>
      <c r="T262" s="74">
        <f t="shared" si="39"/>
        <v>0</v>
      </c>
      <c r="U262" s="453">
        <f t="shared" si="40"/>
        <v>3886</v>
      </c>
      <c r="V262" s="464">
        <f t="shared" si="41"/>
        <v>0</v>
      </c>
      <c r="W262" s="75">
        <f t="shared" si="42"/>
        <v>0</v>
      </c>
      <c r="X262" s="465">
        <f t="shared" si="43"/>
        <v>1943</v>
      </c>
      <c r="Y262" s="476">
        <f t="shared" si="44"/>
        <v>0</v>
      </c>
      <c r="Z262" s="76">
        <f t="shared" si="45"/>
        <v>0</v>
      </c>
      <c r="AA262" s="477">
        <f t="shared" si="46"/>
        <v>1943</v>
      </c>
      <c r="AB262" s="288"/>
    </row>
    <row r="263" spans="1:28" ht="18" customHeight="1" x14ac:dyDescent="0.3">
      <c r="A263" s="571"/>
      <c r="B263" s="125" t="s">
        <v>491</v>
      </c>
      <c r="C263" s="69" t="s">
        <v>492</v>
      </c>
      <c r="D263" s="68" t="s">
        <v>930</v>
      </c>
      <c r="E263" s="68" t="s">
        <v>927</v>
      </c>
      <c r="F263" s="53" t="s">
        <v>1</v>
      </c>
      <c r="G263" s="92"/>
      <c r="H263" s="92"/>
      <c r="I263" s="92">
        <v>1308</v>
      </c>
      <c r="J263" s="53" t="s">
        <v>3</v>
      </c>
      <c r="K263" s="126" t="str">
        <f t="shared" si="37"/>
        <v>3x25A</v>
      </c>
      <c r="L263" s="93">
        <v>3</v>
      </c>
      <c r="M263" s="93">
        <v>25</v>
      </c>
      <c r="N263" s="71" t="s">
        <v>876</v>
      </c>
      <c r="O263" s="72">
        <v>46022</v>
      </c>
      <c r="P263" s="72">
        <v>46023</v>
      </c>
      <c r="Q263" s="72">
        <v>46752</v>
      </c>
      <c r="R263" s="73">
        <v>24</v>
      </c>
      <c r="S263" s="454">
        <f t="shared" si="38"/>
        <v>0</v>
      </c>
      <c r="T263" s="74">
        <f t="shared" si="39"/>
        <v>0</v>
      </c>
      <c r="U263" s="453">
        <f t="shared" si="40"/>
        <v>2616</v>
      </c>
      <c r="V263" s="464">
        <f t="shared" si="41"/>
        <v>0</v>
      </c>
      <c r="W263" s="75">
        <f t="shared" si="42"/>
        <v>0</v>
      </c>
      <c r="X263" s="465">
        <f t="shared" si="43"/>
        <v>1308</v>
      </c>
      <c r="Y263" s="476">
        <f t="shared" si="44"/>
        <v>0</v>
      </c>
      <c r="Z263" s="76">
        <f t="shared" si="45"/>
        <v>0</v>
      </c>
      <c r="AA263" s="477">
        <f t="shared" si="46"/>
        <v>1308</v>
      </c>
      <c r="AB263" s="288"/>
    </row>
    <row r="264" spans="1:28" ht="18" customHeight="1" x14ac:dyDescent="0.3">
      <c r="A264" s="571"/>
      <c r="B264" s="125" t="s">
        <v>491</v>
      </c>
      <c r="C264" s="69" t="s">
        <v>492</v>
      </c>
      <c r="D264" s="68" t="s">
        <v>931</v>
      </c>
      <c r="E264" s="68" t="s">
        <v>927</v>
      </c>
      <c r="F264" s="53" t="s">
        <v>1</v>
      </c>
      <c r="G264" s="92"/>
      <c r="H264" s="92"/>
      <c r="I264" s="92">
        <v>469</v>
      </c>
      <c r="J264" s="53" t="s">
        <v>3</v>
      </c>
      <c r="K264" s="126" t="str">
        <f t="shared" si="37"/>
        <v>3x25A</v>
      </c>
      <c r="L264" s="93">
        <v>3</v>
      </c>
      <c r="M264" s="93">
        <v>25</v>
      </c>
      <c r="N264" s="71" t="s">
        <v>876</v>
      </c>
      <c r="O264" s="72">
        <v>46022</v>
      </c>
      <c r="P264" s="72">
        <v>46023</v>
      </c>
      <c r="Q264" s="72">
        <v>46752</v>
      </c>
      <c r="R264" s="73">
        <v>24</v>
      </c>
      <c r="S264" s="454">
        <f t="shared" si="38"/>
        <v>0</v>
      </c>
      <c r="T264" s="74">
        <f t="shared" si="39"/>
        <v>0</v>
      </c>
      <c r="U264" s="453">
        <f t="shared" si="40"/>
        <v>938</v>
      </c>
      <c r="V264" s="464">
        <f t="shared" si="41"/>
        <v>0</v>
      </c>
      <c r="W264" s="75">
        <f t="shared" si="42"/>
        <v>0</v>
      </c>
      <c r="X264" s="465">
        <f t="shared" si="43"/>
        <v>469</v>
      </c>
      <c r="Y264" s="476">
        <f t="shared" si="44"/>
        <v>0</v>
      </c>
      <c r="Z264" s="76">
        <f t="shared" si="45"/>
        <v>0</v>
      </c>
      <c r="AA264" s="477">
        <f t="shared" si="46"/>
        <v>469</v>
      </c>
      <c r="AB264" s="288"/>
    </row>
    <row r="265" spans="1:28" ht="18" customHeight="1" x14ac:dyDescent="0.3">
      <c r="A265" s="571"/>
      <c r="B265" s="125" t="s">
        <v>491</v>
      </c>
      <c r="C265" s="69" t="s">
        <v>492</v>
      </c>
      <c r="D265" s="68" t="s">
        <v>932</v>
      </c>
      <c r="E265" s="68" t="s">
        <v>933</v>
      </c>
      <c r="F265" s="53" t="s">
        <v>1</v>
      </c>
      <c r="G265" s="92"/>
      <c r="H265" s="92"/>
      <c r="I265" s="92">
        <v>1</v>
      </c>
      <c r="J265" s="53" t="s">
        <v>3</v>
      </c>
      <c r="K265" s="126" t="str">
        <f t="shared" si="37"/>
        <v>3x16A</v>
      </c>
      <c r="L265" s="93">
        <v>3</v>
      </c>
      <c r="M265" s="93">
        <v>16</v>
      </c>
      <c r="N265" s="71" t="s">
        <v>876</v>
      </c>
      <c r="O265" s="72">
        <v>46022</v>
      </c>
      <c r="P265" s="72">
        <v>46023</v>
      </c>
      <c r="Q265" s="72">
        <v>46752</v>
      </c>
      <c r="R265" s="73">
        <v>24</v>
      </c>
      <c r="S265" s="454">
        <f t="shared" si="38"/>
        <v>0</v>
      </c>
      <c r="T265" s="74">
        <f t="shared" si="39"/>
        <v>0</v>
      </c>
      <c r="U265" s="453">
        <f t="shared" si="40"/>
        <v>2</v>
      </c>
      <c r="V265" s="464">
        <f t="shared" si="41"/>
        <v>0</v>
      </c>
      <c r="W265" s="75">
        <f t="shared" si="42"/>
        <v>0</v>
      </c>
      <c r="X265" s="465">
        <f t="shared" si="43"/>
        <v>1</v>
      </c>
      <c r="Y265" s="476">
        <f t="shared" si="44"/>
        <v>0</v>
      </c>
      <c r="Z265" s="76">
        <f t="shared" si="45"/>
        <v>0</v>
      </c>
      <c r="AA265" s="477">
        <f t="shared" si="46"/>
        <v>1</v>
      </c>
      <c r="AB265" s="288"/>
    </row>
    <row r="266" spans="1:28" ht="18" customHeight="1" x14ac:dyDescent="0.3">
      <c r="A266" s="571"/>
      <c r="B266" s="125" t="s">
        <v>491</v>
      </c>
      <c r="C266" s="69" t="s">
        <v>492</v>
      </c>
      <c r="D266" s="68" t="s">
        <v>934</v>
      </c>
      <c r="E266" s="68" t="s">
        <v>935</v>
      </c>
      <c r="F266" s="53" t="s">
        <v>1</v>
      </c>
      <c r="G266" s="92"/>
      <c r="H266" s="92"/>
      <c r="I266" s="92">
        <v>4250</v>
      </c>
      <c r="J266" s="53" t="s">
        <v>3</v>
      </c>
      <c r="K266" s="126" t="str">
        <f t="shared" si="37"/>
        <v>3x35A</v>
      </c>
      <c r="L266" s="93">
        <v>3</v>
      </c>
      <c r="M266" s="93">
        <v>35</v>
      </c>
      <c r="N266" s="71" t="s">
        <v>876</v>
      </c>
      <c r="O266" s="72">
        <v>46022</v>
      </c>
      <c r="P266" s="72">
        <v>46023</v>
      </c>
      <c r="Q266" s="72">
        <v>46752</v>
      </c>
      <c r="R266" s="73">
        <v>24</v>
      </c>
      <c r="S266" s="454">
        <f t="shared" si="38"/>
        <v>0</v>
      </c>
      <c r="T266" s="74">
        <f t="shared" si="39"/>
        <v>0</v>
      </c>
      <c r="U266" s="453">
        <f t="shared" si="40"/>
        <v>8500</v>
      </c>
      <c r="V266" s="464">
        <f t="shared" si="41"/>
        <v>0</v>
      </c>
      <c r="W266" s="75">
        <f t="shared" si="42"/>
        <v>0</v>
      </c>
      <c r="X266" s="465">
        <f t="shared" si="43"/>
        <v>4250</v>
      </c>
      <c r="Y266" s="476">
        <f t="shared" si="44"/>
        <v>0</v>
      </c>
      <c r="Z266" s="76">
        <f t="shared" si="45"/>
        <v>0</v>
      </c>
      <c r="AA266" s="477">
        <f t="shared" si="46"/>
        <v>4250</v>
      </c>
      <c r="AB266" s="288"/>
    </row>
    <row r="267" spans="1:28" ht="18" customHeight="1" x14ac:dyDescent="0.3">
      <c r="A267" s="571"/>
      <c r="B267" s="125" t="s">
        <v>491</v>
      </c>
      <c r="C267" s="69" t="s">
        <v>492</v>
      </c>
      <c r="D267" s="68" t="s">
        <v>936</v>
      </c>
      <c r="E267" s="68" t="s">
        <v>935</v>
      </c>
      <c r="F267" s="53" t="s">
        <v>0</v>
      </c>
      <c r="G267" s="79">
        <v>6028</v>
      </c>
      <c r="H267" s="79">
        <v>1217</v>
      </c>
      <c r="I267" s="92"/>
      <c r="J267" s="53" t="s">
        <v>3</v>
      </c>
      <c r="K267" s="126" t="str">
        <f t="shared" si="37"/>
        <v>3x125A</v>
      </c>
      <c r="L267" s="93">
        <v>3</v>
      </c>
      <c r="M267" s="93">
        <v>125</v>
      </c>
      <c r="N267" s="71" t="s">
        <v>876</v>
      </c>
      <c r="O267" s="72">
        <v>46022</v>
      </c>
      <c r="P267" s="72">
        <v>46023</v>
      </c>
      <c r="Q267" s="72">
        <v>46752</v>
      </c>
      <c r="R267" s="73">
        <v>24</v>
      </c>
      <c r="S267" s="454">
        <f t="shared" si="38"/>
        <v>12056</v>
      </c>
      <c r="T267" s="74">
        <f t="shared" si="39"/>
        <v>2434</v>
      </c>
      <c r="U267" s="453">
        <f t="shared" si="40"/>
        <v>0</v>
      </c>
      <c r="V267" s="464">
        <f t="shared" si="41"/>
        <v>6028</v>
      </c>
      <c r="W267" s="75">
        <f t="shared" si="42"/>
        <v>1217</v>
      </c>
      <c r="X267" s="465">
        <f t="shared" si="43"/>
        <v>0</v>
      </c>
      <c r="Y267" s="476">
        <f t="shared" si="44"/>
        <v>6028</v>
      </c>
      <c r="Z267" s="76">
        <f t="shared" si="45"/>
        <v>1217</v>
      </c>
      <c r="AA267" s="477">
        <f t="shared" si="46"/>
        <v>0</v>
      </c>
      <c r="AB267" s="288"/>
    </row>
    <row r="268" spans="1:28" ht="18" customHeight="1" x14ac:dyDescent="0.3">
      <c r="A268" s="571"/>
      <c r="B268" s="125" t="s">
        <v>491</v>
      </c>
      <c r="C268" s="69" t="s">
        <v>492</v>
      </c>
      <c r="D268" s="68" t="s">
        <v>937</v>
      </c>
      <c r="E268" s="68" t="s">
        <v>938</v>
      </c>
      <c r="F268" s="53" t="s">
        <v>1</v>
      </c>
      <c r="G268" s="92"/>
      <c r="H268" s="92"/>
      <c r="I268" s="92">
        <v>3807</v>
      </c>
      <c r="J268" s="53" t="s">
        <v>3</v>
      </c>
      <c r="K268" s="126" t="str">
        <f t="shared" ref="K268:K331" si="47">L268 &amp; "x" &amp; M268 &amp; "A"</f>
        <v>1x80A</v>
      </c>
      <c r="L268" s="93">
        <v>1</v>
      </c>
      <c r="M268" s="93">
        <v>80</v>
      </c>
      <c r="N268" s="71" t="s">
        <v>876</v>
      </c>
      <c r="O268" s="72">
        <v>46022</v>
      </c>
      <c r="P268" s="72">
        <v>46023</v>
      </c>
      <c r="Q268" s="72">
        <v>46752</v>
      </c>
      <c r="R268" s="73">
        <v>24</v>
      </c>
      <c r="S268" s="454">
        <f t="shared" ref="S268:S331" si="48">SUM(G268/12*24)</f>
        <v>0</v>
      </c>
      <c r="T268" s="74">
        <f t="shared" ref="T268:T331" si="49">SUM(H268/12*24)</f>
        <v>0</v>
      </c>
      <c r="U268" s="453">
        <f t="shared" ref="U268:U331" si="50">SUM(I268/12*24)</f>
        <v>7614</v>
      </c>
      <c r="V268" s="464">
        <f t="shared" ref="V268:V331" si="51">SUM(G268/12*12)</f>
        <v>0</v>
      </c>
      <c r="W268" s="75">
        <f t="shared" ref="W268:W331" si="52">SUM(H268/12*12)</f>
        <v>0</v>
      </c>
      <c r="X268" s="465">
        <f t="shared" ref="X268:X331" si="53">SUM(I268/12*12)</f>
        <v>3807</v>
      </c>
      <c r="Y268" s="476">
        <f t="shared" ref="Y268:Y331" si="54">SUM(G268/12*12)</f>
        <v>0</v>
      </c>
      <c r="Z268" s="76">
        <f t="shared" ref="Z268:Z331" si="55">SUM(H268/12*12)</f>
        <v>0</v>
      </c>
      <c r="AA268" s="477">
        <f t="shared" ref="AA268:AA331" si="56">SUM(I268/12*12)</f>
        <v>3807</v>
      </c>
      <c r="AB268" s="288"/>
    </row>
    <row r="269" spans="1:28" ht="18" customHeight="1" x14ac:dyDescent="0.3">
      <c r="A269" s="571"/>
      <c r="B269" s="125" t="s">
        <v>491</v>
      </c>
      <c r="C269" s="69" t="s">
        <v>492</v>
      </c>
      <c r="D269" s="68" t="s">
        <v>939</v>
      </c>
      <c r="E269" s="68" t="s">
        <v>940</v>
      </c>
      <c r="F269" s="53" t="s">
        <v>1</v>
      </c>
      <c r="G269" s="92"/>
      <c r="H269" s="92"/>
      <c r="I269" s="92">
        <v>2682</v>
      </c>
      <c r="J269" s="53" t="s">
        <v>3</v>
      </c>
      <c r="K269" s="126" t="str">
        <f t="shared" si="47"/>
        <v>3x25A</v>
      </c>
      <c r="L269" s="93">
        <v>3</v>
      </c>
      <c r="M269" s="93">
        <v>25</v>
      </c>
      <c r="N269" s="71" t="s">
        <v>876</v>
      </c>
      <c r="O269" s="72">
        <v>46022</v>
      </c>
      <c r="P269" s="72">
        <v>46023</v>
      </c>
      <c r="Q269" s="72">
        <v>46752</v>
      </c>
      <c r="R269" s="73">
        <v>24</v>
      </c>
      <c r="S269" s="454">
        <f t="shared" si="48"/>
        <v>0</v>
      </c>
      <c r="T269" s="74">
        <f t="shared" si="49"/>
        <v>0</v>
      </c>
      <c r="U269" s="453">
        <f t="shared" si="50"/>
        <v>5364</v>
      </c>
      <c r="V269" s="464">
        <f t="shared" si="51"/>
        <v>0</v>
      </c>
      <c r="W269" s="75">
        <f t="shared" si="52"/>
        <v>0</v>
      </c>
      <c r="X269" s="465">
        <f t="shared" si="53"/>
        <v>2682</v>
      </c>
      <c r="Y269" s="476">
        <f t="shared" si="54"/>
        <v>0</v>
      </c>
      <c r="Z269" s="76">
        <f t="shared" si="55"/>
        <v>0</v>
      </c>
      <c r="AA269" s="477">
        <f t="shared" si="56"/>
        <v>2682</v>
      </c>
      <c r="AB269" s="288"/>
    </row>
    <row r="270" spans="1:28" ht="18" customHeight="1" x14ac:dyDescent="0.3">
      <c r="A270" s="571"/>
      <c r="B270" s="125" t="s">
        <v>491</v>
      </c>
      <c r="C270" s="69" t="s">
        <v>492</v>
      </c>
      <c r="D270" s="68" t="s">
        <v>941</v>
      </c>
      <c r="E270" s="68" t="s">
        <v>942</v>
      </c>
      <c r="F270" s="53" t="s">
        <v>1</v>
      </c>
      <c r="G270" s="92"/>
      <c r="H270" s="92"/>
      <c r="I270" s="92">
        <v>130</v>
      </c>
      <c r="J270" s="53" t="s">
        <v>3</v>
      </c>
      <c r="K270" s="126" t="str">
        <f t="shared" si="47"/>
        <v>3x25A</v>
      </c>
      <c r="L270" s="93">
        <v>3</v>
      </c>
      <c r="M270" s="93">
        <v>25</v>
      </c>
      <c r="N270" s="71" t="s">
        <v>876</v>
      </c>
      <c r="O270" s="72">
        <v>46022</v>
      </c>
      <c r="P270" s="72">
        <v>46023</v>
      </c>
      <c r="Q270" s="72">
        <v>46752</v>
      </c>
      <c r="R270" s="73">
        <v>24</v>
      </c>
      <c r="S270" s="454">
        <f t="shared" si="48"/>
        <v>0</v>
      </c>
      <c r="T270" s="74">
        <f t="shared" si="49"/>
        <v>0</v>
      </c>
      <c r="U270" s="453">
        <f t="shared" si="50"/>
        <v>260</v>
      </c>
      <c r="V270" s="464">
        <f t="shared" si="51"/>
        <v>0</v>
      </c>
      <c r="W270" s="75">
        <f t="shared" si="52"/>
        <v>0</v>
      </c>
      <c r="X270" s="465">
        <f t="shared" si="53"/>
        <v>130</v>
      </c>
      <c r="Y270" s="476">
        <f t="shared" si="54"/>
        <v>0</v>
      </c>
      <c r="Z270" s="76">
        <f t="shared" si="55"/>
        <v>0</v>
      </c>
      <c r="AA270" s="477">
        <f t="shared" si="56"/>
        <v>130</v>
      </c>
      <c r="AB270" s="288"/>
    </row>
    <row r="271" spans="1:28" ht="18" customHeight="1" x14ac:dyDescent="0.3">
      <c r="A271" s="571"/>
      <c r="B271" s="125" t="s">
        <v>491</v>
      </c>
      <c r="C271" s="69" t="s">
        <v>492</v>
      </c>
      <c r="D271" s="68" t="s">
        <v>943</v>
      </c>
      <c r="E271" s="68" t="s">
        <v>942</v>
      </c>
      <c r="F271" s="53" t="s">
        <v>0</v>
      </c>
      <c r="G271" s="92"/>
      <c r="H271" s="92"/>
      <c r="I271" s="92">
        <v>81828</v>
      </c>
      <c r="J271" s="53" t="s">
        <v>3</v>
      </c>
      <c r="K271" s="126" t="str">
        <f t="shared" si="47"/>
        <v>3x400A</v>
      </c>
      <c r="L271" s="93">
        <v>3</v>
      </c>
      <c r="M271" s="93">
        <v>400</v>
      </c>
      <c r="N271" s="71" t="s">
        <v>876</v>
      </c>
      <c r="O271" s="72">
        <v>46022</v>
      </c>
      <c r="P271" s="72">
        <v>46023</v>
      </c>
      <c r="Q271" s="72">
        <v>46752</v>
      </c>
      <c r="R271" s="73">
        <v>24</v>
      </c>
      <c r="S271" s="454">
        <f t="shared" si="48"/>
        <v>0</v>
      </c>
      <c r="T271" s="74">
        <f t="shared" si="49"/>
        <v>0</v>
      </c>
      <c r="U271" s="453">
        <f t="shared" si="50"/>
        <v>163656</v>
      </c>
      <c r="V271" s="464">
        <f t="shared" si="51"/>
        <v>0</v>
      </c>
      <c r="W271" s="75">
        <f t="shared" si="52"/>
        <v>0</v>
      </c>
      <c r="X271" s="465">
        <f t="shared" si="53"/>
        <v>81828</v>
      </c>
      <c r="Y271" s="476">
        <f t="shared" si="54"/>
        <v>0</v>
      </c>
      <c r="Z271" s="76">
        <f t="shared" si="55"/>
        <v>0</v>
      </c>
      <c r="AA271" s="477">
        <f t="shared" si="56"/>
        <v>81828</v>
      </c>
      <c r="AB271" s="288"/>
    </row>
    <row r="272" spans="1:28" ht="18" customHeight="1" x14ac:dyDescent="0.3">
      <c r="A272" s="571"/>
      <c r="B272" s="125" t="s">
        <v>491</v>
      </c>
      <c r="C272" s="69" t="s">
        <v>492</v>
      </c>
      <c r="D272" s="68" t="s">
        <v>944</v>
      </c>
      <c r="E272" s="68" t="s">
        <v>945</v>
      </c>
      <c r="F272" s="53" t="s">
        <v>0</v>
      </c>
      <c r="G272" s="79">
        <v>3463</v>
      </c>
      <c r="H272" s="79">
        <v>2065</v>
      </c>
      <c r="I272" s="92"/>
      <c r="J272" s="53" t="s">
        <v>3</v>
      </c>
      <c r="K272" s="126" t="str">
        <f t="shared" si="47"/>
        <v>3x90A</v>
      </c>
      <c r="L272" s="93">
        <v>3</v>
      </c>
      <c r="M272" s="93">
        <v>90</v>
      </c>
      <c r="N272" s="71" t="s">
        <v>876</v>
      </c>
      <c r="O272" s="72">
        <v>46022</v>
      </c>
      <c r="P272" s="72">
        <v>46023</v>
      </c>
      <c r="Q272" s="72">
        <v>46752</v>
      </c>
      <c r="R272" s="73">
        <v>24</v>
      </c>
      <c r="S272" s="454">
        <f t="shared" si="48"/>
        <v>6926</v>
      </c>
      <c r="T272" s="74">
        <f t="shared" si="49"/>
        <v>4130</v>
      </c>
      <c r="U272" s="453">
        <f t="shared" si="50"/>
        <v>0</v>
      </c>
      <c r="V272" s="464">
        <f t="shared" si="51"/>
        <v>3463</v>
      </c>
      <c r="W272" s="75">
        <f t="shared" si="52"/>
        <v>2065</v>
      </c>
      <c r="X272" s="465">
        <f t="shared" si="53"/>
        <v>0</v>
      </c>
      <c r="Y272" s="476">
        <f t="shared" si="54"/>
        <v>3463</v>
      </c>
      <c r="Z272" s="76">
        <f t="shared" si="55"/>
        <v>2065</v>
      </c>
      <c r="AA272" s="477">
        <f t="shared" si="56"/>
        <v>0</v>
      </c>
      <c r="AB272" s="288"/>
    </row>
    <row r="273" spans="1:28" ht="18" customHeight="1" x14ac:dyDescent="0.3">
      <c r="A273" s="571"/>
      <c r="B273" s="125" t="s">
        <v>491</v>
      </c>
      <c r="C273" s="69" t="s">
        <v>492</v>
      </c>
      <c r="D273" s="68" t="s">
        <v>946</v>
      </c>
      <c r="E273" s="68" t="s">
        <v>947</v>
      </c>
      <c r="F273" s="53" t="s">
        <v>0</v>
      </c>
      <c r="G273" s="92"/>
      <c r="H273" s="92"/>
      <c r="I273" s="92">
        <v>106</v>
      </c>
      <c r="J273" s="53" t="s">
        <v>3</v>
      </c>
      <c r="K273" s="126" t="str">
        <f t="shared" si="47"/>
        <v>1x80A</v>
      </c>
      <c r="L273" s="93">
        <v>1</v>
      </c>
      <c r="M273" s="93">
        <v>80</v>
      </c>
      <c r="N273" s="71" t="s">
        <v>876</v>
      </c>
      <c r="O273" s="72">
        <v>46022</v>
      </c>
      <c r="P273" s="72">
        <v>46023</v>
      </c>
      <c r="Q273" s="72">
        <v>46752</v>
      </c>
      <c r="R273" s="73">
        <v>24</v>
      </c>
      <c r="S273" s="454">
        <f t="shared" si="48"/>
        <v>0</v>
      </c>
      <c r="T273" s="74">
        <f t="shared" si="49"/>
        <v>0</v>
      </c>
      <c r="U273" s="453">
        <f t="shared" si="50"/>
        <v>212</v>
      </c>
      <c r="V273" s="464">
        <f t="shared" si="51"/>
        <v>0</v>
      </c>
      <c r="W273" s="75">
        <f t="shared" si="52"/>
        <v>0</v>
      </c>
      <c r="X273" s="465">
        <f t="shared" si="53"/>
        <v>106</v>
      </c>
      <c r="Y273" s="476">
        <f t="shared" si="54"/>
        <v>0</v>
      </c>
      <c r="Z273" s="76">
        <f t="shared" si="55"/>
        <v>0</v>
      </c>
      <c r="AA273" s="477">
        <f t="shared" si="56"/>
        <v>106</v>
      </c>
      <c r="AB273" s="288"/>
    </row>
    <row r="274" spans="1:28" ht="18" customHeight="1" x14ac:dyDescent="0.3">
      <c r="A274" s="571"/>
      <c r="B274" s="125" t="s">
        <v>491</v>
      </c>
      <c r="C274" s="69" t="s">
        <v>492</v>
      </c>
      <c r="D274" s="68" t="s">
        <v>948</v>
      </c>
      <c r="E274" s="68" t="s">
        <v>949</v>
      </c>
      <c r="F274" s="53" t="s">
        <v>0</v>
      </c>
      <c r="G274" s="92"/>
      <c r="H274" s="92"/>
      <c r="I274" s="92">
        <v>1362</v>
      </c>
      <c r="J274" s="53" t="s">
        <v>3</v>
      </c>
      <c r="K274" s="126" t="str">
        <f t="shared" si="47"/>
        <v>1x20A</v>
      </c>
      <c r="L274" s="93">
        <v>1</v>
      </c>
      <c r="M274" s="93">
        <v>20</v>
      </c>
      <c r="N274" s="71" t="s">
        <v>876</v>
      </c>
      <c r="O274" s="72">
        <v>46022</v>
      </c>
      <c r="P274" s="72">
        <v>46023</v>
      </c>
      <c r="Q274" s="72">
        <v>46752</v>
      </c>
      <c r="R274" s="73">
        <v>24</v>
      </c>
      <c r="S274" s="454">
        <f t="shared" si="48"/>
        <v>0</v>
      </c>
      <c r="T274" s="74">
        <f t="shared" si="49"/>
        <v>0</v>
      </c>
      <c r="U274" s="453">
        <f t="shared" si="50"/>
        <v>2724</v>
      </c>
      <c r="V274" s="464">
        <f t="shared" si="51"/>
        <v>0</v>
      </c>
      <c r="W274" s="75">
        <f t="shared" si="52"/>
        <v>0</v>
      </c>
      <c r="X274" s="465">
        <f t="shared" si="53"/>
        <v>1362</v>
      </c>
      <c r="Y274" s="476">
        <f t="shared" si="54"/>
        <v>0</v>
      </c>
      <c r="Z274" s="76">
        <f t="shared" si="55"/>
        <v>0</v>
      </c>
      <c r="AA274" s="477">
        <f t="shared" si="56"/>
        <v>1362</v>
      </c>
      <c r="AB274" s="288"/>
    </row>
    <row r="275" spans="1:28" ht="18" customHeight="1" x14ac:dyDescent="0.3">
      <c r="A275" s="571"/>
      <c r="B275" s="125" t="s">
        <v>491</v>
      </c>
      <c r="C275" s="69" t="s">
        <v>492</v>
      </c>
      <c r="D275" s="68" t="s">
        <v>950</v>
      </c>
      <c r="E275" s="68" t="s">
        <v>951</v>
      </c>
      <c r="F275" s="53" t="s">
        <v>1</v>
      </c>
      <c r="G275" s="92"/>
      <c r="H275" s="92"/>
      <c r="I275" s="92">
        <v>17454</v>
      </c>
      <c r="J275" s="53" t="s">
        <v>3</v>
      </c>
      <c r="K275" s="126" t="str">
        <f t="shared" si="47"/>
        <v>3x32A</v>
      </c>
      <c r="L275" s="93">
        <v>3</v>
      </c>
      <c r="M275" s="93">
        <v>32</v>
      </c>
      <c r="N275" s="71" t="s">
        <v>876</v>
      </c>
      <c r="O275" s="72">
        <v>46022</v>
      </c>
      <c r="P275" s="72">
        <v>46023</v>
      </c>
      <c r="Q275" s="72">
        <v>46752</v>
      </c>
      <c r="R275" s="73">
        <v>24</v>
      </c>
      <c r="S275" s="454">
        <f t="shared" si="48"/>
        <v>0</v>
      </c>
      <c r="T275" s="74">
        <f t="shared" si="49"/>
        <v>0</v>
      </c>
      <c r="U275" s="453">
        <f t="shared" si="50"/>
        <v>34908</v>
      </c>
      <c r="V275" s="464">
        <f t="shared" si="51"/>
        <v>0</v>
      </c>
      <c r="W275" s="75">
        <f t="shared" si="52"/>
        <v>0</v>
      </c>
      <c r="X275" s="465">
        <f t="shared" si="53"/>
        <v>17454</v>
      </c>
      <c r="Y275" s="476">
        <f t="shared" si="54"/>
        <v>0</v>
      </c>
      <c r="Z275" s="76">
        <f t="shared" si="55"/>
        <v>0</v>
      </c>
      <c r="AA275" s="477">
        <f t="shared" si="56"/>
        <v>17454</v>
      </c>
      <c r="AB275" s="288"/>
    </row>
    <row r="276" spans="1:28" ht="18" customHeight="1" x14ac:dyDescent="0.3">
      <c r="A276" s="571"/>
      <c r="B276" s="125" t="s">
        <v>491</v>
      </c>
      <c r="C276" s="69" t="s">
        <v>492</v>
      </c>
      <c r="D276" s="68" t="s">
        <v>952</v>
      </c>
      <c r="E276" s="68" t="s">
        <v>953</v>
      </c>
      <c r="F276" s="53" t="s">
        <v>1</v>
      </c>
      <c r="G276" s="92"/>
      <c r="H276" s="92"/>
      <c r="I276" s="92">
        <v>3441</v>
      </c>
      <c r="J276" s="53" t="s">
        <v>3</v>
      </c>
      <c r="K276" s="126" t="str">
        <f t="shared" si="47"/>
        <v>3x25A</v>
      </c>
      <c r="L276" s="93">
        <v>3</v>
      </c>
      <c r="M276" s="93">
        <v>25</v>
      </c>
      <c r="N276" s="71" t="s">
        <v>876</v>
      </c>
      <c r="O276" s="72">
        <v>46022</v>
      </c>
      <c r="P276" s="72">
        <v>46023</v>
      </c>
      <c r="Q276" s="72">
        <v>46752</v>
      </c>
      <c r="R276" s="73">
        <v>24</v>
      </c>
      <c r="S276" s="454">
        <f t="shared" si="48"/>
        <v>0</v>
      </c>
      <c r="T276" s="74">
        <f t="shared" si="49"/>
        <v>0</v>
      </c>
      <c r="U276" s="453">
        <f t="shared" si="50"/>
        <v>6882</v>
      </c>
      <c r="V276" s="464">
        <f t="shared" si="51"/>
        <v>0</v>
      </c>
      <c r="W276" s="75">
        <f t="shared" si="52"/>
        <v>0</v>
      </c>
      <c r="X276" s="465">
        <f t="shared" si="53"/>
        <v>3441</v>
      </c>
      <c r="Y276" s="476">
        <f t="shared" si="54"/>
        <v>0</v>
      </c>
      <c r="Z276" s="76">
        <f t="shared" si="55"/>
        <v>0</v>
      </c>
      <c r="AA276" s="477">
        <f t="shared" si="56"/>
        <v>3441</v>
      </c>
      <c r="AB276" s="288"/>
    </row>
    <row r="277" spans="1:28" ht="18" customHeight="1" x14ac:dyDescent="0.3">
      <c r="A277" s="571"/>
      <c r="B277" s="125" t="s">
        <v>491</v>
      </c>
      <c r="C277" s="69" t="s">
        <v>492</v>
      </c>
      <c r="D277" s="68" t="s">
        <v>954</v>
      </c>
      <c r="E277" s="68" t="s">
        <v>955</v>
      </c>
      <c r="F277" s="53" t="s">
        <v>1</v>
      </c>
      <c r="G277" s="92"/>
      <c r="H277" s="92"/>
      <c r="I277" s="92">
        <v>1629</v>
      </c>
      <c r="J277" s="53" t="s">
        <v>3</v>
      </c>
      <c r="K277" s="126" t="str">
        <f t="shared" si="47"/>
        <v>1x40A</v>
      </c>
      <c r="L277" s="93">
        <v>1</v>
      </c>
      <c r="M277" s="93">
        <v>40</v>
      </c>
      <c r="N277" s="71" t="s">
        <v>876</v>
      </c>
      <c r="O277" s="72">
        <v>46022</v>
      </c>
      <c r="P277" s="72">
        <v>46023</v>
      </c>
      <c r="Q277" s="72">
        <v>46752</v>
      </c>
      <c r="R277" s="73">
        <v>24</v>
      </c>
      <c r="S277" s="454">
        <f t="shared" si="48"/>
        <v>0</v>
      </c>
      <c r="T277" s="74">
        <f t="shared" si="49"/>
        <v>0</v>
      </c>
      <c r="U277" s="453">
        <f t="shared" si="50"/>
        <v>3258</v>
      </c>
      <c r="V277" s="464">
        <f t="shared" si="51"/>
        <v>0</v>
      </c>
      <c r="W277" s="75">
        <f t="shared" si="52"/>
        <v>0</v>
      </c>
      <c r="X277" s="465">
        <f t="shared" si="53"/>
        <v>1629</v>
      </c>
      <c r="Y277" s="476">
        <f t="shared" si="54"/>
        <v>0</v>
      </c>
      <c r="Z277" s="76">
        <f t="shared" si="55"/>
        <v>0</v>
      </c>
      <c r="AA277" s="477">
        <f t="shared" si="56"/>
        <v>1629</v>
      </c>
      <c r="AB277" s="288"/>
    </row>
    <row r="278" spans="1:28" ht="18" customHeight="1" x14ac:dyDescent="0.3">
      <c r="A278" s="571"/>
      <c r="B278" s="125" t="s">
        <v>491</v>
      </c>
      <c r="C278" s="69" t="s">
        <v>492</v>
      </c>
      <c r="D278" s="68" t="s">
        <v>956</v>
      </c>
      <c r="E278" s="68" t="s">
        <v>957</v>
      </c>
      <c r="F278" s="53" t="s">
        <v>1</v>
      </c>
      <c r="G278" s="92"/>
      <c r="H278" s="92"/>
      <c r="I278" s="92">
        <v>552</v>
      </c>
      <c r="J278" s="53" t="s">
        <v>3</v>
      </c>
      <c r="K278" s="126" t="str">
        <f t="shared" si="47"/>
        <v>1x32A</v>
      </c>
      <c r="L278" s="93">
        <v>1</v>
      </c>
      <c r="M278" s="93">
        <v>32</v>
      </c>
      <c r="N278" s="71" t="s">
        <v>876</v>
      </c>
      <c r="O278" s="72">
        <v>46022</v>
      </c>
      <c r="P278" s="72">
        <v>46023</v>
      </c>
      <c r="Q278" s="72">
        <v>46752</v>
      </c>
      <c r="R278" s="73">
        <v>24</v>
      </c>
      <c r="S278" s="454">
        <f t="shared" si="48"/>
        <v>0</v>
      </c>
      <c r="T278" s="74">
        <f t="shared" si="49"/>
        <v>0</v>
      </c>
      <c r="U278" s="453">
        <f t="shared" si="50"/>
        <v>1104</v>
      </c>
      <c r="V278" s="464">
        <f t="shared" si="51"/>
        <v>0</v>
      </c>
      <c r="W278" s="75">
        <f t="shared" si="52"/>
        <v>0</v>
      </c>
      <c r="X278" s="465">
        <f t="shared" si="53"/>
        <v>552</v>
      </c>
      <c r="Y278" s="476">
        <f t="shared" si="54"/>
        <v>0</v>
      </c>
      <c r="Z278" s="76">
        <f t="shared" si="55"/>
        <v>0</v>
      </c>
      <c r="AA278" s="477">
        <f t="shared" si="56"/>
        <v>552</v>
      </c>
      <c r="AB278" s="288"/>
    </row>
    <row r="279" spans="1:28" ht="18" customHeight="1" x14ac:dyDescent="0.3">
      <c r="A279" s="571"/>
      <c r="B279" s="125" t="s">
        <v>491</v>
      </c>
      <c r="C279" s="69" t="s">
        <v>492</v>
      </c>
      <c r="D279" s="68" t="s">
        <v>958</v>
      </c>
      <c r="E279" s="68" t="s">
        <v>959</v>
      </c>
      <c r="F279" s="53" t="s">
        <v>1</v>
      </c>
      <c r="G279" s="92"/>
      <c r="H279" s="92"/>
      <c r="I279" s="92">
        <v>898</v>
      </c>
      <c r="J279" s="53" t="s">
        <v>3</v>
      </c>
      <c r="K279" s="126" t="str">
        <f t="shared" si="47"/>
        <v>3x20A</v>
      </c>
      <c r="L279" s="93">
        <v>3</v>
      </c>
      <c r="M279" s="93">
        <v>20</v>
      </c>
      <c r="N279" s="71" t="s">
        <v>876</v>
      </c>
      <c r="O279" s="72">
        <v>46022</v>
      </c>
      <c r="P279" s="72">
        <v>46023</v>
      </c>
      <c r="Q279" s="72">
        <v>46752</v>
      </c>
      <c r="R279" s="73">
        <v>24</v>
      </c>
      <c r="S279" s="454">
        <f t="shared" si="48"/>
        <v>0</v>
      </c>
      <c r="T279" s="74">
        <f t="shared" si="49"/>
        <v>0</v>
      </c>
      <c r="U279" s="453">
        <f t="shared" si="50"/>
        <v>1796</v>
      </c>
      <c r="V279" s="464">
        <f t="shared" si="51"/>
        <v>0</v>
      </c>
      <c r="W279" s="75">
        <f t="shared" si="52"/>
        <v>0</v>
      </c>
      <c r="X279" s="465">
        <f t="shared" si="53"/>
        <v>898</v>
      </c>
      <c r="Y279" s="476">
        <f t="shared" si="54"/>
        <v>0</v>
      </c>
      <c r="Z279" s="76">
        <f t="shared" si="55"/>
        <v>0</v>
      </c>
      <c r="AA279" s="477">
        <f t="shared" si="56"/>
        <v>898</v>
      </c>
      <c r="AB279" s="288"/>
    </row>
    <row r="280" spans="1:28" ht="18" customHeight="1" x14ac:dyDescent="0.3">
      <c r="A280" s="571"/>
      <c r="B280" s="125" t="s">
        <v>491</v>
      </c>
      <c r="C280" s="69" t="s">
        <v>492</v>
      </c>
      <c r="D280" s="68" t="s">
        <v>960</v>
      </c>
      <c r="E280" s="68" t="s">
        <v>961</v>
      </c>
      <c r="F280" s="53" t="s">
        <v>1</v>
      </c>
      <c r="G280" s="92"/>
      <c r="H280" s="92"/>
      <c r="I280" s="92">
        <v>1791</v>
      </c>
      <c r="J280" s="53" t="s">
        <v>3</v>
      </c>
      <c r="K280" s="126" t="str">
        <f t="shared" si="47"/>
        <v>3x25A</v>
      </c>
      <c r="L280" s="93">
        <v>3</v>
      </c>
      <c r="M280" s="93">
        <v>25</v>
      </c>
      <c r="N280" s="71" t="s">
        <v>876</v>
      </c>
      <c r="O280" s="72">
        <v>46022</v>
      </c>
      <c r="P280" s="72">
        <v>46023</v>
      </c>
      <c r="Q280" s="72">
        <v>46752</v>
      </c>
      <c r="R280" s="73">
        <v>24</v>
      </c>
      <c r="S280" s="454">
        <f t="shared" si="48"/>
        <v>0</v>
      </c>
      <c r="T280" s="74">
        <f t="shared" si="49"/>
        <v>0</v>
      </c>
      <c r="U280" s="453">
        <f t="shared" si="50"/>
        <v>3582</v>
      </c>
      <c r="V280" s="464">
        <f t="shared" si="51"/>
        <v>0</v>
      </c>
      <c r="W280" s="75">
        <f t="shared" si="52"/>
        <v>0</v>
      </c>
      <c r="X280" s="465">
        <f t="shared" si="53"/>
        <v>1791</v>
      </c>
      <c r="Y280" s="476">
        <f t="shared" si="54"/>
        <v>0</v>
      </c>
      <c r="Z280" s="76">
        <f t="shared" si="55"/>
        <v>0</v>
      </c>
      <c r="AA280" s="477">
        <f t="shared" si="56"/>
        <v>1791</v>
      </c>
      <c r="AB280" s="288"/>
    </row>
    <row r="281" spans="1:28" ht="18" customHeight="1" thickBot="1" x14ac:dyDescent="0.35">
      <c r="A281" s="573"/>
      <c r="B281" s="129" t="s">
        <v>491</v>
      </c>
      <c r="C281" s="82" t="s">
        <v>492</v>
      </c>
      <c r="D281" s="81" t="s">
        <v>962</v>
      </c>
      <c r="E281" s="81" t="s">
        <v>963</v>
      </c>
      <c r="F281" s="115" t="s">
        <v>1</v>
      </c>
      <c r="G281" s="130"/>
      <c r="H281" s="130"/>
      <c r="I281" s="130">
        <v>4320</v>
      </c>
      <c r="J281" s="115" t="s">
        <v>3</v>
      </c>
      <c r="K281" s="118" t="str">
        <f t="shared" si="47"/>
        <v>1x32A</v>
      </c>
      <c r="L281" s="133">
        <v>1</v>
      </c>
      <c r="M281" s="133">
        <v>32</v>
      </c>
      <c r="N281" s="87" t="s">
        <v>876</v>
      </c>
      <c r="O281" s="88">
        <v>46022</v>
      </c>
      <c r="P281" s="88">
        <v>46023</v>
      </c>
      <c r="Q281" s="88">
        <v>46752</v>
      </c>
      <c r="R281" s="89">
        <v>24</v>
      </c>
      <c r="S281" s="455">
        <f t="shared" si="48"/>
        <v>0</v>
      </c>
      <c r="T281" s="362">
        <f t="shared" si="49"/>
        <v>0</v>
      </c>
      <c r="U281" s="456">
        <f t="shared" si="50"/>
        <v>8640</v>
      </c>
      <c r="V281" s="466">
        <f t="shared" si="51"/>
        <v>0</v>
      </c>
      <c r="W281" s="363">
        <f t="shared" si="52"/>
        <v>0</v>
      </c>
      <c r="X281" s="467">
        <f t="shared" si="53"/>
        <v>4320</v>
      </c>
      <c r="Y281" s="478">
        <f t="shared" si="54"/>
        <v>0</v>
      </c>
      <c r="Z281" s="364">
        <f t="shared" si="55"/>
        <v>0</v>
      </c>
      <c r="AA281" s="479">
        <f t="shared" si="56"/>
        <v>4320</v>
      </c>
      <c r="AB281" s="291"/>
    </row>
    <row r="282" spans="1:28" ht="18" customHeight="1" x14ac:dyDescent="0.3">
      <c r="A282" s="567">
        <v>4</v>
      </c>
      <c r="B282" s="503" t="s">
        <v>493</v>
      </c>
      <c r="C282" s="494" t="s">
        <v>494</v>
      </c>
      <c r="D282" s="65" t="s">
        <v>964</v>
      </c>
      <c r="E282" s="495" t="s">
        <v>965</v>
      </c>
      <c r="F282" s="64" t="s">
        <v>1</v>
      </c>
      <c r="G282" s="90"/>
      <c r="H282" s="90"/>
      <c r="I282" s="90">
        <v>1434</v>
      </c>
      <c r="J282" s="64" t="s">
        <v>3</v>
      </c>
      <c r="K282" s="124" t="str">
        <f t="shared" si="47"/>
        <v>3x16A</v>
      </c>
      <c r="L282" s="64">
        <v>3</v>
      </c>
      <c r="M282" s="91">
        <v>16</v>
      </c>
      <c r="N282" s="65" t="s">
        <v>876</v>
      </c>
      <c r="O282" s="66">
        <v>46022</v>
      </c>
      <c r="P282" s="66">
        <v>46023</v>
      </c>
      <c r="Q282" s="66">
        <v>46752</v>
      </c>
      <c r="R282" s="67">
        <v>24</v>
      </c>
      <c r="S282" s="457">
        <f t="shared" si="48"/>
        <v>0</v>
      </c>
      <c r="T282" s="358">
        <f t="shared" si="49"/>
        <v>0</v>
      </c>
      <c r="U282" s="450">
        <f t="shared" si="50"/>
        <v>2868</v>
      </c>
      <c r="V282" s="462">
        <f t="shared" si="51"/>
        <v>0</v>
      </c>
      <c r="W282" s="359">
        <f t="shared" si="52"/>
        <v>0</v>
      </c>
      <c r="X282" s="463">
        <f t="shared" si="53"/>
        <v>1434</v>
      </c>
      <c r="Y282" s="474">
        <f t="shared" si="54"/>
        <v>0</v>
      </c>
      <c r="Z282" s="360">
        <f t="shared" si="55"/>
        <v>0</v>
      </c>
      <c r="AA282" s="475">
        <f t="shared" si="56"/>
        <v>1434</v>
      </c>
      <c r="AB282" s="290"/>
    </row>
    <row r="283" spans="1:28" ht="18" customHeight="1" x14ac:dyDescent="0.3">
      <c r="A283" s="568"/>
      <c r="B283" s="504" t="s">
        <v>493</v>
      </c>
      <c r="C283" s="497" t="s">
        <v>494</v>
      </c>
      <c r="D283" s="71" t="s">
        <v>966</v>
      </c>
      <c r="E283" s="498" t="s">
        <v>967</v>
      </c>
      <c r="F283" s="53" t="s">
        <v>1</v>
      </c>
      <c r="G283" s="92"/>
      <c r="H283" s="92"/>
      <c r="I283" s="92">
        <v>213</v>
      </c>
      <c r="J283" s="53" t="s">
        <v>3</v>
      </c>
      <c r="K283" s="126" t="str">
        <f t="shared" si="47"/>
        <v>3x16A</v>
      </c>
      <c r="L283" s="53">
        <v>3</v>
      </c>
      <c r="M283" s="93">
        <v>16</v>
      </c>
      <c r="N283" s="71" t="s">
        <v>876</v>
      </c>
      <c r="O283" s="72">
        <v>46022</v>
      </c>
      <c r="P283" s="72">
        <v>46023</v>
      </c>
      <c r="Q283" s="72">
        <v>46752</v>
      </c>
      <c r="R283" s="73">
        <v>24</v>
      </c>
      <c r="S283" s="454">
        <f t="shared" si="48"/>
        <v>0</v>
      </c>
      <c r="T283" s="74">
        <f t="shared" si="49"/>
        <v>0</v>
      </c>
      <c r="U283" s="453">
        <f t="shared" si="50"/>
        <v>426</v>
      </c>
      <c r="V283" s="464">
        <f t="shared" si="51"/>
        <v>0</v>
      </c>
      <c r="W283" s="75">
        <f t="shared" si="52"/>
        <v>0</v>
      </c>
      <c r="X283" s="465">
        <f t="shared" si="53"/>
        <v>213</v>
      </c>
      <c r="Y283" s="476">
        <f t="shared" si="54"/>
        <v>0</v>
      </c>
      <c r="Z283" s="76">
        <f t="shared" si="55"/>
        <v>0</v>
      </c>
      <c r="AA283" s="477">
        <f t="shared" si="56"/>
        <v>213</v>
      </c>
      <c r="AB283" s="288"/>
    </row>
    <row r="284" spans="1:28" ht="18" customHeight="1" x14ac:dyDescent="0.3">
      <c r="A284" s="568"/>
      <c r="B284" s="504" t="s">
        <v>493</v>
      </c>
      <c r="C284" s="497" t="s">
        <v>494</v>
      </c>
      <c r="D284" s="71" t="s">
        <v>968</v>
      </c>
      <c r="E284" s="498" t="s">
        <v>969</v>
      </c>
      <c r="F284" s="53" t="s">
        <v>1</v>
      </c>
      <c r="G284" s="92"/>
      <c r="H284" s="92"/>
      <c r="I284" s="92">
        <v>0</v>
      </c>
      <c r="J284" s="53" t="s">
        <v>3</v>
      </c>
      <c r="K284" s="126" t="str">
        <f t="shared" si="47"/>
        <v>3x13A</v>
      </c>
      <c r="L284" s="53">
        <v>3</v>
      </c>
      <c r="M284" s="93">
        <v>13</v>
      </c>
      <c r="N284" s="71" t="s">
        <v>876</v>
      </c>
      <c r="O284" s="72">
        <v>46022</v>
      </c>
      <c r="P284" s="72">
        <v>46023</v>
      </c>
      <c r="Q284" s="72">
        <v>46752</v>
      </c>
      <c r="R284" s="73">
        <v>24</v>
      </c>
      <c r="S284" s="454">
        <f t="shared" si="48"/>
        <v>0</v>
      </c>
      <c r="T284" s="74">
        <f t="shared" si="49"/>
        <v>0</v>
      </c>
      <c r="U284" s="453">
        <f t="shared" si="50"/>
        <v>0</v>
      </c>
      <c r="V284" s="464">
        <f t="shared" si="51"/>
        <v>0</v>
      </c>
      <c r="W284" s="75">
        <f t="shared" si="52"/>
        <v>0</v>
      </c>
      <c r="X284" s="465">
        <f t="shared" si="53"/>
        <v>0</v>
      </c>
      <c r="Y284" s="476">
        <f t="shared" si="54"/>
        <v>0</v>
      </c>
      <c r="Z284" s="76">
        <f t="shared" si="55"/>
        <v>0</v>
      </c>
      <c r="AA284" s="477">
        <f t="shared" si="56"/>
        <v>0</v>
      </c>
      <c r="AB284" s="288"/>
    </row>
    <row r="285" spans="1:28" ht="18" customHeight="1" x14ac:dyDescent="0.3">
      <c r="A285" s="568"/>
      <c r="B285" s="504" t="s">
        <v>493</v>
      </c>
      <c r="C285" s="497" t="s">
        <v>494</v>
      </c>
      <c r="D285" s="71" t="s">
        <v>970</v>
      </c>
      <c r="E285" s="498" t="s">
        <v>971</v>
      </c>
      <c r="F285" s="53" t="s">
        <v>1</v>
      </c>
      <c r="G285" s="92">
        <v>18366</v>
      </c>
      <c r="H285" s="92">
        <v>14396</v>
      </c>
      <c r="I285" s="243"/>
      <c r="J285" s="53" t="s">
        <v>3</v>
      </c>
      <c r="K285" s="126" t="str">
        <f t="shared" si="47"/>
        <v>3x42A</v>
      </c>
      <c r="L285" s="53">
        <v>3</v>
      </c>
      <c r="M285" s="93">
        <v>42</v>
      </c>
      <c r="N285" s="71" t="s">
        <v>876</v>
      </c>
      <c r="O285" s="72">
        <v>46022</v>
      </c>
      <c r="P285" s="72">
        <v>46023</v>
      </c>
      <c r="Q285" s="72">
        <v>46752</v>
      </c>
      <c r="R285" s="73">
        <v>24</v>
      </c>
      <c r="S285" s="454">
        <f t="shared" si="48"/>
        <v>36732</v>
      </c>
      <c r="T285" s="74">
        <f t="shared" si="49"/>
        <v>28792</v>
      </c>
      <c r="U285" s="453">
        <f t="shared" si="50"/>
        <v>0</v>
      </c>
      <c r="V285" s="464">
        <f t="shared" si="51"/>
        <v>18366</v>
      </c>
      <c r="W285" s="75">
        <f t="shared" si="52"/>
        <v>14396</v>
      </c>
      <c r="X285" s="465">
        <f t="shared" si="53"/>
        <v>0</v>
      </c>
      <c r="Y285" s="476">
        <f t="shared" si="54"/>
        <v>18366</v>
      </c>
      <c r="Z285" s="76">
        <f t="shared" si="55"/>
        <v>14396</v>
      </c>
      <c r="AA285" s="477">
        <f t="shared" si="56"/>
        <v>0</v>
      </c>
      <c r="AB285" s="288"/>
    </row>
    <row r="286" spans="1:28" ht="18" customHeight="1" x14ac:dyDescent="0.3">
      <c r="A286" s="568"/>
      <c r="B286" s="504" t="s">
        <v>493</v>
      </c>
      <c r="C286" s="497" t="s">
        <v>494</v>
      </c>
      <c r="D286" s="71" t="s">
        <v>972</v>
      </c>
      <c r="E286" s="498" t="s">
        <v>973</v>
      </c>
      <c r="F286" s="53" t="s">
        <v>1</v>
      </c>
      <c r="G286" s="92"/>
      <c r="H286" s="92"/>
      <c r="I286" s="92">
        <v>1276</v>
      </c>
      <c r="J286" s="53" t="s">
        <v>3</v>
      </c>
      <c r="K286" s="126" t="str">
        <f t="shared" si="47"/>
        <v>3x20A</v>
      </c>
      <c r="L286" s="53">
        <v>3</v>
      </c>
      <c r="M286" s="93">
        <v>20</v>
      </c>
      <c r="N286" s="71" t="s">
        <v>876</v>
      </c>
      <c r="O286" s="72">
        <v>46022</v>
      </c>
      <c r="P286" s="72">
        <v>46023</v>
      </c>
      <c r="Q286" s="72">
        <v>46752</v>
      </c>
      <c r="R286" s="73">
        <v>24</v>
      </c>
      <c r="S286" s="454">
        <f t="shared" si="48"/>
        <v>0</v>
      </c>
      <c r="T286" s="74">
        <f t="shared" si="49"/>
        <v>0</v>
      </c>
      <c r="U286" s="453">
        <f t="shared" si="50"/>
        <v>2552</v>
      </c>
      <c r="V286" s="464">
        <f t="shared" si="51"/>
        <v>0</v>
      </c>
      <c r="W286" s="75">
        <f t="shared" si="52"/>
        <v>0</v>
      </c>
      <c r="X286" s="465">
        <f t="shared" si="53"/>
        <v>1276</v>
      </c>
      <c r="Y286" s="476">
        <f t="shared" si="54"/>
        <v>0</v>
      </c>
      <c r="Z286" s="76">
        <f t="shared" si="55"/>
        <v>0</v>
      </c>
      <c r="AA286" s="477">
        <f t="shared" si="56"/>
        <v>1276</v>
      </c>
      <c r="AB286" s="288"/>
    </row>
    <row r="287" spans="1:28" ht="18" customHeight="1" x14ac:dyDescent="0.3">
      <c r="A287" s="568"/>
      <c r="B287" s="504" t="s">
        <v>493</v>
      </c>
      <c r="C287" s="497" t="s">
        <v>494</v>
      </c>
      <c r="D287" s="71" t="s">
        <v>974</v>
      </c>
      <c r="E287" s="498" t="s">
        <v>969</v>
      </c>
      <c r="F287" s="53" t="s">
        <v>1</v>
      </c>
      <c r="G287" s="92"/>
      <c r="H287" s="92"/>
      <c r="I287" s="92">
        <v>17</v>
      </c>
      <c r="J287" s="53" t="s">
        <v>3</v>
      </c>
      <c r="K287" s="126" t="str">
        <f t="shared" si="47"/>
        <v>3x13A</v>
      </c>
      <c r="L287" s="53">
        <v>3</v>
      </c>
      <c r="M287" s="93">
        <v>13</v>
      </c>
      <c r="N287" s="71" t="s">
        <v>876</v>
      </c>
      <c r="O287" s="72">
        <v>46022</v>
      </c>
      <c r="P287" s="72">
        <v>46023</v>
      </c>
      <c r="Q287" s="72">
        <v>46752</v>
      </c>
      <c r="R287" s="73">
        <v>24</v>
      </c>
      <c r="S287" s="454">
        <f t="shared" si="48"/>
        <v>0</v>
      </c>
      <c r="T287" s="74">
        <f t="shared" si="49"/>
        <v>0</v>
      </c>
      <c r="U287" s="453">
        <f t="shared" si="50"/>
        <v>34</v>
      </c>
      <c r="V287" s="464">
        <f t="shared" si="51"/>
        <v>0</v>
      </c>
      <c r="W287" s="75">
        <f t="shared" si="52"/>
        <v>0</v>
      </c>
      <c r="X287" s="465">
        <f t="shared" si="53"/>
        <v>17</v>
      </c>
      <c r="Y287" s="476">
        <f t="shared" si="54"/>
        <v>0</v>
      </c>
      <c r="Z287" s="76">
        <f t="shared" si="55"/>
        <v>0</v>
      </c>
      <c r="AA287" s="477">
        <f t="shared" si="56"/>
        <v>17</v>
      </c>
      <c r="AB287" s="288"/>
    </row>
    <row r="288" spans="1:28" ht="18" customHeight="1" x14ac:dyDescent="0.3">
      <c r="A288" s="568"/>
      <c r="B288" s="504" t="s">
        <v>493</v>
      </c>
      <c r="C288" s="497" t="s">
        <v>494</v>
      </c>
      <c r="D288" s="71" t="s">
        <v>975</v>
      </c>
      <c r="E288" s="498" t="s">
        <v>976</v>
      </c>
      <c r="F288" s="53" t="s">
        <v>1</v>
      </c>
      <c r="G288" s="92"/>
      <c r="H288" s="92"/>
      <c r="I288" s="92">
        <v>27044</v>
      </c>
      <c r="J288" s="53" t="s">
        <v>4</v>
      </c>
      <c r="K288" s="126" t="str">
        <f t="shared" si="47"/>
        <v>3x25A</v>
      </c>
      <c r="L288" s="53">
        <v>3</v>
      </c>
      <c r="M288" s="93">
        <v>25</v>
      </c>
      <c r="N288" s="71" t="s">
        <v>876</v>
      </c>
      <c r="O288" s="72">
        <v>46022</v>
      </c>
      <c r="P288" s="72">
        <v>46023</v>
      </c>
      <c r="Q288" s="72">
        <v>46752</v>
      </c>
      <c r="R288" s="73">
        <v>24</v>
      </c>
      <c r="S288" s="454">
        <f t="shared" si="48"/>
        <v>0</v>
      </c>
      <c r="T288" s="74">
        <f t="shared" si="49"/>
        <v>0</v>
      </c>
      <c r="U288" s="453">
        <f t="shared" si="50"/>
        <v>54088</v>
      </c>
      <c r="V288" s="464">
        <f t="shared" si="51"/>
        <v>0</v>
      </c>
      <c r="W288" s="75">
        <f t="shared" si="52"/>
        <v>0</v>
      </c>
      <c r="X288" s="465">
        <f t="shared" si="53"/>
        <v>27044</v>
      </c>
      <c r="Y288" s="476">
        <f t="shared" si="54"/>
        <v>0</v>
      </c>
      <c r="Z288" s="76">
        <f t="shared" si="55"/>
        <v>0</v>
      </c>
      <c r="AA288" s="477">
        <f t="shared" si="56"/>
        <v>27044</v>
      </c>
      <c r="AB288" s="288"/>
    </row>
    <row r="289" spans="1:28" ht="18" customHeight="1" x14ac:dyDescent="0.3">
      <c r="A289" s="568"/>
      <c r="B289" s="504" t="s">
        <v>493</v>
      </c>
      <c r="C289" s="497" t="s">
        <v>494</v>
      </c>
      <c r="D289" s="71" t="s">
        <v>977</v>
      </c>
      <c r="E289" s="498" t="s">
        <v>978</v>
      </c>
      <c r="F289" s="53" t="s">
        <v>1</v>
      </c>
      <c r="G289" s="92"/>
      <c r="H289" s="92"/>
      <c r="I289" s="92">
        <v>944</v>
      </c>
      <c r="J289" s="53" t="s">
        <v>4</v>
      </c>
      <c r="K289" s="126" t="str">
        <f t="shared" si="47"/>
        <v>3x20A</v>
      </c>
      <c r="L289" s="53">
        <v>3</v>
      </c>
      <c r="M289" s="93">
        <v>20</v>
      </c>
      <c r="N289" s="71" t="s">
        <v>876</v>
      </c>
      <c r="O289" s="72">
        <v>46022</v>
      </c>
      <c r="P289" s="72">
        <v>46023</v>
      </c>
      <c r="Q289" s="72">
        <v>46752</v>
      </c>
      <c r="R289" s="73">
        <v>24</v>
      </c>
      <c r="S289" s="454">
        <f t="shared" si="48"/>
        <v>0</v>
      </c>
      <c r="T289" s="74">
        <f t="shared" si="49"/>
        <v>0</v>
      </c>
      <c r="U289" s="453">
        <f t="shared" si="50"/>
        <v>1888</v>
      </c>
      <c r="V289" s="464">
        <f t="shared" si="51"/>
        <v>0</v>
      </c>
      <c r="W289" s="75">
        <f t="shared" si="52"/>
        <v>0</v>
      </c>
      <c r="X289" s="465">
        <f t="shared" si="53"/>
        <v>944</v>
      </c>
      <c r="Y289" s="476">
        <f t="shared" si="54"/>
        <v>0</v>
      </c>
      <c r="Z289" s="76">
        <f t="shared" si="55"/>
        <v>0</v>
      </c>
      <c r="AA289" s="477">
        <f t="shared" si="56"/>
        <v>944</v>
      </c>
      <c r="AB289" s="288"/>
    </row>
    <row r="290" spans="1:28" ht="18" customHeight="1" x14ac:dyDescent="0.3">
      <c r="A290" s="568"/>
      <c r="B290" s="504" t="s">
        <v>493</v>
      </c>
      <c r="C290" s="497" t="s">
        <v>494</v>
      </c>
      <c r="D290" s="71" t="s">
        <v>979</v>
      </c>
      <c r="E290" s="498" t="s">
        <v>980</v>
      </c>
      <c r="F290" s="53" t="s">
        <v>1</v>
      </c>
      <c r="G290" s="92"/>
      <c r="H290" s="92"/>
      <c r="I290" s="92">
        <v>128</v>
      </c>
      <c r="J290" s="53" t="s">
        <v>3</v>
      </c>
      <c r="K290" s="126" t="str">
        <f t="shared" si="47"/>
        <v>3x25A</v>
      </c>
      <c r="L290" s="53">
        <v>3</v>
      </c>
      <c r="M290" s="93">
        <v>25</v>
      </c>
      <c r="N290" s="71" t="s">
        <v>876</v>
      </c>
      <c r="O290" s="72">
        <v>46022</v>
      </c>
      <c r="P290" s="72">
        <v>46023</v>
      </c>
      <c r="Q290" s="72">
        <v>46752</v>
      </c>
      <c r="R290" s="73">
        <v>24</v>
      </c>
      <c r="S290" s="454">
        <f t="shared" si="48"/>
        <v>0</v>
      </c>
      <c r="T290" s="74">
        <f t="shared" si="49"/>
        <v>0</v>
      </c>
      <c r="U290" s="453">
        <f t="shared" si="50"/>
        <v>256</v>
      </c>
      <c r="V290" s="464">
        <f t="shared" si="51"/>
        <v>0</v>
      </c>
      <c r="W290" s="75">
        <f t="shared" si="52"/>
        <v>0</v>
      </c>
      <c r="X290" s="465">
        <f t="shared" si="53"/>
        <v>128</v>
      </c>
      <c r="Y290" s="476">
        <f t="shared" si="54"/>
        <v>0</v>
      </c>
      <c r="Z290" s="76">
        <f t="shared" si="55"/>
        <v>0</v>
      </c>
      <c r="AA290" s="477">
        <f t="shared" si="56"/>
        <v>128</v>
      </c>
      <c r="AB290" s="288"/>
    </row>
    <row r="291" spans="1:28" ht="18" customHeight="1" x14ac:dyDescent="0.3">
      <c r="A291" s="568"/>
      <c r="B291" s="504" t="s">
        <v>493</v>
      </c>
      <c r="C291" s="497" t="s">
        <v>494</v>
      </c>
      <c r="D291" s="71" t="s">
        <v>981</v>
      </c>
      <c r="E291" s="498" t="s">
        <v>982</v>
      </c>
      <c r="F291" s="53" t="s">
        <v>1</v>
      </c>
      <c r="G291" s="92"/>
      <c r="H291" s="92"/>
      <c r="I291" s="92">
        <v>3607</v>
      </c>
      <c r="J291" s="53" t="s">
        <v>4</v>
      </c>
      <c r="K291" s="126" t="str">
        <f t="shared" si="47"/>
        <v>3x16A</v>
      </c>
      <c r="L291" s="53">
        <v>3</v>
      </c>
      <c r="M291" s="93">
        <v>16</v>
      </c>
      <c r="N291" s="71" t="s">
        <v>876</v>
      </c>
      <c r="O291" s="72">
        <v>46022</v>
      </c>
      <c r="P291" s="72">
        <v>46023</v>
      </c>
      <c r="Q291" s="72">
        <v>46752</v>
      </c>
      <c r="R291" s="73">
        <v>24</v>
      </c>
      <c r="S291" s="454">
        <f t="shared" si="48"/>
        <v>0</v>
      </c>
      <c r="T291" s="74">
        <f t="shared" si="49"/>
        <v>0</v>
      </c>
      <c r="U291" s="453">
        <f t="shared" si="50"/>
        <v>7214</v>
      </c>
      <c r="V291" s="464">
        <f t="shared" si="51"/>
        <v>0</v>
      </c>
      <c r="W291" s="75">
        <f t="shared" si="52"/>
        <v>0</v>
      </c>
      <c r="X291" s="465">
        <f t="shared" si="53"/>
        <v>3607</v>
      </c>
      <c r="Y291" s="476">
        <f t="shared" si="54"/>
        <v>0</v>
      </c>
      <c r="Z291" s="76">
        <f t="shared" si="55"/>
        <v>0</v>
      </c>
      <c r="AA291" s="477">
        <f t="shared" si="56"/>
        <v>3607</v>
      </c>
      <c r="AB291" s="288"/>
    </row>
    <row r="292" spans="1:28" ht="18" customHeight="1" x14ac:dyDescent="0.3">
      <c r="A292" s="568"/>
      <c r="B292" s="504" t="s">
        <v>493</v>
      </c>
      <c r="C292" s="497" t="s">
        <v>494</v>
      </c>
      <c r="D292" s="71" t="s">
        <v>983</v>
      </c>
      <c r="E292" s="498" t="s">
        <v>984</v>
      </c>
      <c r="F292" s="53" t="s">
        <v>1</v>
      </c>
      <c r="G292" s="92"/>
      <c r="H292" s="92"/>
      <c r="I292" s="92">
        <v>3800</v>
      </c>
      <c r="J292" s="53" t="s">
        <v>3</v>
      </c>
      <c r="K292" s="126" t="str">
        <f t="shared" si="47"/>
        <v>3x40A</v>
      </c>
      <c r="L292" s="53">
        <v>3</v>
      </c>
      <c r="M292" s="93">
        <v>40</v>
      </c>
      <c r="N292" s="71" t="s">
        <v>876</v>
      </c>
      <c r="O292" s="72">
        <v>46022</v>
      </c>
      <c r="P292" s="72">
        <v>46023</v>
      </c>
      <c r="Q292" s="72">
        <v>46752</v>
      </c>
      <c r="R292" s="73">
        <v>24</v>
      </c>
      <c r="S292" s="454">
        <f t="shared" si="48"/>
        <v>0</v>
      </c>
      <c r="T292" s="74">
        <f t="shared" si="49"/>
        <v>0</v>
      </c>
      <c r="U292" s="453">
        <f t="shared" si="50"/>
        <v>7600</v>
      </c>
      <c r="V292" s="464">
        <f t="shared" si="51"/>
        <v>0</v>
      </c>
      <c r="W292" s="75">
        <f t="shared" si="52"/>
        <v>0</v>
      </c>
      <c r="X292" s="465">
        <f t="shared" si="53"/>
        <v>3800</v>
      </c>
      <c r="Y292" s="476">
        <f t="shared" si="54"/>
        <v>0</v>
      </c>
      <c r="Z292" s="76">
        <f t="shared" si="55"/>
        <v>0</v>
      </c>
      <c r="AA292" s="477">
        <f t="shared" si="56"/>
        <v>3800</v>
      </c>
      <c r="AB292" s="288"/>
    </row>
    <row r="293" spans="1:28" ht="18" customHeight="1" x14ac:dyDescent="0.3">
      <c r="A293" s="568"/>
      <c r="B293" s="504" t="s">
        <v>493</v>
      </c>
      <c r="C293" s="497" t="s">
        <v>494</v>
      </c>
      <c r="D293" s="71" t="s">
        <v>985</v>
      </c>
      <c r="E293" s="498" t="s">
        <v>986</v>
      </c>
      <c r="F293" s="53" t="s">
        <v>1</v>
      </c>
      <c r="G293" s="92"/>
      <c r="H293" s="92"/>
      <c r="I293" s="92">
        <v>2448</v>
      </c>
      <c r="J293" s="53" t="s">
        <v>4</v>
      </c>
      <c r="K293" s="126" t="str">
        <f t="shared" si="47"/>
        <v>3x16A</v>
      </c>
      <c r="L293" s="53">
        <v>3</v>
      </c>
      <c r="M293" s="93">
        <v>16</v>
      </c>
      <c r="N293" s="71" t="s">
        <v>876</v>
      </c>
      <c r="O293" s="72">
        <v>46022</v>
      </c>
      <c r="P293" s="72">
        <v>46023</v>
      </c>
      <c r="Q293" s="72">
        <v>46752</v>
      </c>
      <c r="R293" s="73">
        <v>24</v>
      </c>
      <c r="S293" s="454">
        <f t="shared" si="48"/>
        <v>0</v>
      </c>
      <c r="T293" s="74">
        <f t="shared" si="49"/>
        <v>0</v>
      </c>
      <c r="U293" s="453">
        <f t="shared" si="50"/>
        <v>4896</v>
      </c>
      <c r="V293" s="464">
        <f t="shared" si="51"/>
        <v>0</v>
      </c>
      <c r="W293" s="75">
        <f t="shared" si="52"/>
        <v>0</v>
      </c>
      <c r="X293" s="465">
        <f t="shared" si="53"/>
        <v>2448</v>
      </c>
      <c r="Y293" s="476">
        <f t="shared" si="54"/>
        <v>0</v>
      </c>
      <c r="Z293" s="76">
        <f t="shared" si="55"/>
        <v>0</v>
      </c>
      <c r="AA293" s="477">
        <f t="shared" si="56"/>
        <v>2448</v>
      </c>
      <c r="AB293" s="288"/>
    </row>
    <row r="294" spans="1:28" ht="18" customHeight="1" x14ac:dyDescent="0.3">
      <c r="A294" s="568"/>
      <c r="B294" s="504" t="s">
        <v>493</v>
      </c>
      <c r="C294" s="497" t="s">
        <v>494</v>
      </c>
      <c r="D294" s="71" t="s">
        <v>987</v>
      </c>
      <c r="E294" s="498" t="s">
        <v>988</v>
      </c>
      <c r="F294" s="53" t="s">
        <v>1</v>
      </c>
      <c r="G294" s="92"/>
      <c r="H294" s="92"/>
      <c r="I294" s="92">
        <v>12296</v>
      </c>
      <c r="J294" s="53" t="s">
        <v>4</v>
      </c>
      <c r="K294" s="126" t="str">
        <f t="shared" si="47"/>
        <v>3x20A</v>
      </c>
      <c r="L294" s="53">
        <v>3</v>
      </c>
      <c r="M294" s="93">
        <v>20</v>
      </c>
      <c r="N294" s="71" t="s">
        <v>876</v>
      </c>
      <c r="O294" s="72">
        <v>46022</v>
      </c>
      <c r="P294" s="72">
        <v>46023</v>
      </c>
      <c r="Q294" s="72">
        <v>46752</v>
      </c>
      <c r="R294" s="73">
        <v>24</v>
      </c>
      <c r="S294" s="454">
        <f t="shared" si="48"/>
        <v>0</v>
      </c>
      <c r="T294" s="74">
        <f t="shared" si="49"/>
        <v>0</v>
      </c>
      <c r="U294" s="453">
        <f t="shared" si="50"/>
        <v>24592</v>
      </c>
      <c r="V294" s="464">
        <f t="shared" si="51"/>
        <v>0</v>
      </c>
      <c r="W294" s="75">
        <f t="shared" si="52"/>
        <v>0</v>
      </c>
      <c r="X294" s="465">
        <f t="shared" si="53"/>
        <v>12296</v>
      </c>
      <c r="Y294" s="476">
        <f t="shared" si="54"/>
        <v>0</v>
      </c>
      <c r="Z294" s="76">
        <f t="shared" si="55"/>
        <v>0</v>
      </c>
      <c r="AA294" s="477">
        <f t="shared" si="56"/>
        <v>12296</v>
      </c>
      <c r="AB294" s="288"/>
    </row>
    <row r="295" spans="1:28" ht="18" customHeight="1" x14ac:dyDescent="0.3">
      <c r="A295" s="568"/>
      <c r="B295" s="504" t="s">
        <v>493</v>
      </c>
      <c r="C295" s="497" t="s">
        <v>494</v>
      </c>
      <c r="D295" s="71" t="s">
        <v>989</v>
      </c>
      <c r="E295" s="498" t="s">
        <v>990</v>
      </c>
      <c r="F295" s="53" t="s">
        <v>1</v>
      </c>
      <c r="G295" s="92"/>
      <c r="H295" s="92"/>
      <c r="I295" s="92">
        <v>1807</v>
      </c>
      <c r="J295" s="53" t="s">
        <v>4</v>
      </c>
      <c r="K295" s="126" t="str">
        <f t="shared" si="47"/>
        <v>3x20A</v>
      </c>
      <c r="L295" s="53">
        <v>3</v>
      </c>
      <c r="M295" s="93">
        <v>20</v>
      </c>
      <c r="N295" s="71" t="s">
        <v>876</v>
      </c>
      <c r="O295" s="72">
        <v>46022</v>
      </c>
      <c r="P295" s="72">
        <v>46023</v>
      </c>
      <c r="Q295" s="72">
        <v>46752</v>
      </c>
      <c r="R295" s="73">
        <v>24</v>
      </c>
      <c r="S295" s="454">
        <f t="shared" si="48"/>
        <v>0</v>
      </c>
      <c r="T295" s="74">
        <f t="shared" si="49"/>
        <v>0</v>
      </c>
      <c r="U295" s="453">
        <f t="shared" si="50"/>
        <v>3614</v>
      </c>
      <c r="V295" s="464">
        <f t="shared" si="51"/>
        <v>0</v>
      </c>
      <c r="W295" s="75">
        <f t="shared" si="52"/>
        <v>0</v>
      </c>
      <c r="X295" s="465">
        <f t="shared" si="53"/>
        <v>1807</v>
      </c>
      <c r="Y295" s="476">
        <f t="shared" si="54"/>
        <v>0</v>
      </c>
      <c r="Z295" s="76">
        <f t="shared" si="55"/>
        <v>0</v>
      </c>
      <c r="AA295" s="477">
        <f t="shared" si="56"/>
        <v>1807</v>
      </c>
      <c r="AB295" s="288"/>
    </row>
    <row r="296" spans="1:28" ht="18" customHeight="1" x14ac:dyDescent="0.3">
      <c r="A296" s="568"/>
      <c r="B296" s="504" t="s">
        <v>493</v>
      </c>
      <c r="C296" s="497" t="s">
        <v>494</v>
      </c>
      <c r="D296" s="71" t="s">
        <v>991</v>
      </c>
      <c r="E296" s="498" t="s">
        <v>992</v>
      </c>
      <c r="F296" s="53" t="s">
        <v>1</v>
      </c>
      <c r="G296" s="92"/>
      <c r="H296" s="92"/>
      <c r="I296" s="92">
        <v>2262</v>
      </c>
      <c r="J296" s="53" t="s">
        <v>3</v>
      </c>
      <c r="K296" s="126" t="str">
        <f t="shared" si="47"/>
        <v>3x25A</v>
      </c>
      <c r="L296" s="53">
        <v>3</v>
      </c>
      <c r="M296" s="93">
        <v>25</v>
      </c>
      <c r="N296" s="71" t="s">
        <v>876</v>
      </c>
      <c r="O296" s="72">
        <v>46022</v>
      </c>
      <c r="P296" s="72">
        <v>46023</v>
      </c>
      <c r="Q296" s="72">
        <v>46752</v>
      </c>
      <c r="R296" s="73">
        <v>24</v>
      </c>
      <c r="S296" s="454">
        <f t="shared" si="48"/>
        <v>0</v>
      </c>
      <c r="T296" s="74">
        <f t="shared" si="49"/>
        <v>0</v>
      </c>
      <c r="U296" s="453">
        <f t="shared" si="50"/>
        <v>4524</v>
      </c>
      <c r="V296" s="464">
        <f t="shared" si="51"/>
        <v>0</v>
      </c>
      <c r="W296" s="75">
        <f t="shared" si="52"/>
        <v>0</v>
      </c>
      <c r="X296" s="465">
        <f t="shared" si="53"/>
        <v>2262</v>
      </c>
      <c r="Y296" s="476">
        <f t="shared" si="54"/>
        <v>0</v>
      </c>
      <c r="Z296" s="76">
        <f t="shared" si="55"/>
        <v>0</v>
      </c>
      <c r="AA296" s="477">
        <f t="shared" si="56"/>
        <v>2262</v>
      </c>
      <c r="AB296" s="288"/>
    </row>
    <row r="297" spans="1:28" ht="18" customHeight="1" x14ac:dyDescent="0.3">
      <c r="A297" s="568"/>
      <c r="B297" s="504" t="s">
        <v>493</v>
      </c>
      <c r="C297" s="497" t="s">
        <v>494</v>
      </c>
      <c r="D297" s="71" t="s">
        <v>993</v>
      </c>
      <c r="E297" s="498" t="s">
        <v>994</v>
      </c>
      <c r="F297" s="53" t="s">
        <v>1</v>
      </c>
      <c r="G297" s="92"/>
      <c r="H297" s="92"/>
      <c r="I297" s="92">
        <v>129</v>
      </c>
      <c r="J297" s="53" t="s">
        <v>3</v>
      </c>
      <c r="K297" s="126" t="str">
        <f t="shared" si="47"/>
        <v>3x20A</v>
      </c>
      <c r="L297" s="53">
        <v>3</v>
      </c>
      <c r="M297" s="93">
        <v>20</v>
      </c>
      <c r="N297" s="71" t="s">
        <v>876</v>
      </c>
      <c r="O297" s="72">
        <v>46022</v>
      </c>
      <c r="P297" s="72">
        <v>46023</v>
      </c>
      <c r="Q297" s="72">
        <v>46752</v>
      </c>
      <c r="R297" s="73">
        <v>24</v>
      </c>
      <c r="S297" s="454">
        <f t="shared" si="48"/>
        <v>0</v>
      </c>
      <c r="T297" s="74">
        <f t="shared" si="49"/>
        <v>0</v>
      </c>
      <c r="U297" s="453">
        <f t="shared" si="50"/>
        <v>258</v>
      </c>
      <c r="V297" s="464">
        <f t="shared" si="51"/>
        <v>0</v>
      </c>
      <c r="W297" s="75">
        <f t="shared" si="52"/>
        <v>0</v>
      </c>
      <c r="X297" s="465">
        <f t="shared" si="53"/>
        <v>129</v>
      </c>
      <c r="Y297" s="476">
        <f t="shared" si="54"/>
        <v>0</v>
      </c>
      <c r="Z297" s="76">
        <f t="shared" si="55"/>
        <v>0</v>
      </c>
      <c r="AA297" s="477">
        <f t="shared" si="56"/>
        <v>129</v>
      </c>
      <c r="AB297" s="288"/>
    </row>
    <row r="298" spans="1:28" ht="18" customHeight="1" x14ac:dyDescent="0.3">
      <c r="A298" s="568"/>
      <c r="B298" s="504" t="s">
        <v>493</v>
      </c>
      <c r="C298" s="497" t="s">
        <v>494</v>
      </c>
      <c r="D298" s="71" t="s">
        <v>995</v>
      </c>
      <c r="E298" s="498" t="s">
        <v>996</v>
      </c>
      <c r="F298" s="53" t="s">
        <v>1</v>
      </c>
      <c r="G298" s="92"/>
      <c r="H298" s="92"/>
      <c r="I298" s="92">
        <v>444</v>
      </c>
      <c r="J298" s="53" t="s">
        <v>3</v>
      </c>
      <c r="K298" s="126" t="str">
        <f t="shared" si="47"/>
        <v>3x25A</v>
      </c>
      <c r="L298" s="53">
        <v>3</v>
      </c>
      <c r="M298" s="93">
        <v>25</v>
      </c>
      <c r="N298" s="71" t="s">
        <v>876</v>
      </c>
      <c r="O298" s="72">
        <v>46022</v>
      </c>
      <c r="P298" s="72">
        <v>46023</v>
      </c>
      <c r="Q298" s="72">
        <v>46752</v>
      </c>
      <c r="R298" s="73">
        <v>24</v>
      </c>
      <c r="S298" s="454">
        <f t="shared" si="48"/>
        <v>0</v>
      </c>
      <c r="T298" s="74">
        <f t="shared" si="49"/>
        <v>0</v>
      </c>
      <c r="U298" s="453">
        <f t="shared" si="50"/>
        <v>888</v>
      </c>
      <c r="V298" s="464">
        <f t="shared" si="51"/>
        <v>0</v>
      </c>
      <c r="W298" s="75">
        <f t="shared" si="52"/>
        <v>0</v>
      </c>
      <c r="X298" s="465">
        <f t="shared" si="53"/>
        <v>444</v>
      </c>
      <c r="Y298" s="476">
        <f t="shared" si="54"/>
        <v>0</v>
      </c>
      <c r="Z298" s="76">
        <f t="shared" si="55"/>
        <v>0</v>
      </c>
      <c r="AA298" s="477">
        <f t="shared" si="56"/>
        <v>444</v>
      </c>
      <c r="AB298" s="288"/>
    </row>
    <row r="299" spans="1:28" ht="18" customHeight="1" x14ac:dyDescent="0.3">
      <c r="A299" s="568"/>
      <c r="B299" s="504" t="s">
        <v>493</v>
      </c>
      <c r="C299" s="497" t="s">
        <v>494</v>
      </c>
      <c r="D299" s="71" t="s">
        <v>997</v>
      </c>
      <c r="E299" s="498" t="s">
        <v>998</v>
      </c>
      <c r="F299" s="53" t="s">
        <v>1</v>
      </c>
      <c r="G299" s="92"/>
      <c r="H299" s="92"/>
      <c r="I299" s="92">
        <v>2464</v>
      </c>
      <c r="J299" s="53" t="s">
        <v>3</v>
      </c>
      <c r="K299" s="126" t="str">
        <f t="shared" si="47"/>
        <v>3x25A</v>
      </c>
      <c r="L299" s="53">
        <v>3</v>
      </c>
      <c r="M299" s="93">
        <v>25</v>
      </c>
      <c r="N299" s="71" t="s">
        <v>876</v>
      </c>
      <c r="O299" s="72">
        <v>46022</v>
      </c>
      <c r="P299" s="72">
        <v>46023</v>
      </c>
      <c r="Q299" s="72">
        <v>46752</v>
      </c>
      <c r="R299" s="73">
        <v>24</v>
      </c>
      <c r="S299" s="454">
        <f t="shared" si="48"/>
        <v>0</v>
      </c>
      <c r="T299" s="74">
        <f t="shared" si="49"/>
        <v>0</v>
      </c>
      <c r="U299" s="453">
        <f t="shared" si="50"/>
        <v>4928</v>
      </c>
      <c r="V299" s="464">
        <f t="shared" si="51"/>
        <v>0</v>
      </c>
      <c r="W299" s="75">
        <f t="shared" si="52"/>
        <v>0</v>
      </c>
      <c r="X299" s="465">
        <f t="shared" si="53"/>
        <v>2464</v>
      </c>
      <c r="Y299" s="476">
        <f t="shared" si="54"/>
        <v>0</v>
      </c>
      <c r="Z299" s="76">
        <f t="shared" si="55"/>
        <v>0</v>
      </c>
      <c r="AA299" s="477">
        <f t="shared" si="56"/>
        <v>2464</v>
      </c>
      <c r="AB299" s="288"/>
    </row>
    <row r="300" spans="1:28" ht="18" customHeight="1" x14ac:dyDescent="0.3">
      <c r="A300" s="568"/>
      <c r="B300" s="504" t="s">
        <v>493</v>
      </c>
      <c r="C300" s="497" t="s">
        <v>494</v>
      </c>
      <c r="D300" s="71" t="s">
        <v>999</v>
      </c>
      <c r="E300" s="498" t="s">
        <v>1000</v>
      </c>
      <c r="F300" s="53" t="s">
        <v>1</v>
      </c>
      <c r="G300" s="92"/>
      <c r="H300" s="92"/>
      <c r="I300" s="92">
        <v>0</v>
      </c>
      <c r="J300" s="53" t="s">
        <v>3</v>
      </c>
      <c r="K300" s="126" t="str">
        <f t="shared" si="47"/>
        <v>3x25A</v>
      </c>
      <c r="L300" s="53">
        <v>3</v>
      </c>
      <c r="M300" s="93">
        <v>25</v>
      </c>
      <c r="N300" s="71" t="s">
        <v>876</v>
      </c>
      <c r="O300" s="72">
        <v>46022</v>
      </c>
      <c r="P300" s="72">
        <v>46023</v>
      </c>
      <c r="Q300" s="72">
        <v>46752</v>
      </c>
      <c r="R300" s="73">
        <v>24</v>
      </c>
      <c r="S300" s="454">
        <f t="shared" si="48"/>
        <v>0</v>
      </c>
      <c r="T300" s="74">
        <f t="shared" si="49"/>
        <v>0</v>
      </c>
      <c r="U300" s="453">
        <f t="shared" si="50"/>
        <v>0</v>
      </c>
      <c r="V300" s="464">
        <f t="shared" si="51"/>
        <v>0</v>
      </c>
      <c r="W300" s="75">
        <f t="shared" si="52"/>
        <v>0</v>
      </c>
      <c r="X300" s="465">
        <f t="shared" si="53"/>
        <v>0</v>
      </c>
      <c r="Y300" s="476">
        <f t="shared" si="54"/>
        <v>0</v>
      </c>
      <c r="Z300" s="76">
        <f t="shared" si="55"/>
        <v>0</v>
      </c>
      <c r="AA300" s="477">
        <f t="shared" si="56"/>
        <v>0</v>
      </c>
      <c r="AB300" s="288"/>
    </row>
    <row r="301" spans="1:28" ht="18" customHeight="1" x14ac:dyDescent="0.3">
      <c r="A301" s="568"/>
      <c r="B301" s="504" t="s">
        <v>493</v>
      </c>
      <c r="C301" s="497" t="s">
        <v>494</v>
      </c>
      <c r="D301" s="71" t="s">
        <v>1001</v>
      </c>
      <c r="E301" s="498" t="s">
        <v>1002</v>
      </c>
      <c r="F301" s="53" t="s">
        <v>0</v>
      </c>
      <c r="G301" s="92">
        <v>10440</v>
      </c>
      <c r="H301" s="92">
        <v>5953</v>
      </c>
      <c r="I301" s="243"/>
      <c r="J301" s="53" t="s">
        <v>3</v>
      </c>
      <c r="K301" s="126" t="str">
        <f t="shared" si="47"/>
        <v>3x25A</v>
      </c>
      <c r="L301" s="53">
        <v>3</v>
      </c>
      <c r="M301" s="93">
        <v>25</v>
      </c>
      <c r="N301" s="71" t="s">
        <v>876</v>
      </c>
      <c r="O301" s="72">
        <v>46022</v>
      </c>
      <c r="P301" s="72">
        <v>46023</v>
      </c>
      <c r="Q301" s="72">
        <v>46752</v>
      </c>
      <c r="R301" s="73">
        <v>24</v>
      </c>
      <c r="S301" s="454">
        <f t="shared" si="48"/>
        <v>20880</v>
      </c>
      <c r="T301" s="74">
        <f t="shared" si="49"/>
        <v>11906</v>
      </c>
      <c r="U301" s="453">
        <f t="shared" si="50"/>
        <v>0</v>
      </c>
      <c r="V301" s="464">
        <f t="shared" si="51"/>
        <v>10440</v>
      </c>
      <c r="W301" s="75">
        <f t="shared" si="52"/>
        <v>5953</v>
      </c>
      <c r="X301" s="465">
        <f t="shared" si="53"/>
        <v>0</v>
      </c>
      <c r="Y301" s="476">
        <f t="shared" si="54"/>
        <v>10440</v>
      </c>
      <c r="Z301" s="76">
        <f t="shared" si="55"/>
        <v>5953</v>
      </c>
      <c r="AA301" s="477">
        <f t="shared" si="56"/>
        <v>0</v>
      </c>
      <c r="AB301" s="288"/>
    </row>
    <row r="302" spans="1:28" ht="18" customHeight="1" x14ac:dyDescent="0.3">
      <c r="A302" s="568"/>
      <c r="B302" s="504" t="s">
        <v>493</v>
      </c>
      <c r="C302" s="497" t="s">
        <v>494</v>
      </c>
      <c r="D302" s="71" t="s">
        <v>1003</v>
      </c>
      <c r="E302" s="498" t="s">
        <v>1004</v>
      </c>
      <c r="F302" s="53" t="s">
        <v>0</v>
      </c>
      <c r="G302" s="92"/>
      <c r="H302" s="92"/>
      <c r="I302" s="92">
        <v>2371</v>
      </c>
      <c r="J302" s="53" t="s">
        <v>3</v>
      </c>
      <c r="K302" s="126" t="str">
        <f t="shared" si="47"/>
        <v>3x25A</v>
      </c>
      <c r="L302" s="53">
        <v>3</v>
      </c>
      <c r="M302" s="93">
        <v>25</v>
      </c>
      <c r="N302" s="71" t="s">
        <v>876</v>
      </c>
      <c r="O302" s="72">
        <v>46022</v>
      </c>
      <c r="P302" s="72">
        <v>46023</v>
      </c>
      <c r="Q302" s="72">
        <v>46752</v>
      </c>
      <c r="R302" s="73">
        <v>24</v>
      </c>
      <c r="S302" s="454">
        <f t="shared" si="48"/>
        <v>0</v>
      </c>
      <c r="T302" s="74">
        <f t="shared" si="49"/>
        <v>0</v>
      </c>
      <c r="U302" s="453">
        <f t="shared" si="50"/>
        <v>4742</v>
      </c>
      <c r="V302" s="464">
        <f t="shared" si="51"/>
        <v>0</v>
      </c>
      <c r="W302" s="75">
        <f t="shared" si="52"/>
        <v>0</v>
      </c>
      <c r="X302" s="465">
        <f t="shared" si="53"/>
        <v>2371</v>
      </c>
      <c r="Y302" s="476">
        <f t="shared" si="54"/>
        <v>0</v>
      </c>
      <c r="Z302" s="76">
        <f t="shared" si="55"/>
        <v>0</v>
      </c>
      <c r="AA302" s="477">
        <f t="shared" si="56"/>
        <v>2371</v>
      </c>
      <c r="AB302" s="288"/>
    </row>
    <row r="303" spans="1:28" ht="18" customHeight="1" x14ac:dyDescent="0.3">
      <c r="A303" s="568"/>
      <c r="B303" s="504" t="s">
        <v>493</v>
      </c>
      <c r="C303" s="497" t="s">
        <v>494</v>
      </c>
      <c r="D303" s="71" t="s">
        <v>1005</v>
      </c>
      <c r="E303" s="498" t="s">
        <v>1006</v>
      </c>
      <c r="F303" s="53" t="s">
        <v>0</v>
      </c>
      <c r="G303" s="92"/>
      <c r="H303" s="92"/>
      <c r="I303" s="92">
        <v>1038</v>
      </c>
      <c r="J303" s="53" t="s">
        <v>3</v>
      </c>
      <c r="K303" s="126" t="str">
        <f t="shared" si="47"/>
        <v>3x50A</v>
      </c>
      <c r="L303" s="53">
        <v>3</v>
      </c>
      <c r="M303" s="93">
        <v>50</v>
      </c>
      <c r="N303" s="71" t="s">
        <v>876</v>
      </c>
      <c r="O303" s="72">
        <v>46022</v>
      </c>
      <c r="P303" s="72">
        <v>46023</v>
      </c>
      <c r="Q303" s="72">
        <v>46752</v>
      </c>
      <c r="R303" s="73">
        <v>24</v>
      </c>
      <c r="S303" s="454">
        <f t="shared" si="48"/>
        <v>0</v>
      </c>
      <c r="T303" s="74">
        <f t="shared" si="49"/>
        <v>0</v>
      </c>
      <c r="U303" s="453">
        <f t="shared" si="50"/>
        <v>2076</v>
      </c>
      <c r="V303" s="464">
        <f t="shared" si="51"/>
        <v>0</v>
      </c>
      <c r="W303" s="75">
        <f t="shared" si="52"/>
        <v>0</v>
      </c>
      <c r="X303" s="465">
        <f t="shared" si="53"/>
        <v>1038</v>
      </c>
      <c r="Y303" s="476">
        <f t="shared" si="54"/>
        <v>0</v>
      </c>
      <c r="Z303" s="76">
        <f t="shared" si="55"/>
        <v>0</v>
      </c>
      <c r="AA303" s="477">
        <f t="shared" si="56"/>
        <v>1038</v>
      </c>
      <c r="AB303" s="288"/>
    </row>
    <row r="304" spans="1:28" ht="18" customHeight="1" x14ac:dyDescent="0.3">
      <c r="A304" s="568"/>
      <c r="B304" s="504" t="s">
        <v>493</v>
      </c>
      <c r="C304" s="497" t="s">
        <v>494</v>
      </c>
      <c r="D304" s="71" t="s">
        <v>1007</v>
      </c>
      <c r="E304" s="498" t="s">
        <v>986</v>
      </c>
      <c r="F304" s="53" t="s">
        <v>0</v>
      </c>
      <c r="G304" s="92"/>
      <c r="H304" s="92"/>
      <c r="I304" s="92">
        <v>7176</v>
      </c>
      <c r="J304" s="53" t="s">
        <v>3</v>
      </c>
      <c r="K304" s="126" t="str">
        <f t="shared" si="47"/>
        <v>3x50A</v>
      </c>
      <c r="L304" s="53">
        <v>3</v>
      </c>
      <c r="M304" s="93">
        <v>50</v>
      </c>
      <c r="N304" s="71" t="s">
        <v>876</v>
      </c>
      <c r="O304" s="72">
        <v>46022</v>
      </c>
      <c r="P304" s="72">
        <v>46023</v>
      </c>
      <c r="Q304" s="72">
        <v>46752</v>
      </c>
      <c r="R304" s="73">
        <v>24</v>
      </c>
      <c r="S304" s="454">
        <f t="shared" si="48"/>
        <v>0</v>
      </c>
      <c r="T304" s="74">
        <f t="shared" si="49"/>
        <v>0</v>
      </c>
      <c r="U304" s="453">
        <f t="shared" si="50"/>
        <v>14352</v>
      </c>
      <c r="V304" s="464">
        <f t="shared" si="51"/>
        <v>0</v>
      </c>
      <c r="W304" s="75">
        <f t="shared" si="52"/>
        <v>0</v>
      </c>
      <c r="X304" s="465">
        <f t="shared" si="53"/>
        <v>7176</v>
      </c>
      <c r="Y304" s="476">
        <f t="shared" si="54"/>
        <v>0</v>
      </c>
      <c r="Z304" s="76">
        <f t="shared" si="55"/>
        <v>0</v>
      </c>
      <c r="AA304" s="477">
        <f t="shared" si="56"/>
        <v>7176</v>
      </c>
      <c r="AB304" s="288"/>
    </row>
    <row r="305" spans="1:28" ht="18" customHeight="1" x14ac:dyDescent="0.3">
      <c r="A305" s="568"/>
      <c r="B305" s="504" t="s">
        <v>493</v>
      </c>
      <c r="C305" s="497" t="s">
        <v>494</v>
      </c>
      <c r="D305" s="71" t="s">
        <v>1008</v>
      </c>
      <c r="E305" s="498" t="s">
        <v>978</v>
      </c>
      <c r="F305" s="53" t="s">
        <v>1</v>
      </c>
      <c r="G305" s="92"/>
      <c r="H305" s="92"/>
      <c r="I305" s="92">
        <v>0</v>
      </c>
      <c r="J305" s="53" t="s">
        <v>3</v>
      </c>
      <c r="K305" s="126" t="str">
        <f t="shared" si="47"/>
        <v>3x60A</v>
      </c>
      <c r="L305" s="53">
        <v>3</v>
      </c>
      <c r="M305" s="93">
        <v>60</v>
      </c>
      <c r="N305" s="71" t="s">
        <v>876</v>
      </c>
      <c r="O305" s="72">
        <v>46022</v>
      </c>
      <c r="P305" s="72">
        <v>46023</v>
      </c>
      <c r="Q305" s="72">
        <v>46752</v>
      </c>
      <c r="R305" s="73">
        <v>24</v>
      </c>
      <c r="S305" s="454">
        <f t="shared" si="48"/>
        <v>0</v>
      </c>
      <c r="T305" s="74">
        <f t="shared" si="49"/>
        <v>0</v>
      </c>
      <c r="U305" s="453">
        <f t="shared" si="50"/>
        <v>0</v>
      </c>
      <c r="V305" s="464">
        <f t="shared" si="51"/>
        <v>0</v>
      </c>
      <c r="W305" s="75">
        <f t="shared" si="52"/>
        <v>0</v>
      </c>
      <c r="X305" s="465">
        <f t="shared" si="53"/>
        <v>0</v>
      </c>
      <c r="Y305" s="476">
        <f t="shared" si="54"/>
        <v>0</v>
      </c>
      <c r="Z305" s="76">
        <f t="shared" si="55"/>
        <v>0</v>
      </c>
      <c r="AA305" s="477">
        <f t="shared" si="56"/>
        <v>0</v>
      </c>
      <c r="AB305" s="288"/>
    </row>
    <row r="306" spans="1:28" ht="18" customHeight="1" x14ac:dyDescent="0.3">
      <c r="A306" s="568"/>
      <c r="B306" s="504" t="s">
        <v>493</v>
      </c>
      <c r="C306" s="497" t="s">
        <v>494</v>
      </c>
      <c r="D306" s="71" t="s">
        <v>1009</v>
      </c>
      <c r="E306" s="498" t="s">
        <v>1010</v>
      </c>
      <c r="F306" s="53" t="s">
        <v>1</v>
      </c>
      <c r="G306" s="92"/>
      <c r="H306" s="92"/>
      <c r="I306" s="92">
        <v>2969</v>
      </c>
      <c r="J306" s="53" t="s">
        <v>3</v>
      </c>
      <c r="K306" s="126" t="str">
        <f t="shared" si="47"/>
        <v>3x20A</v>
      </c>
      <c r="L306" s="53">
        <v>3</v>
      </c>
      <c r="M306" s="93">
        <v>20</v>
      </c>
      <c r="N306" s="71" t="s">
        <v>876</v>
      </c>
      <c r="O306" s="72">
        <v>46022</v>
      </c>
      <c r="P306" s="72">
        <v>46023</v>
      </c>
      <c r="Q306" s="72">
        <v>46752</v>
      </c>
      <c r="R306" s="73">
        <v>24</v>
      </c>
      <c r="S306" s="454">
        <f t="shared" si="48"/>
        <v>0</v>
      </c>
      <c r="T306" s="74">
        <f t="shared" si="49"/>
        <v>0</v>
      </c>
      <c r="U306" s="453">
        <f t="shared" si="50"/>
        <v>5938</v>
      </c>
      <c r="V306" s="464">
        <f t="shared" si="51"/>
        <v>0</v>
      </c>
      <c r="W306" s="75">
        <f t="shared" si="52"/>
        <v>0</v>
      </c>
      <c r="X306" s="465">
        <f t="shared" si="53"/>
        <v>2969</v>
      </c>
      <c r="Y306" s="476">
        <f t="shared" si="54"/>
        <v>0</v>
      </c>
      <c r="Z306" s="76">
        <f t="shared" si="55"/>
        <v>0</v>
      </c>
      <c r="AA306" s="477">
        <f t="shared" si="56"/>
        <v>2969</v>
      </c>
      <c r="AB306" s="288"/>
    </row>
    <row r="307" spans="1:28" ht="18" customHeight="1" x14ac:dyDescent="0.3">
      <c r="A307" s="568"/>
      <c r="B307" s="504" t="s">
        <v>493</v>
      </c>
      <c r="C307" s="497" t="s">
        <v>494</v>
      </c>
      <c r="D307" s="201" t="s">
        <v>1011</v>
      </c>
      <c r="E307" s="107" t="s">
        <v>1012</v>
      </c>
      <c r="F307" s="78" t="s">
        <v>1</v>
      </c>
      <c r="G307" s="79"/>
      <c r="H307" s="79"/>
      <c r="I307" s="79">
        <v>188</v>
      </c>
      <c r="J307" s="78" t="s">
        <v>3</v>
      </c>
      <c r="K307" s="126" t="str">
        <f t="shared" si="47"/>
        <v>3x20A</v>
      </c>
      <c r="L307" s="78">
        <v>3</v>
      </c>
      <c r="M307" s="80">
        <v>20</v>
      </c>
      <c r="N307" s="71" t="s">
        <v>876</v>
      </c>
      <c r="O307" s="72">
        <v>46022</v>
      </c>
      <c r="P307" s="72">
        <v>46023</v>
      </c>
      <c r="Q307" s="72">
        <v>46752</v>
      </c>
      <c r="R307" s="73">
        <v>24</v>
      </c>
      <c r="S307" s="454">
        <f t="shared" si="48"/>
        <v>0</v>
      </c>
      <c r="T307" s="74">
        <f t="shared" si="49"/>
        <v>0</v>
      </c>
      <c r="U307" s="453">
        <f t="shared" si="50"/>
        <v>376</v>
      </c>
      <c r="V307" s="464">
        <f t="shared" si="51"/>
        <v>0</v>
      </c>
      <c r="W307" s="75">
        <f t="shared" si="52"/>
        <v>0</v>
      </c>
      <c r="X307" s="465">
        <f t="shared" si="53"/>
        <v>188</v>
      </c>
      <c r="Y307" s="476">
        <f t="shared" si="54"/>
        <v>0</v>
      </c>
      <c r="Z307" s="76">
        <f t="shared" si="55"/>
        <v>0</v>
      </c>
      <c r="AA307" s="477">
        <f t="shared" si="56"/>
        <v>188</v>
      </c>
      <c r="AB307" s="288"/>
    </row>
    <row r="308" spans="1:28" ht="18" customHeight="1" thickBot="1" x14ac:dyDescent="0.35">
      <c r="A308" s="569"/>
      <c r="B308" s="505" t="s">
        <v>493</v>
      </c>
      <c r="C308" s="501" t="s">
        <v>494</v>
      </c>
      <c r="D308" s="367" t="s">
        <v>1013</v>
      </c>
      <c r="E308" s="175" t="s">
        <v>1014</v>
      </c>
      <c r="F308" s="84" t="s">
        <v>1</v>
      </c>
      <c r="G308" s="85"/>
      <c r="H308" s="85"/>
      <c r="I308" s="85">
        <v>208</v>
      </c>
      <c r="J308" s="84" t="s">
        <v>3</v>
      </c>
      <c r="K308" s="118" t="str">
        <f t="shared" si="47"/>
        <v>3x20A</v>
      </c>
      <c r="L308" s="84">
        <v>3</v>
      </c>
      <c r="M308" s="86">
        <v>20</v>
      </c>
      <c r="N308" s="87" t="s">
        <v>876</v>
      </c>
      <c r="O308" s="88">
        <v>46022</v>
      </c>
      <c r="P308" s="88">
        <v>46023</v>
      </c>
      <c r="Q308" s="88">
        <v>46752</v>
      </c>
      <c r="R308" s="89">
        <v>24</v>
      </c>
      <c r="S308" s="455">
        <f t="shared" si="48"/>
        <v>0</v>
      </c>
      <c r="T308" s="362">
        <f t="shared" si="49"/>
        <v>0</v>
      </c>
      <c r="U308" s="456">
        <f t="shared" si="50"/>
        <v>416</v>
      </c>
      <c r="V308" s="466">
        <f t="shared" si="51"/>
        <v>0</v>
      </c>
      <c r="W308" s="363">
        <f t="shared" si="52"/>
        <v>0</v>
      </c>
      <c r="X308" s="467">
        <f t="shared" si="53"/>
        <v>208</v>
      </c>
      <c r="Y308" s="478">
        <f t="shared" si="54"/>
        <v>0</v>
      </c>
      <c r="Z308" s="364">
        <f t="shared" si="55"/>
        <v>0</v>
      </c>
      <c r="AA308" s="479">
        <f t="shared" si="56"/>
        <v>208</v>
      </c>
      <c r="AB308" s="291"/>
    </row>
    <row r="309" spans="1:28" ht="18" customHeight="1" x14ac:dyDescent="0.3">
      <c r="A309" s="570">
        <v>5</v>
      </c>
      <c r="B309" s="123" t="s">
        <v>495</v>
      </c>
      <c r="C309" s="61" t="s">
        <v>496</v>
      </c>
      <c r="D309" s="371" t="s">
        <v>1015</v>
      </c>
      <c r="E309" s="139" t="s">
        <v>1016</v>
      </c>
      <c r="F309" s="103" t="s">
        <v>1</v>
      </c>
      <c r="G309" s="104">
        <v>503</v>
      </c>
      <c r="H309" s="104">
        <v>361</v>
      </c>
      <c r="I309" s="156"/>
      <c r="J309" s="103" t="s">
        <v>3</v>
      </c>
      <c r="K309" s="124" t="str">
        <f t="shared" si="47"/>
        <v>3x25A</v>
      </c>
      <c r="L309" s="105">
        <v>3</v>
      </c>
      <c r="M309" s="106">
        <v>25</v>
      </c>
      <c r="N309" s="65" t="s">
        <v>876</v>
      </c>
      <c r="O309" s="66">
        <v>46022</v>
      </c>
      <c r="P309" s="66">
        <v>46023</v>
      </c>
      <c r="Q309" s="66">
        <v>46752</v>
      </c>
      <c r="R309" s="67">
        <v>24</v>
      </c>
      <c r="S309" s="457">
        <f t="shared" si="48"/>
        <v>1006</v>
      </c>
      <c r="T309" s="358">
        <f t="shared" si="49"/>
        <v>722</v>
      </c>
      <c r="U309" s="450">
        <f t="shared" si="50"/>
        <v>0</v>
      </c>
      <c r="V309" s="462">
        <f t="shared" si="51"/>
        <v>503</v>
      </c>
      <c r="W309" s="359">
        <f t="shared" si="52"/>
        <v>361</v>
      </c>
      <c r="X309" s="463">
        <f t="shared" si="53"/>
        <v>0</v>
      </c>
      <c r="Y309" s="474">
        <f t="shared" si="54"/>
        <v>503</v>
      </c>
      <c r="Z309" s="360">
        <f t="shared" si="55"/>
        <v>361</v>
      </c>
      <c r="AA309" s="475">
        <f t="shared" si="56"/>
        <v>0</v>
      </c>
      <c r="AB309" s="290"/>
    </row>
    <row r="310" spans="1:28" ht="18" customHeight="1" x14ac:dyDescent="0.3">
      <c r="A310" s="571"/>
      <c r="B310" s="125" t="s">
        <v>495</v>
      </c>
      <c r="C310" s="69" t="s">
        <v>496</v>
      </c>
      <c r="D310" s="181" t="s">
        <v>1017</v>
      </c>
      <c r="E310" s="77" t="s">
        <v>1018</v>
      </c>
      <c r="F310" s="78" t="s">
        <v>0</v>
      </c>
      <c r="G310" s="79">
        <v>587</v>
      </c>
      <c r="H310" s="79">
        <v>1731</v>
      </c>
      <c r="I310" s="243"/>
      <c r="J310" s="78" t="s">
        <v>4</v>
      </c>
      <c r="K310" s="126" t="str">
        <f t="shared" si="47"/>
        <v>1x25A</v>
      </c>
      <c r="L310" s="108">
        <v>1</v>
      </c>
      <c r="M310" s="109">
        <v>25</v>
      </c>
      <c r="N310" s="71" t="s">
        <v>876</v>
      </c>
      <c r="O310" s="72">
        <v>46022</v>
      </c>
      <c r="P310" s="72">
        <v>46023</v>
      </c>
      <c r="Q310" s="72">
        <v>46752</v>
      </c>
      <c r="R310" s="73">
        <v>24</v>
      </c>
      <c r="S310" s="454">
        <f t="shared" si="48"/>
        <v>1174</v>
      </c>
      <c r="T310" s="74">
        <f t="shared" si="49"/>
        <v>3462</v>
      </c>
      <c r="U310" s="453">
        <f t="shared" si="50"/>
        <v>0</v>
      </c>
      <c r="V310" s="464">
        <f t="shared" si="51"/>
        <v>587</v>
      </c>
      <c r="W310" s="75">
        <f t="shared" si="52"/>
        <v>1731</v>
      </c>
      <c r="X310" s="465">
        <f t="shared" si="53"/>
        <v>0</v>
      </c>
      <c r="Y310" s="476">
        <f t="shared" si="54"/>
        <v>587</v>
      </c>
      <c r="Z310" s="76">
        <f t="shared" si="55"/>
        <v>1731</v>
      </c>
      <c r="AA310" s="477">
        <f t="shared" si="56"/>
        <v>0</v>
      </c>
      <c r="AB310" s="288"/>
    </row>
    <row r="311" spans="1:28" ht="18" customHeight="1" x14ac:dyDescent="0.3">
      <c r="A311" s="571"/>
      <c r="B311" s="125" t="s">
        <v>495</v>
      </c>
      <c r="C311" s="69" t="s">
        <v>496</v>
      </c>
      <c r="D311" s="181" t="s">
        <v>1019</v>
      </c>
      <c r="E311" s="77" t="s">
        <v>1020</v>
      </c>
      <c r="F311" s="78" t="s">
        <v>1</v>
      </c>
      <c r="G311" s="79"/>
      <c r="H311" s="79"/>
      <c r="I311" s="79">
        <v>50</v>
      </c>
      <c r="J311" s="78" t="s">
        <v>3</v>
      </c>
      <c r="K311" s="126" t="str">
        <f t="shared" si="47"/>
        <v>3x25A</v>
      </c>
      <c r="L311" s="108">
        <v>3</v>
      </c>
      <c r="M311" s="109">
        <v>25</v>
      </c>
      <c r="N311" s="71" t="s">
        <v>876</v>
      </c>
      <c r="O311" s="72">
        <v>46022</v>
      </c>
      <c r="P311" s="72">
        <v>46023</v>
      </c>
      <c r="Q311" s="72">
        <v>46752</v>
      </c>
      <c r="R311" s="73">
        <v>24</v>
      </c>
      <c r="S311" s="454">
        <f t="shared" si="48"/>
        <v>0</v>
      </c>
      <c r="T311" s="74">
        <f t="shared" si="49"/>
        <v>0</v>
      </c>
      <c r="U311" s="453">
        <f t="shared" si="50"/>
        <v>100</v>
      </c>
      <c r="V311" s="464">
        <f t="shared" si="51"/>
        <v>0</v>
      </c>
      <c r="W311" s="75">
        <f t="shared" si="52"/>
        <v>0</v>
      </c>
      <c r="X311" s="465">
        <f t="shared" si="53"/>
        <v>50</v>
      </c>
      <c r="Y311" s="476">
        <f t="shared" si="54"/>
        <v>0</v>
      </c>
      <c r="Z311" s="76">
        <f t="shared" si="55"/>
        <v>0</v>
      </c>
      <c r="AA311" s="477">
        <f t="shared" si="56"/>
        <v>50</v>
      </c>
      <c r="AB311" s="288"/>
    </row>
    <row r="312" spans="1:28" ht="18" customHeight="1" x14ac:dyDescent="0.3">
      <c r="A312" s="571"/>
      <c r="B312" s="125" t="s">
        <v>495</v>
      </c>
      <c r="C312" s="69" t="s">
        <v>496</v>
      </c>
      <c r="D312" s="181" t="s">
        <v>1021</v>
      </c>
      <c r="E312" s="77" t="s">
        <v>1022</v>
      </c>
      <c r="F312" s="78" t="s">
        <v>1</v>
      </c>
      <c r="G312" s="79"/>
      <c r="H312" s="79"/>
      <c r="I312" s="79">
        <v>3186</v>
      </c>
      <c r="J312" s="78" t="s">
        <v>3</v>
      </c>
      <c r="K312" s="126" t="str">
        <f t="shared" si="47"/>
        <v>3x40A</v>
      </c>
      <c r="L312" s="108">
        <v>3</v>
      </c>
      <c r="M312" s="109">
        <v>40</v>
      </c>
      <c r="N312" s="71" t="s">
        <v>876</v>
      </c>
      <c r="O312" s="72">
        <v>46022</v>
      </c>
      <c r="P312" s="72">
        <v>46023</v>
      </c>
      <c r="Q312" s="72">
        <v>46752</v>
      </c>
      <c r="R312" s="73">
        <v>24</v>
      </c>
      <c r="S312" s="454">
        <f t="shared" si="48"/>
        <v>0</v>
      </c>
      <c r="T312" s="74">
        <f t="shared" si="49"/>
        <v>0</v>
      </c>
      <c r="U312" s="453">
        <f t="shared" si="50"/>
        <v>6372</v>
      </c>
      <c r="V312" s="464">
        <f t="shared" si="51"/>
        <v>0</v>
      </c>
      <c r="W312" s="75">
        <f t="shared" si="52"/>
        <v>0</v>
      </c>
      <c r="X312" s="465">
        <f t="shared" si="53"/>
        <v>3186</v>
      </c>
      <c r="Y312" s="476">
        <f t="shared" si="54"/>
        <v>0</v>
      </c>
      <c r="Z312" s="76">
        <f t="shared" si="55"/>
        <v>0</v>
      </c>
      <c r="AA312" s="477">
        <f t="shared" si="56"/>
        <v>3186</v>
      </c>
      <c r="AB312" s="288"/>
    </row>
    <row r="313" spans="1:28" ht="18" customHeight="1" x14ac:dyDescent="0.3">
      <c r="A313" s="571"/>
      <c r="B313" s="125" t="s">
        <v>495</v>
      </c>
      <c r="C313" s="69" t="s">
        <v>496</v>
      </c>
      <c r="D313" s="181" t="s">
        <v>1023</v>
      </c>
      <c r="E313" s="77" t="s">
        <v>1024</v>
      </c>
      <c r="F313" s="78" t="s">
        <v>1</v>
      </c>
      <c r="G313" s="79"/>
      <c r="H313" s="79"/>
      <c r="I313" s="79">
        <v>0</v>
      </c>
      <c r="J313" s="78" t="s">
        <v>3</v>
      </c>
      <c r="K313" s="126" t="str">
        <f t="shared" si="47"/>
        <v>3x60A</v>
      </c>
      <c r="L313" s="108">
        <v>3</v>
      </c>
      <c r="M313" s="109">
        <v>60</v>
      </c>
      <c r="N313" s="71" t="s">
        <v>876</v>
      </c>
      <c r="O313" s="72">
        <v>46022</v>
      </c>
      <c r="P313" s="72">
        <v>46023</v>
      </c>
      <c r="Q313" s="72">
        <v>46752</v>
      </c>
      <c r="R313" s="73">
        <v>24</v>
      </c>
      <c r="S313" s="454">
        <f t="shared" si="48"/>
        <v>0</v>
      </c>
      <c r="T313" s="74">
        <f t="shared" si="49"/>
        <v>0</v>
      </c>
      <c r="U313" s="453">
        <f t="shared" si="50"/>
        <v>0</v>
      </c>
      <c r="V313" s="464">
        <f t="shared" si="51"/>
        <v>0</v>
      </c>
      <c r="W313" s="75">
        <f t="shared" si="52"/>
        <v>0</v>
      </c>
      <c r="X313" s="465">
        <f t="shared" si="53"/>
        <v>0</v>
      </c>
      <c r="Y313" s="476">
        <f t="shared" si="54"/>
        <v>0</v>
      </c>
      <c r="Z313" s="76">
        <f t="shared" si="55"/>
        <v>0</v>
      </c>
      <c r="AA313" s="477">
        <f t="shared" si="56"/>
        <v>0</v>
      </c>
      <c r="AB313" s="288"/>
    </row>
    <row r="314" spans="1:28" ht="18" customHeight="1" x14ac:dyDescent="0.3">
      <c r="A314" s="571"/>
      <c r="B314" s="125" t="s">
        <v>495</v>
      </c>
      <c r="C314" s="69" t="s">
        <v>496</v>
      </c>
      <c r="D314" s="181" t="s">
        <v>1025</v>
      </c>
      <c r="E314" s="77" t="s">
        <v>1026</v>
      </c>
      <c r="F314" s="78" t="s">
        <v>1</v>
      </c>
      <c r="G314" s="79"/>
      <c r="H314" s="79"/>
      <c r="I314" s="79">
        <v>4805</v>
      </c>
      <c r="J314" s="78" t="s">
        <v>3</v>
      </c>
      <c r="K314" s="126" t="str">
        <f t="shared" si="47"/>
        <v>3x25A</v>
      </c>
      <c r="L314" s="108">
        <v>3</v>
      </c>
      <c r="M314" s="109">
        <v>25</v>
      </c>
      <c r="N314" s="71" t="s">
        <v>876</v>
      </c>
      <c r="O314" s="72">
        <v>46022</v>
      </c>
      <c r="P314" s="72">
        <v>46023</v>
      </c>
      <c r="Q314" s="72">
        <v>46752</v>
      </c>
      <c r="R314" s="73">
        <v>24</v>
      </c>
      <c r="S314" s="454">
        <f t="shared" si="48"/>
        <v>0</v>
      </c>
      <c r="T314" s="74">
        <f t="shared" si="49"/>
        <v>0</v>
      </c>
      <c r="U314" s="453">
        <f t="shared" si="50"/>
        <v>9610</v>
      </c>
      <c r="V314" s="464">
        <f t="shared" si="51"/>
        <v>0</v>
      </c>
      <c r="W314" s="75">
        <f t="shared" si="52"/>
        <v>0</v>
      </c>
      <c r="X314" s="465">
        <f t="shared" si="53"/>
        <v>4805</v>
      </c>
      <c r="Y314" s="476">
        <f t="shared" si="54"/>
        <v>0</v>
      </c>
      <c r="Z314" s="76">
        <f t="shared" si="55"/>
        <v>0</v>
      </c>
      <c r="AA314" s="477">
        <f t="shared" si="56"/>
        <v>4805</v>
      </c>
      <c r="AB314" s="288"/>
    </row>
    <row r="315" spans="1:28" ht="18" customHeight="1" x14ac:dyDescent="0.3">
      <c r="A315" s="571"/>
      <c r="B315" s="125" t="s">
        <v>495</v>
      </c>
      <c r="C315" s="69" t="s">
        <v>496</v>
      </c>
      <c r="D315" s="181" t="s">
        <v>1027</v>
      </c>
      <c r="E315" s="77" t="s">
        <v>1028</v>
      </c>
      <c r="F315" s="78" t="s">
        <v>0</v>
      </c>
      <c r="G315" s="79">
        <v>2322</v>
      </c>
      <c r="H315" s="79">
        <v>7745</v>
      </c>
      <c r="I315" s="243"/>
      <c r="J315" s="78" t="s">
        <v>4</v>
      </c>
      <c r="K315" s="126" t="str">
        <f t="shared" si="47"/>
        <v>3x25A</v>
      </c>
      <c r="L315" s="108">
        <v>3</v>
      </c>
      <c r="M315" s="109">
        <v>25</v>
      </c>
      <c r="N315" s="71" t="s">
        <v>876</v>
      </c>
      <c r="O315" s="72">
        <v>46022</v>
      </c>
      <c r="P315" s="72">
        <v>46023</v>
      </c>
      <c r="Q315" s="72">
        <v>46752</v>
      </c>
      <c r="R315" s="73">
        <v>24</v>
      </c>
      <c r="S315" s="454">
        <f t="shared" si="48"/>
        <v>4644</v>
      </c>
      <c r="T315" s="74">
        <f t="shared" si="49"/>
        <v>15490</v>
      </c>
      <c r="U315" s="453">
        <f t="shared" si="50"/>
        <v>0</v>
      </c>
      <c r="V315" s="464">
        <f t="shared" si="51"/>
        <v>2322</v>
      </c>
      <c r="W315" s="75">
        <f t="shared" si="52"/>
        <v>7745</v>
      </c>
      <c r="X315" s="465">
        <f t="shared" si="53"/>
        <v>0</v>
      </c>
      <c r="Y315" s="476">
        <f t="shared" si="54"/>
        <v>2322</v>
      </c>
      <c r="Z315" s="76">
        <f t="shared" si="55"/>
        <v>7745</v>
      </c>
      <c r="AA315" s="477">
        <f t="shared" si="56"/>
        <v>0</v>
      </c>
      <c r="AB315" s="288"/>
    </row>
    <row r="316" spans="1:28" ht="18" customHeight="1" x14ac:dyDescent="0.3">
      <c r="A316" s="571"/>
      <c r="B316" s="125" t="s">
        <v>495</v>
      </c>
      <c r="C316" s="69" t="s">
        <v>496</v>
      </c>
      <c r="D316" s="181" t="s">
        <v>1029</v>
      </c>
      <c r="E316" s="77" t="s">
        <v>1030</v>
      </c>
      <c r="F316" s="78" t="s">
        <v>1</v>
      </c>
      <c r="G316" s="79"/>
      <c r="H316" s="79"/>
      <c r="I316" s="79">
        <v>0</v>
      </c>
      <c r="J316" s="78" t="s">
        <v>3</v>
      </c>
      <c r="K316" s="126" t="str">
        <f t="shared" si="47"/>
        <v>3x25A</v>
      </c>
      <c r="L316" s="108">
        <v>3</v>
      </c>
      <c r="M316" s="109">
        <v>25</v>
      </c>
      <c r="N316" s="71" t="s">
        <v>876</v>
      </c>
      <c r="O316" s="72">
        <v>46022</v>
      </c>
      <c r="P316" s="72">
        <v>46023</v>
      </c>
      <c r="Q316" s="72">
        <v>46752</v>
      </c>
      <c r="R316" s="73">
        <v>24</v>
      </c>
      <c r="S316" s="454">
        <f t="shared" si="48"/>
        <v>0</v>
      </c>
      <c r="T316" s="74">
        <f t="shared" si="49"/>
        <v>0</v>
      </c>
      <c r="U316" s="453">
        <f t="shared" si="50"/>
        <v>0</v>
      </c>
      <c r="V316" s="464">
        <f t="shared" si="51"/>
        <v>0</v>
      </c>
      <c r="W316" s="75">
        <f t="shared" si="52"/>
        <v>0</v>
      </c>
      <c r="X316" s="465">
        <f t="shared" si="53"/>
        <v>0</v>
      </c>
      <c r="Y316" s="476">
        <f t="shared" si="54"/>
        <v>0</v>
      </c>
      <c r="Z316" s="76">
        <f t="shared" si="55"/>
        <v>0</v>
      </c>
      <c r="AA316" s="477">
        <f t="shared" si="56"/>
        <v>0</v>
      </c>
      <c r="AB316" s="288"/>
    </row>
    <row r="317" spans="1:28" ht="18" customHeight="1" x14ac:dyDescent="0.3">
      <c r="A317" s="571"/>
      <c r="B317" s="125" t="s">
        <v>495</v>
      </c>
      <c r="C317" s="69" t="s">
        <v>496</v>
      </c>
      <c r="D317" s="181" t="s">
        <v>1031</v>
      </c>
      <c r="E317" s="77" t="s">
        <v>1032</v>
      </c>
      <c r="F317" s="78" t="s">
        <v>1</v>
      </c>
      <c r="G317" s="79"/>
      <c r="H317" s="79"/>
      <c r="I317" s="79">
        <v>486</v>
      </c>
      <c r="J317" s="78" t="s">
        <v>4</v>
      </c>
      <c r="K317" s="126" t="str">
        <f t="shared" si="47"/>
        <v>1x25A</v>
      </c>
      <c r="L317" s="108">
        <v>1</v>
      </c>
      <c r="M317" s="109">
        <v>25</v>
      </c>
      <c r="N317" s="71" t="s">
        <v>876</v>
      </c>
      <c r="O317" s="72">
        <v>46022</v>
      </c>
      <c r="P317" s="72">
        <v>46023</v>
      </c>
      <c r="Q317" s="72">
        <v>46752</v>
      </c>
      <c r="R317" s="73">
        <v>24</v>
      </c>
      <c r="S317" s="454">
        <f t="shared" si="48"/>
        <v>0</v>
      </c>
      <c r="T317" s="74">
        <f t="shared" si="49"/>
        <v>0</v>
      </c>
      <c r="U317" s="453">
        <f t="shared" si="50"/>
        <v>972</v>
      </c>
      <c r="V317" s="464">
        <f t="shared" si="51"/>
        <v>0</v>
      </c>
      <c r="W317" s="75">
        <f t="shared" si="52"/>
        <v>0</v>
      </c>
      <c r="X317" s="465">
        <f t="shared" si="53"/>
        <v>486</v>
      </c>
      <c r="Y317" s="476">
        <f t="shared" si="54"/>
        <v>0</v>
      </c>
      <c r="Z317" s="76">
        <f t="shared" si="55"/>
        <v>0</v>
      </c>
      <c r="AA317" s="477">
        <f t="shared" si="56"/>
        <v>486</v>
      </c>
      <c r="AB317" s="288"/>
    </row>
    <row r="318" spans="1:28" ht="18" customHeight="1" x14ac:dyDescent="0.3">
      <c r="A318" s="571"/>
      <c r="B318" s="125" t="s">
        <v>495</v>
      </c>
      <c r="C318" s="69" t="s">
        <v>496</v>
      </c>
      <c r="D318" s="181" t="s">
        <v>1033</v>
      </c>
      <c r="E318" s="77" t="s">
        <v>1034</v>
      </c>
      <c r="F318" s="78" t="s">
        <v>1</v>
      </c>
      <c r="G318" s="79"/>
      <c r="H318" s="79"/>
      <c r="I318" s="79">
        <v>298</v>
      </c>
      <c r="J318" s="78" t="s">
        <v>4</v>
      </c>
      <c r="K318" s="126" t="str">
        <f t="shared" si="47"/>
        <v>3x20A</v>
      </c>
      <c r="L318" s="108">
        <v>3</v>
      </c>
      <c r="M318" s="109">
        <v>20</v>
      </c>
      <c r="N318" s="71" t="s">
        <v>876</v>
      </c>
      <c r="O318" s="72">
        <v>46022</v>
      </c>
      <c r="P318" s="72">
        <v>46023</v>
      </c>
      <c r="Q318" s="72">
        <v>46752</v>
      </c>
      <c r="R318" s="73">
        <v>24</v>
      </c>
      <c r="S318" s="454">
        <f t="shared" si="48"/>
        <v>0</v>
      </c>
      <c r="T318" s="74">
        <f t="shared" si="49"/>
        <v>0</v>
      </c>
      <c r="U318" s="453">
        <f t="shared" si="50"/>
        <v>596</v>
      </c>
      <c r="V318" s="464">
        <f t="shared" si="51"/>
        <v>0</v>
      </c>
      <c r="W318" s="75">
        <f t="shared" si="52"/>
        <v>0</v>
      </c>
      <c r="X318" s="465">
        <f t="shared" si="53"/>
        <v>298</v>
      </c>
      <c r="Y318" s="476">
        <f t="shared" si="54"/>
        <v>0</v>
      </c>
      <c r="Z318" s="76">
        <f t="shared" si="55"/>
        <v>0</v>
      </c>
      <c r="AA318" s="477">
        <f t="shared" si="56"/>
        <v>298</v>
      </c>
      <c r="AB318" s="288"/>
    </row>
    <row r="319" spans="1:28" ht="18" customHeight="1" x14ac:dyDescent="0.3">
      <c r="A319" s="571"/>
      <c r="B319" s="125" t="s">
        <v>495</v>
      </c>
      <c r="C319" s="69" t="s">
        <v>496</v>
      </c>
      <c r="D319" s="181" t="s">
        <v>1035</v>
      </c>
      <c r="E319" s="77" t="s">
        <v>1036</v>
      </c>
      <c r="F319" s="78" t="s">
        <v>0</v>
      </c>
      <c r="G319" s="110">
        <v>13506</v>
      </c>
      <c r="H319" s="110">
        <v>10199</v>
      </c>
      <c r="I319" s="243"/>
      <c r="J319" s="78" t="s">
        <v>3</v>
      </c>
      <c r="K319" s="126" t="str">
        <f t="shared" si="47"/>
        <v>3x32A</v>
      </c>
      <c r="L319" s="108">
        <v>3</v>
      </c>
      <c r="M319" s="109">
        <v>32</v>
      </c>
      <c r="N319" s="71" t="s">
        <v>876</v>
      </c>
      <c r="O319" s="72">
        <v>46022</v>
      </c>
      <c r="P319" s="72">
        <v>46023</v>
      </c>
      <c r="Q319" s="72">
        <v>46752</v>
      </c>
      <c r="R319" s="73">
        <v>24</v>
      </c>
      <c r="S319" s="454">
        <f t="shared" si="48"/>
        <v>27012</v>
      </c>
      <c r="T319" s="74">
        <f t="shared" si="49"/>
        <v>20398</v>
      </c>
      <c r="U319" s="453">
        <f t="shared" si="50"/>
        <v>0</v>
      </c>
      <c r="V319" s="464">
        <f t="shared" si="51"/>
        <v>13506</v>
      </c>
      <c r="W319" s="75">
        <f t="shared" si="52"/>
        <v>10199</v>
      </c>
      <c r="X319" s="465">
        <f t="shared" si="53"/>
        <v>0</v>
      </c>
      <c r="Y319" s="476">
        <f t="shared" si="54"/>
        <v>13506</v>
      </c>
      <c r="Z319" s="76">
        <f t="shared" si="55"/>
        <v>10199</v>
      </c>
      <c r="AA319" s="477">
        <f t="shared" si="56"/>
        <v>0</v>
      </c>
      <c r="AB319" s="288"/>
    </row>
    <row r="320" spans="1:28" ht="18" customHeight="1" x14ac:dyDescent="0.3">
      <c r="A320" s="571"/>
      <c r="B320" s="125" t="s">
        <v>495</v>
      </c>
      <c r="C320" s="69" t="s">
        <v>496</v>
      </c>
      <c r="D320" s="181" t="s">
        <v>1037</v>
      </c>
      <c r="E320" s="77" t="s">
        <v>1038</v>
      </c>
      <c r="F320" s="78" t="s">
        <v>1</v>
      </c>
      <c r="G320" s="79"/>
      <c r="H320" s="79"/>
      <c r="I320" s="79">
        <v>2760</v>
      </c>
      <c r="J320" s="78" t="s">
        <v>3</v>
      </c>
      <c r="K320" s="126" t="str">
        <f t="shared" si="47"/>
        <v>3x25A</v>
      </c>
      <c r="L320" s="108">
        <v>3</v>
      </c>
      <c r="M320" s="109">
        <v>25</v>
      </c>
      <c r="N320" s="71" t="s">
        <v>876</v>
      </c>
      <c r="O320" s="72">
        <v>46022</v>
      </c>
      <c r="P320" s="72">
        <v>46023</v>
      </c>
      <c r="Q320" s="72">
        <v>46752</v>
      </c>
      <c r="R320" s="73">
        <v>24</v>
      </c>
      <c r="S320" s="454">
        <f t="shared" si="48"/>
        <v>0</v>
      </c>
      <c r="T320" s="74">
        <f t="shared" si="49"/>
        <v>0</v>
      </c>
      <c r="U320" s="453">
        <f t="shared" si="50"/>
        <v>5520</v>
      </c>
      <c r="V320" s="464">
        <f t="shared" si="51"/>
        <v>0</v>
      </c>
      <c r="W320" s="75">
        <f t="shared" si="52"/>
        <v>0</v>
      </c>
      <c r="X320" s="465">
        <f t="shared" si="53"/>
        <v>2760</v>
      </c>
      <c r="Y320" s="476">
        <f t="shared" si="54"/>
        <v>0</v>
      </c>
      <c r="Z320" s="76">
        <f t="shared" si="55"/>
        <v>0</v>
      </c>
      <c r="AA320" s="477">
        <f t="shared" si="56"/>
        <v>2760</v>
      </c>
      <c r="AB320" s="288"/>
    </row>
    <row r="321" spans="1:28" ht="18" customHeight="1" x14ac:dyDescent="0.3">
      <c r="A321" s="571"/>
      <c r="B321" s="125" t="s">
        <v>495</v>
      </c>
      <c r="C321" s="69" t="s">
        <v>496</v>
      </c>
      <c r="D321" s="181" t="s">
        <v>1039</v>
      </c>
      <c r="E321" s="77" t="s">
        <v>1038</v>
      </c>
      <c r="F321" s="78" t="s">
        <v>1</v>
      </c>
      <c r="G321" s="79"/>
      <c r="H321" s="79"/>
      <c r="I321" s="79">
        <v>3126</v>
      </c>
      <c r="J321" s="78" t="s">
        <v>3</v>
      </c>
      <c r="K321" s="126" t="str">
        <f t="shared" si="47"/>
        <v>3x25A</v>
      </c>
      <c r="L321" s="108">
        <v>3</v>
      </c>
      <c r="M321" s="109">
        <v>25</v>
      </c>
      <c r="N321" s="71" t="s">
        <v>876</v>
      </c>
      <c r="O321" s="72">
        <v>46022</v>
      </c>
      <c r="P321" s="72">
        <v>46023</v>
      </c>
      <c r="Q321" s="72">
        <v>46752</v>
      </c>
      <c r="R321" s="73">
        <v>24</v>
      </c>
      <c r="S321" s="454">
        <f t="shared" si="48"/>
        <v>0</v>
      </c>
      <c r="T321" s="74">
        <f t="shared" si="49"/>
        <v>0</v>
      </c>
      <c r="U321" s="453">
        <f t="shared" si="50"/>
        <v>6252</v>
      </c>
      <c r="V321" s="464">
        <f t="shared" si="51"/>
        <v>0</v>
      </c>
      <c r="W321" s="75">
        <f t="shared" si="52"/>
        <v>0</v>
      </c>
      <c r="X321" s="465">
        <f t="shared" si="53"/>
        <v>3126</v>
      </c>
      <c r="Y321" s="476">
        <f t="shared" si="54"/>
        <v>0</v>
      </c>
      <c r="Z321" s="76">
        <f t="shared" si="55"/>
        <v>0</v>
      </c>
      <c r="AA321" s="477">
        <f t="shared" si="56"/>
        <v>3126</v>
      </c>
      <c r="AB321" s="288"/>
    </row>
    <row r="322" spans="1:28" ht="18" customHeight="1" x14ac:dyDescent="0.3">
      <c r="A322" s="571"/>
      <c r="B322" s="125" t="s">
        <v>495</v>
      </c>
      <c r="C322" s="69" t="s">
        <v>496</v>
      </c>
      <c r="D322" s="181" t="s">
        <v>1040</v>
      </c>
      <c r="E322" s="77" t="s">
        <v>1041</v>
      </c>
      <c r="F322" s="78" t="s">
        <v>0</v>
      </c>
      <c r="G322" s="110">
        <v>11106</v>
      </c>
      <c r="H322" s="110">
        <v>9716</v>
      </c>
      <c r="I322" s="243"/>
      <c r="J322" s="78" t="s">
        <v>3</v>
      </c>
      <c r="K322" s="126" t="str">
        <f t="shared" si="47"/>
        <v>3x32A</v>
      </c>
      <c r="L322" s="108">
        <v>3</v>
      </c>
      <c r="M322" s="109">
        <v>32</v>
      </c>
      <c r="N322" s="71" t="s">
        <v>876</v>
      </c>
      <c r="O322" s="72">
        <v>46022</v>
      </c>
      <c r="P322" s="72">
        <v>46023</v>
      </c>
      <c r="Q322" s="72">
        <v>46752</v>
      </c>
      <c r="R322" s="73">
        <v>24</v>
      </c>
      <c r="S322" s="454">
        <f t="shared" si="48"/>
        <v>22212</v>
      </c>
      <c r="T322" s="74">
        <f t="shared" si="49"/>
        <v>19432</v>
      </c>
      <c r="U322" s="453">
        <f t="shared" si="50"/>
        <v>0</v>
      </c>
      <c r="V322" s="464">
        <f t="shared" si="51"/>
        <v>11106</v>
      </c>
      <c r="W322" s="75">
        <f t="shared" si="52"/>
        <v>9716</v>
      </c>
      <c r="X322" s="465">
        <f t="shared" si="53"/>
        <v>0</v>
      </c>
      <c r="Y322" s="476">
        <f t="shared" si="54"/>
        <v>11106</v>
      </c>
      <c r="Z322" s="76">
        <f t="shared" si="55"/>
        <v>9716</v>
      </c>
      <c r="AA322" s="477">
        <f t="shared" si="56"/>
        <v>0</v>
      </c>
      <c r="AB322" s="288"/>
    </row>
    <row r="323" spans="1:28" ht="18" customHeight="1" x14ac:dyDescent="0.3">
      <c r="A323" s="571"/>
      <c r="B323" s="125" t="s">
        <v>495</v>
      </c>
      <c r="C323" s="69" t="s">
        <v>496</v>
      </c>
      <c r="D323" s="181" t="s">
        <v>1042</v>
      </c>
      <c r="E323" s="77" t="s">
        <v>1043</v>
      </c>
      <c r="F323" s="78" t="s">
        <v>0</v>
      </c>
      <c r="G323" s="79"/>
      <c r="H323" s="79"/>
      <c r="I323" s="79">
        <v>7406</v>
      </c>
      <c r="J323" s="78" t="s">
        <v>3</v>
      </c>
      <c r="K323" s="126" t="str">
        <f t="shared" si="47"/>
        <v>3x25A</v>
      </c>
      <c r="L323" s="108">
        <v>3</v>
      </c>
      <c r="M323" s="109">
        <v>25</v>
      </c>
      <c r="N323" s="71" t="s">
        <v>876</v>
      </c>
      <c r="O323" s="72">
        <v>46022</v>
      </c>
      <c r="P323" s="72">
        <v>46023</v>
      </c>
      <c r="Q323" s="72">
        <v>46752</v>
      </c>
      <c r="R323" s="73">
        <v>24</v>
      </c>
      <c r="S323" s="454">
        <f t="shared" si="48"/>
        <v>0</v>
      </c>
      <c r="T323" s="74">
        <f t="shared" si="49"/>
        <v>0</v>
      </c>
      <c r="U323" s="453">
        <f t="shared" si="50"/>
        <v>14812</v>
      </c>
      <c r="V323" s="464">
        <f t="shared" si="51"/>
        <v>0</v>
      </c>
      <c r="W323" s="75">
        <f t="shared" si="52"/>
        <v>0</v>
      </c>
      <c r="X323" s="465">
        <f t="shared" si="53"/>
        <v>7406</v>
      </c>
      <c r="Y323" s="476">
        <f t="shared" si="54"/>
        <v>0</v>
      </c>
      <c r="Z323" s="76">
        <f t="shared" si="55"/>
        <v>0</v>
      </c>
      <c r="AA323" s="477">
        <f t="shared" si="56"/>
        <v>7406</v>
      </c>
      <c r="AB323" s="288"/>
    </row>
    <row r="324" spans="1:28" ht="18" customHeight="1" x14ac:dyDescent="0.3">
      <c r="A324" s="571"/>
      <c r="B324" s="125" t="s">
        <v>495</v>
      </c>
      <c r="C324" s="69" t="s">
        <v>496</v>
      </c>
      <c r="D324" s="181" t="s">
        <v>1044</v>
      </c>
      <c r="E324" s="77" t="s">
        <v>1045</v>
      </c>
      <c r="F324" s="78" t="s">
        <v>0</v>
      </c>
      <c r="G324" s="110">
        <v>3991</v>
      </c>
      <c r="H324" s="110">
        <v>14130</v>
      </c>
      <c r="I324" s="243"/>
      <c r="J324" s="78" t="s">
        <v>4</v>
      </c>
      <c r="K324" s="126" t="str">
        <f t="shared" si="47"/>
        <v>3x50A</v>
      </c>
      <c r="L324" s="108">
        <v>3</v>
      </c>
      <c r="M324" s="109">
        <v>50</v>
      </c>
      <c r="N324" s="71" t="s">
        <v>876</v>
      </c>
      <c r="O324" s="72">
        <v>46022</v>
      </c>
      <c r="P324" s="72">
        <v>46023</v>
      </c>
      <c r="Q324" s="72">
        <v>46752</v>
      </c>
      <c r="R324" s="73">
        <v>24</v>
      </c>
      <c r="S324" s="454">
        <f t="shared" si="48"/>
        <v>7982</v>
      </c>
      <c r="T324" s="74">
        <f t="shared" si="49"/>
        <v>28260</v>
      </c>
      <c r="U324" s="453">
        <f t="shared" si="50"/>
        <v>0</v>
      </c>
      <c r="V324" s="464">
        <f t="shared" si="51"/>
        <v>3991</v>
      </c>
      <c r="W324" s="75">
        <f t="shared" si="52"/>
        <v>14130</v>
      </c>
      <c r="X324" s="465">
        <f t="shared" si="53"/>
        <v>0</v>
      </c>
      <c r="Y324" s="476">
        <f t="shared" si="54"/>
        <v>3991</v>
      </c>
      <c r="Z324" s="76">
        <f t="shared" si="55"/>
        <v>14130</v>
      </c>
      <c r="AA324" s="477">
        <f t="shared" si="56"/>
        <v>0</v>
      </c>
      <c r="AB324" s="288"/>
    </row>
    <row r="325" spans="1:28" ht="18" customHeight="1" x14ac:dyDescent="0.3">
      <c r="A325" s="571"/>
      <c r="B325" s="125" t="s">
        <v>495</v>
      </c>
      <c r="C325" s="69" t="s">
        <v>496</v>
      </c>
      <c r="D325" s="181" t="s">
        <v>1046</v>
      </c>
      <c r="E325" s="77" t="s">
        <v>1047</v>
      </c>
      <c r="F325" s="111" t="s">
        <v>0</v>
      </c>
      <c r="G325" s="112">
        <v>1474</v>
      </c>
      <c r="H325" s="112">
        <v>1011</v>
      </c>
      <c r="I325" s="112"/>
      <c r="J325" s="78" t="s">
        <v>3</v>
      </c>
      <c r="K325" s="126" t="str">
        <f t="shared" si="47"/>
        <v>3x32A</v>
      </c>
      <c r="L325" s="108">
        <v>3</v>
      </c>
      <c r="M325" s="109">
        <v>32</v>
      </c>
      <c r="N325" s="71" t="s">
        <v>876</v>
      </c>
      <c r="O325" s="72">
        <v>46022</v>
      </c>
      <c r="P325" s="72">
        <v>46023</v>
      </c>
      <c r="Q325" s="72">
        <v>46752</v>
      </c>
      <c r="R325" s="73">
        <v>24</v>
      </c>
      <c r="S325" s="454">
        <f t="shared" si="48"/>
        <v>2948</v>
      </c>
      <c r="T325" s="74">
        <f t="shared" si="49"/>
        <v>2022</v>
      </c>
      <c r="U325" s="453">
        <f t="shared" si="50"/>
        <v>0</v>
      </c>
      <c r="V325" s="464">
        <f t="shared" si="51"/>
        <v>1474</v>
      </c>
      <c r="W325" s="75">
        <f t="shared" si="52"/>
        <v>1011</v>
      </c>
      <c r="X325" s="465">
        <f t="shared" si="53"/>
        <v>0</v>
      </c>
      <c r="Y325" s="476">
        <f t="shared" si="54"/>
        <v>1474</v>
      </c>
      <c r="Z325" s="76">
        <f t="shared" si="55"/>
        <v>1011</v>
      </c>
      <c r="AA325" s="477">
        <f t="shared" si="56"/>
        <v>0</v>
      </c>
      <c r="AB325" s="288"/>
    </row>
    <row r="326" spans="1:28" ht="18" customHeight="1" x14ac:dyDescent="0.3">
      <c r="A326" s="571"/>
      <c r="B326" s="125" t="s">
        <v>495</v>
      </c>
      <c r="C326" s="69" t="s">
        <v>496</v>
      </c>
      <c r="D326" s="181" t="s">
        <v>1048</v>
      </c>
      <c r="E326" s="77" t="s">
        <v>1049</v>
      </c>
      <c r="F326" s="111" t="s">
        <v>1</v>
      </c>
      <c r="G326" s="112"/>
      <c r="H326" s="112"/>
      <c r="I326" s="112">
        <v>3888</v>
      </c>
      <c r="J326" s="78" t="s">
        <v>3</v>
      </c>
      <c r="K326" s="126" t="str">
        <f t="shared" si="47"/>
        <v>3x20A</v>
      </c>
      <c r="L326" s="108">
        <v>3</v>
      </c>
      <c r="M326" s="109">
        <v>20</v>
      </c>
      <c r="N326" s="71" t="s">
        <v>876</v>
      </c>
      <c r="O326" s="72">
        <v>46022</v>
      </c>
      <c r="P326" s="72">
        <v>46023</v>
      </c>
      <c r="Q326" s="72">
        <v>46752</v>
      </c>
      <c r="R326" s="73">
        <v>24</v>
      </c>
      <c r="S326" s="454">
        <f t="shared" si="48"/>
        <v>0</v>
      </c>
      <c r="T326" s="74">
        <f t="shared" si="49"/>
        <v>0</v>
      </c>
      <c r="U326" s="453">
        <f t="shared" si="50"/>
        <v>7776</v>
      </c>
      <c r="V326" s="464">
        <f t="shared" si="51"/>
        <v>0</v>
      </c>
      <c r="W326" s="75">
        <f t="shared" si="52"/>
        <v>0</v>
      </c>
      <c r="X326" s="465">
        <f t="shared" si="53"/>
        <v>3888</v>
      </c>
      <c r="Y326" s="476">
        <f t="shared" si="54"/>
        <v>0</v>
      </c>
      <c r="Z326" s="76">
        <f t="shared" si="55"/>
        <v>0</v>
      </c>
      <c r="AA326" s="477">
        <f t="shared" si="56"/>
        <v>3888</v>
      </c>
      <c r="AB326" s="288"/>
    </row>
    <row r="327" spans="1:28" ht="18" customHeight="1" thickBot="1" x14ac:dyDescent="0.35">
      <c r="A327" s="572"/>
      <c r="B327" s="208" t="s">
        <v>495</v>
      </c>
      <c r="C327" s="144" t="s">
        <v>496</v>
      </c>
      <c r="D327" s="260" t="s">
        <v>1050</v>
      </c>
      <c r="E327" s="152" t="s">
        <v>1051</v>
      </c>
      <c r="F327" s="184" t="s">
        <v>1</v>
      </c>
      <c r="G327" s="154"/>
      <c r="H327" s="154"/>
      <c r="I327" s="154">
        <v>2</v>
      </c>
      <c r="J327" s="94" t="s">
        <v>3</v>
      </c>
      <c r="K327" s="146" t="str">
        <f t="shared" si="47"/>
        <v>3x16A</v>
      </c>
      <c r="L327" s="368">
        <v>3</v>
      </c>
      <c r="M327" s="369">
        <v>16</v>
      </c>
      <c r="N327" s="97" t="s">
        <v>876</v>
      </c>
      <c r="O327" s="98">
        <v>46022</v>
      </c>
      <c r="P327" s="98">
        <v>46023</v>
      </c>
      <c r="Q327" s="98">
        <v>46752</v>
      </c>
      <c r="R327" s="99">
        <v>24</v>
      </c>
      <c r="S327" s="458">
        <f t="shared" si="48"/>
        <v>0</v>
      </c>
      <c r="T327" s="347">
        <f t="shared" si="49"/>
        <v>0</v>
      </c>
      <c r="U327" s="459">
        <f t="shared" si="50"/>
        <v>4</v>
      </c>
      <c r="V327" s="468">
        <f t="shared" si="51"/>
        <v>0</v>
      </c>
      <c r="W327" s="348">
        <f t="shared" si="52"/>
        <v>0</v>
      </c>
      <c r="X327" s="469">
        <f t="shared" si="53"/>
        <v>2</v>
      </c>
      <c r="Y327" s="480">
        <f t="shared" si="54"/>
        <v>0</v>
      </c>
      <c r="Z327" s="349">
        <f t="shared" si="55"/>
        <v>0</v>
      </c>
      <c r="AA327" s="481">
        <f t="shared" si="56"/>
        <v>2</v>
      </c>
      <c r="AB327" s="293"/>
    </row>
    <row r="328" spans="1:28" ht="18" customHeight="1" x14ac:dyDescent="0.3">
      <c r="A328" s="567">
        <v>6</v>
      </c>
      <c r="B328" s="493" t="s">
        <v>497</v>
      </c>
      <c r="C328" s="509" t="s">
        <v>498</v>
      </c>
      <c r="D328" s="65" t="s">
        <v>1052</v>
      </c>
      <c r="E328" s="495" t="s">
        <v>1053</v>
      </c>
      <c r="F328" s="64" t="s">
        <v>0</v>
      </c>
      <c r="G328" s="90">
        <v>4565</v>
      </c>
      <c r="H328" s="90">
        <v>4542</v>
      </c>
      <c r="I328" s="156"/>
      <c r="J328" s="64" t="s">
        <v>3</v>
      </c>
      <c r="K328" s="124" t="str">
        <f t="shared" si="47"/>
        <v>3x90A</v>
      </c>
      <c r="L328" s="64">
        <v>3</v>
      </c>
      <c r="M328" s="91">
        <v>90</v>
      </c>
      <c r="N328" s="65" t="s">
        <v>876</v>
      </c>
      <c r="O328" s="66">
        <v>46022</v>
      </c>
      <c r="P328" s="66">
        <v>46023</v>
      </c>
      <c r="Q328" s="66">
        <v>46752</v>
      </c>
      <c r="R328" s="67">
        <v>24</v>
      </c>
      <c r="S328" s="457">
        <f t="shared" si="48"/>
        <v>9130</v>
      </c>
      <c r="T328" s="358">
        <f t="shared" si="49"/>
        <v>9084</v>
      </c>
      <c r="U328" s="450">
        <f t="shared" si="50"/>
        <v>0</v>
      </c>
      <c r="V328" s="462">
        <f t="shared" si="51"/>
        <v>4565</v>
      </c>
      <c r="W328" s="359">
        <f t="shared" si="52"/>
        <v>4542</v>
      </c>
      <c r="X328" s="463">
        <f t="shared" si="53"/>
        <v>0</v>
      </c>
      <c r="Y328" s="474">
        <f t="shared" si="54"/>
        <v>4565</v>
      </c>
      <c r="Z328" s="360">
        <f t="shared" si="55"/>
        <v>4542</v>
      </c>
      <c r="AA328" s="475">
        <f t="shared" si="56"/>
        <v>0</v>
      </c>
      <c r="AB328" s="290"/>
    </row>
    <row r="329" spans="1:28" ht="18" customHeight="1" x14ac:dyDescent="0.3">
      <c r="A329" s="568"/>
      <c r="B329" s="496" t="s">
        <v>497</v>
      </c>
      <c r="C329" s="510" t="s">
        <v>498</v>
      </c>
      <c r="D329" s="71" t="s">
        <v>1054</v>
      </c>
      <c r="E329" s="498" t="s">
        <v>1055</v>
      </c>
      <c r="F329" s="53" t="s">
        <v>0</v>
      </c>
      <c r="G329" s="92"/>
      <c r="H329" s="92"/>
      <c r="I329" s="92">
        <v>12141</v>
      </c>
      <c r="J329" s="53" t="s">
        <v>4</v>
      </c>
      <c r="K329" s="126" t="str">
        <f t="shared" si="47"/>
        <v>3x60A</v>
      </c>
      <c r="L329" s="53">
        <v>3</v>
      </c>
      <c r="M329" s="93">
        <v>60</v>
      </c>
      <c r="N329" s="71" t="s">
        <v>876</v>
      </c>
      <c r="O329" s="72">
        <v>46022</v>
      </c>
      <c r="P329" s="72">
        <v>46023</v>
      </c>
      <c r="Q329" s="72">
        <v>46752</v>
      </c>
      <c r="R329" s="73">
        <v>24</v>
      </c>
      <c r="S329" s="454">
        <f t="shared" si="48"/>
        <v>0</v>
      </c>
      <c r="T329" s="74">
        <f t="shared" si="49"/>
        <v>0</v>
      </c>
      <c r="U329" s="453">
        <f t="shared" si="50"/>
        <v>24282</v>
      </c>
      <c r="V329" s="464">
        <f t="shared" si="51"/>
        <v>0</v>
      </c>
      <c r="W329" s="75">
        <f t="shared" si="52"/>
        <v>0</v>
      </c>
      <c r="X329" s="465">
        <f t="shared" si="53"/>
        <v>12141</v>
      </c>
      <c r="Y329" s="476">
        <f t="shared" si="54"/>
        <v>0</v>
      </c>
      <c r="Z329" s="76">
        <f t="shared" si="55"/>
        <v>0</v>
      </c>
      <c r="AA329" s="477">
        <f t="shared" si="56"/>
        <v>12141</v>
      </c>
      <c r="AB329" s="288"/>
    </row>
    <row r="330" spans="1:28" ht="18" customHeight="1" x14ac:dyDescent="0.3">
      <c r="A330" s="568"/>
      <c r="B330" s="496" t="s">
        <v>497</v>
      </c>
      <c r="C330" s="510" t="s">
        <v>498</v>
      </c>
      <c r="D330" s="71" t="s">
        <v>1056</v>
      </c>
      <c r="E330" s="498" t="s">
        <v>1057</v>
      </c>
      <c r="F330" s="53" t="s">
        <v>1</v>
      </c>
      <c r="G330" s="92"/>
      <c r="H330" s="92"/>
      <c r="I330" s="92">
        <v>3479</v>
      </c>
      <c r="J330" s="53" t="s">
        <v>3</v>
      </c>
      <c r="K330" s="126" t="str">
        <f t="shared" si="47"/>
        <v>3x20A</v>
      </c>
      <c r="L330" s="53">
        <v>3</v>
      </c>
      <c r="M330" s="93">
        <v>20</v>
      </c>
      <c r="N330" s="71" t="s">
        <v>876</v>
      </c>
      <c r="O330" s="72">
        <v>46022</v>
      </c>
      <c r="P330" s="72">
        <v>46023</v>
      </c>
      <c r="Q330" s="72">
        <v>46752</v>
      </c>
      <c r="R330" s="73">
        <v>24</v>
      </c>
      <c r="S330" s="454">
        <f t="shared" si="48"/>
        <v>0</v>
      </c>
      <c r="T330" s="74">
        <f t="shared" si="49"/>
        <v>0</v>
      </c>
      <c r="U330" s="453">
        <f t="shared" si="50"/>
        <v>6958</v>
      </c>
      <c r="V330" s="464">
        <f t="shared" si="51"/>
        <v>0</v>
      </c>
      <c r="W330" s="75">
        <f t="shared" si="52"/>
        <v>0</v>
      </c>
      <c r="X330" s="465">
        <f t="shared" si="53"/>
        <v>3479</v>
      </c>
      <c r="Y330" s="476">
        <f t="shared" si="54"/>
        <v>0</v>
      </c>
      <c r="Z330" s="76">
        <f t="shared" si="55"/>
        <v>0</v>
      </c>
      <c r="AA330" s="477">
        <f t="shared" si="56"/>
        <v>3479</v>
      </c>
      <c r="AB330" s="288"/>
    </row>
    <row r="331" spans="1:28" ht="18" customHeight="1" x14ac:dyDescent="0.3">
      <c r="A331" s="568"/>
      <c r="B331" s="496" t="s">
        <v>497</v>
      </c>
      <c r="C331" s="510" t="s">
        <v>498</v>
      </c>
      <c r="D331" s="71" t="s">
        <v>1058</v>
      </c>
      <c r="E331" s="498" t="s">
        <v>1059</v>
      </c>
      <c r="F331" s="53" t="s">
        <v>1</v>
      </c>
      <c r="G331" s="92"/>
      <c r="H331" s="92"/>
      <c r="I331" s="92">
        <v>524</v>
      </c>
      <c r="J331" s="53" t="s">
        <v>3</v>
      </c>
      <c r="K331" s="126" t="str">
        <f t="shared" si="47"/>
        <v>1x20A</v>
      </c>
      <c r="L331" s="53">
        <v>1</v>
      </c>
      <c r="M331" s="93">
        <v>20</v>
      </c>
      <c r="N331" s="71" t="s">
        <v>876</v>
      </c>
      <c r="O331" s="72">
        <v>46022</v>
      </c>
      <c r="P331" s="72">
        <v>46023</v>
      </c>
      <c r="Q331" s="72">
        <v>46752</v>
      </c>
      <c r="R331" s="73">
        <v>24</v>
      </c>
      <c r="S331" s="454">
        <f t="shared" si="48"/>
        <v>0</v>
      </c>
      <c r="T331" s="74">
        <f t="shared" si="49"/>
        <v>0</v>
      </c>
      <c r="U331" s="453">
        <f t="shared" si="50"/>
        <v>1048</v>
      </c>
      <c r="V331" s="464">
        <f t="shared" si="51"/>
        <v>0</v>
      </c>
      <c r="W331" s="75">
        <f t="shared" si="52"/>
        <v>0</v>
      </c>
      <c r="X331" s="465">
        <f t="shared" si="53"/>
        <v>524</v>
      </c>
      <c r="Y331" s="476">
        <f t="shared" si="54"/>
        <v>0</v>
      </c>
      <c r="Z331" s="76">
        <f t="shared" si="55"/>
        <v>0</v>
      </c>
      <c r="AA331" s="477">
        <f t="shared" si="56"/>
        <v>524</v>
      </c>
      <c r="AB331" s="288"/>
    </row>
    <row r="332" spans="1:28" ht="18" customHeight="1" x14ac:dyDescent="0.3">
      <c r="A332" s="568"/>
      <c r="B332" s="496" t="s">
        <v>497</v>
      </c>
      <c r="C332" s="510" t="s">
        <v>498</v>
      </c>
      <c r="D332" s="201" t="s">
        <v>1060</v>
      </c>
      <c r="E332" s="107" t="s">
        <v>1061</v>
      </c>
      <c r="F332" s="111" t="s">
        <v>1</v>
      </c>
      <c r="G332" s="112"/>
      <c r="H332" s="112"/>
      <c r="I332" s="112">
        <v>2734</v>
      </c>
      <c r="J332" s="53" t="s">
        <v>3</v>
      </c>
      <c r="K332" s="126" t="str">
        <f t="shared" ref="K332:K395" si="57">L332 &amp; "x" &amp; M332 &amp; "A"</f>
        <v>3x25A</v>
      </c>
      <c r="L332" s="111">
        <v>3</v>
      </c>
      <c r="M332" s="116">
        <v>25</v>
      </c>
      <c r="N332" s="71" t="s">
        <v>876</v>
      </c>
      <c r="O332" s="72">
        <v>46022</v>
      </c>
      <c r="P332" s="72">
        <v>46023</v>
      </c>
      <c r="Q332" s="72">
        <v>46752</v>
      </c>
      <c r="R332" s="73">
        <v>24</v>
      </c>
      <c r="S332" s="454">
        <f t="shared" ref="S332:S395" si="58">SUM(G332/12*24)</f>
        <v>0</v>
      </c>
      <c r="T332" s="74">
        <f t="shared" ref="T332:T395" si="59">SUM(H332/12*24)</f>
        <v>0</v>
      </c>
      <c r="U332" s="453">
        <f t="shared" ref="U332:U395" si="60">SUM(I332/12*24)</f>
        <v>5468</v>
      </c>
      <c r="V332" s="464">
        <f t="shared" ref="V332:V395" si="61">SUM(G332/12*12)</f>
        <v>0</v>
      </c>
      <c r="W332" s="75">
        <f t="shared" ref="W332:W395" si="62">SUM(H332/12*12)</f>
        <v>0</v>
      </c>
      <c r="X332" s="465">
        <f t="shared" ref="X332:X395" si="63">SUM(I332/12*12)</f>
        <v>2734</v>
      </c>
      <c r="Y332" s="476">
        <f t="shared" ref="Y332:Y395" si="64">SUM(G332/12*12)</f>
        <v>0</v>
      </c>
      <c r="Z332" s="76">
        <f t="shared" ref="Z332:Z395" si="65">SUM(H332/12*12)</f>
        <v>0</v>
      </c>
      <c r="AA332" s="477">
        <f t="shared" ref="AA332:AA395" si="66">SUM(I332/12*12)</f>
        <v>2734</v>
      </c>
      <c r="AB332" s="288"/>
    </row>
    <row r="333" spans="1:28" ht="18" customHeight="1" x14ac:dyDescent="0.3">
      <c r="A333" s="568"/>
      <c r="B333" s="496" t="s">
        <v>497</v>
      </c>
      <c r="C333" s="510" t="s">
        <v>498</v>
      </c>
      <c r="D333" s="201" t="s">
        <v>1062</v>
      </c>
      <c r="E333" s="107" t="s">
        <v>1063</v>
      </c>
      <c r="F333" s="111" t="s">
        <v>1</v>
      </c>
      <c r="G333" s="112"/>
      <c r="H333" s="112"/>
      <c r="I333" s="112">
        <v>572</v>
      </c>
      <c r="J333" s="53" t="s">
        <v>3</v>
      </c>
      <c r="K333" s="126" t="str">
        <f t="shared" si="57"/>
        <v>3x25A</v>
      </c>
      <c r="L333" s="111">
        <v>3</v>
      </c>
      <c r="M333" s="116">
        <v>25</v>
      </c>
      <c r="N333" s="71" t="s">
        <v>876</v>
      </c>
      <c r="O333" s="72">
        <v>46022</v>
      </c>
      <c r="P333" s="72">
        <v>46023</v>
      </c>
      <c r="Q333" s="72">
        <v>46752</v>
      </c>
      <c r="R333" s="73">
        <v>24</v>
      </c>
      <c r="S333" s="454">
        <f t="shared" si="58"/>
        <v>0</v>
      </c>
      <c r="T333" s="74">
        <f t="shared" si="59"/>
        <v>0</v>
      </c>
      <c r="U333" s="453">
        <f t="shared" si="60"/>
        <v>1144</v>
      </c>
      <c r="V333" s="464">
        <f t="shared" si="61"/>
        <v>0</v>
      </c>
      <c r="W333" s="75">
        <f t="shared" si="62"/>
        <v>0</v>
      </c>
      <c r="X333" s="465">
        <f t="shared" si="63"/>
        <v>572</v>
      </c>
      <c r="Y333" s="476">
        <f t="shared" si="64"/>
        <v>0</v>
      </c>
      <c r="Z333" s="76">
        <f t="shared" si="65"/>
        <v>0</v>
      </c>
      <c r="AA333" s="477">
        <f t="shared" si="66"/>
        <v>572</v>
      </c>
      <c r="AB333" s="288"/>
    </row>
    <row r="334" spans="1:28" ht="18" customHeight="1" x14ac:dyDescent="0.3">
      <c r="A334" s="568"/>
      <c r="B334" s="496" t="s">
        <v>497</v>
      </c>
      <c r="C334" s="510" t="s">
        <v>498</v>
      </c>
      <c r="D334" s="71" t="s">
        <v>1064</v>
      </c>
      <c r="E334" s="498" t="s">
        <v>1065</v>
      </c>
      <c r="F334" s="53" t="s">
        <v>1</v>
      </c>
      <c r="G334" s="92">
        <v>1998</v>
      </c>
      <c r="H334" s="92">
        <v>801</v>
      </c>
      <c r="I334" s="243"/>
      <c r="J334" s="53" t="s">
        <v>3</v>
      </c>
      <c r="K334" s="126" t="str">
        <f t="shared" si="57"/>
        <v>3x25A</v>
      </c>
      <c r="L334" s="111">
        <v>3</v>
      </c>
      <c r="M334" s="116">
        <v>25</v>
      </c>
      <c r="N334" s="71" t="s">
        <v>876</v>
      </c>
      <c r="O334" s="72">
        <v>46022</v>
      </c>
      <c r="P334" s="72">
        <v>46023</v>
      </c>
      <c r="Q334" s="72">
        <v>46752</v>
      </c>
      <c r="R334" s="73">
        <v>24</v>
      </c>
      <c r="S334" s="454">
        <f t="shared" si="58"/>
        <v>3996</v>
      </c>
      <c r="T334" s="74">
        <f t="shared" si="59"/>
        <v>1602</v>
      </c>
      <c r="U334" s="453">
        <f t="shared" si="60"/>
        <v>0</v>
      </c>
      <c r="V334" s="464">
        <f t="shared" si="61"/>
        <v>1998</v>
      </c>
      <c r="W334" s="75">
        <f t="shared" si="62"/>
        <v>801</v>
      </c>
      <c r="X334" s="465">
        <f t="shared" si="63"/>
        <v>0</v>
      </c>
      <c r="Y334" s="476">
        <f t="shared" si="64"/>
        <v>1998</v>
      </c>
      <c r="Z334" s="76">
        <f t="shared" si="65"/>
        <v>801</v>
      </c>
      <c r="AA334" s="477">
        <f t="shared" si="66"/>
        <v>0</v>
      </c>
      <c r="AB334" s="288"/>
    </row>
    <row r="335" spans="1:28" ht="18" customHeight="1" x14ac:dyDescent="0.3">
      <c r="A335" s="568"/>
      <c r="B335" s="496" t="s">
        <v>497</v>
      </c>
      <c r="C335" s="510" t="s">
        <v>498</v>
      </c>
      <c r="D335" s="71" t="s">
        <v>1066</v>
      </c>
      <c r="E335" s="498" t="s">
        <v>1067</v>
      </c>
      <c r="F335" s="53" t="s">
        <v>1</v>
      </c>
      <c r="G335" s="92"/>
      <c r="H335" s="92"/>
      <c r="I335" s="92">
        <v>364</v>
      </c>
      <c r="J335" s="53" t="s">
        <v>3</v>
      </c>
      <c r="K335" s="126" t="str">
        <f t="shared" si="57"/>
        <v>1x20A</v>
      </c>
      <c r="L335" s="53">
        <v>1</v>
      </c>
      <c r="M335" s="93">
        <v>20</v>
      </c>
      <c r="N335" s="71" t="s">
        <v>876</v>
      </c>
      <c r="O335" s="72">
        <v>46022</v>
      </c>
      <c r="P335" s="72">
        <v>46023</v>
      </c>
      <c r="Q335" s="72">
        <v>46752</v>
      </c>
      <c r="R335" s="73">
        <v>24</v>
      </c>
      <c r="S335" s="454">
        <f t="shared" si="58"/>
        <v>0</v>
      </c>
      <c r="T335" s="74">
        <f t="shared" si="59"/>
        <v>0</v>
      </c>
      <c r="U335" s="453">
        <f t="shared" si="60"/>
        <v>728</v>
      </c>
      <c r="V335" s="464">
        <f t="shared" si="61"/>
        <v>0</v>
      </c>
      <c r="W335" s="75">
        <f t="shared" si="62"/>
        <v>0</v>
      </c>
      <c r="X335" s="465">
        <f t="shared" si="63"/>
        <v>364</v>
      </c>
      <c r="Y335" s="476">
        <f t="shared" si="64"/>
        <v>0</v>
      </c>
      <c r="Z335" s="76">
        <f t="shared" si="65"/>
        <v>0</v>
      </c>
      <c r="AA335" s="477">
        <f t="shared" si="66"/>
        <v>364</v>
      </c>
      <c r="AB335" s="288"/>
    </row>
    <row r="336" spans="1:28" ht="18" customHeight="1" x14ac:dyDescent="0.3">
      <c r="A336" s="568"/>
      <c r="B336" s="496" t="s">
        <v>497</v>
      </c>
      <c r="C336" s="510" t="s">
        <v>498</v>
      </c>
      <c r="D336" s="71" t="s">
        <v>1068</v>
      </c>
      <c r="E336" s="498" t="s">
        <v>1069</v>
      </c>
      <c r="F336" s="53" t="s">
        <v>1</v>
      </c>
      <c r="G336" s="92"/>
      <c r="H336" s="92"/>
      <c r="I336" s="92">
        <v>145</v>
      </c>
      <c r="J336" s="53" t="s">
        <v>3</v>
      </c>
      <c r="K336" s="126" t="str">
        <f t="shared" si="57"/>
        <v>1x25A</v>
      </c>
      <c r="L336" s="53">
        <v>1</v>
      </c>
      <c r="M336" s="93">
        <v>25</v>
      </c>
      <c r="N336" s="71" t="s">
        <v>876</v>
      </c>
      <c r="O336" s="72">
        <v>46022</v>
      </c>
      <c r="P336" s="72">
        <v>46023</v>
      </c>
      <c r="Q336" s="72">
        <v>46752</v>
      </c>
      <c r="R336" s="73">
        <v>24</v>
      </c>
      <c r="S336" s="454">
        <f t="shared" si="58"/>
        <v>0</v>
      </c>
      <c r="T336" s="74">
        <f t="shared" si="59"/>
        <v>0</v>
      </c>
      <c r="U336" s="453">
        <f t="shared" si="60"/>
        <v>290</v>
      </c>
      <c r="V336" s="464">
        <f t="shared" si="61"/>
        <v>0</v>
      </c>
      <c r="W336" s="75">
        <f t="shared" si="62"/>
        <v>0</v>
      </c>
      <c r="X336" s="465">
        <f t="shared" si="63"/>
        <v>145</v>
      </c>
      <c r="Y336" s="476">
        <f t="shared" si="64"/>
        <v>0</v>
      </c>
      <c r="Z336" s="76">
        <f t="shared" si="65"/>
        <v>0</v>
      </c>
      <c r="AA336" s="477">
        <f t="shared" si="66"/>
        <v>145</v>
      </c>
      <c r="AB336" s="288"/>
    </row>
    <row r="337" spans="1:28" ht="18" customHeight="1" x14ac:dyDescent="0.3">
      <c r="A337" s="568"/>
      <c r="B337" s="496" t="s">
        <v>497</v>
      </c>
      <c r="C337" s="510" t="s">
        <v>498</v>
      </c>
      <c r="D337" s="71" t="s">
        <v>1070</v>
      </c>
      <c r="E337" s="498" t="s">
        <v>1071</v>
      </c>
      <c r="F337" s="53" t="s">
        <v>1</v>
      </c>
      <c r="G337" s="92"/>
      <c r="H337" s="92"/>
      <c r="I337" s="92">
        <v>3314</v>
      </c>
      <c r="J337" s="53" t="s">
        <v>3</v>
      </c>
      <c r="K337" s="126" t="str">
        <f t="shared" si="57"/>
        <v>3x25A</v>
      </c>
      <c r="L337" s="53">
        <v>3</v>
      </c>
      <c r="M337" s="93">
        <v>25</v>
      </c>
      <c r="N337" s="71" t="s">
        <v>876</v>
      </c>
      <c r="O337" s="72">
        <v>46022</v>
      </c>
      <c r="P337" s="72">
        <v>46023</v>
      </c>
      <c r="Q337" s="72">
        <v>46752</v>
      </c>
      <c r="R337" s="73">
        <v>24</v>
      </c>
      <c r="S337" s="454">
        <f t="shared" si="58"/>
        <v>0</v>
      </c>
      <c r="T337" s="74">
        <f t="shared" si="59"/>
        <v>0</v>
      </c>
      <c r="U337" s="453">
        <f t="shared" si="60"/>
        <v>6628</v>
      </c>
      <c r="V337" s="464">
        <f t="shared" si="61"/>
        <v>0</v>
      </c>
      <c r="W337" s="75">
        <f t="shared" si="62"/>
        <v>0</v>
      </c>
      <c r="X337" s="465">
        <f t="shared" si="63"/>
        <v>3314</v>
      </c>
      <c r="Y337" s="476">
        <f t="shared" si="64"/>
        <v>0</v>
      </c>
      <c r="Z337" s="76">
        <f t="shared" si="65"/>
        <v>0</v>
      </c>
      <c r="AA337" s="477">
        <f t="shared" si="66"/>
        <v>3314</v>
      </c>
      <c r="AB337" s="288"/>
    </row>
    <row r="338" spans="1:28" ht="18" customHeight="1" thickBot="1" x14ac:dyDescent="0.35">
      <c r="A338" s="569"/>
      <c r="B338" s="500" t="s">
        <v>497</v>
      </c>
      <c r="C338" s="511" t="s">
        <v>498</v>
      </c>
      <c r="D338" s="87" t="s">
        <v>1072</v>
      </c>
      <c r="E338" s="502" t="s">
        <v>1073</v>
      </c>
      <c r="F338" s="118" t="s">
        <v>1</v>
      </c>
      <c r="G338" s="119"/>
      <c r="H338" s="119"/>
      <c r="I338" s="119">
        <v>13157</v>
      </c>
      <c r="J338" s="115" t="s">
        <v>3</v>
      </c>
      <c r="K338" s="118" t="str">
        <f t="shared" si="57"/>
        <v>3x40A</v>
      </c>
      <c r="L338" s="115">
        <v>3</v>
      </c>
      <c r="M338" s="120">
        <v>40</v>
      </c>
      <c r="N338" s="87" t="s">
        <v>876</v>
      </c>
      <c r="O338" s="88">
        <v>46022</v>
      </c>
      <c r="P338" s="88">
        <v>46023</v>
      </c>
      <c r="Q338" s="88">
        <v>46752</v>
      </c>
      <c r="R338" s="89">
        <v>24</v>
      </c>
      <c r="S338" s="455">
        <f t="shared" si="58"/>
        <v>0</v>
      </c>
      <c r="T338" s="362">
        <f t="shared" si="59"/>
        <v>0</v>
      </c>
      <c r="U338" s="456">
        <f t="shared" si="60"/>
        <v>26314</v>
      </c>
      <c r="V338" s="466">
        <f t="shared" si="61"/>
        <v>0</v>
      </c>
      <c r="W338" s="363">
        <f t="shared" si="62"/>
        <v>0</v>
      </c>
      <c r="X338" s="467">
        <f t="shared" si="63"/>
        <v>13157</v>
      </c>
      <c r="Y338" s="478">
        <f t="shared" si="64"/>
        <v>0</v>
      </c>
      <c r="Z338" s="364">
        <f t="shared" si="65"/>
        <v>0</v>
      </c>
      <c r="AA338" s="479">
        <f t="shared" si="66"/>
        <v>13157</v>
      </c>
      <c r="AB338" s="291"/>
    </row>
    <row r="339" spans="1:28" ht="18" customHeight="1" x14ac:dyDescent="0.3">
      <c r="A339" s="570">
        <v>7</v>
      </c>
      <c r="B339" s="123" t="s">
        <v>499</v>
      </c>
      <c r="C339" s="55" t="s">
        <v>500</v>
      </c>
      <c r="D339" s="60" t="s">
        <v>1074</v>
      </c>
      <c r="E339" s="60" t="s">
        <v>1075</v>
      </c>
      <c r="F339" s="64" t="s">
        <v>0</v>
      </c>
      <c r="G339" s="90">
        <v>4081</v>
      </c>
      <c r="H339" s="90">
        <v>2634</v>
      </c>
      <c r="I339" s="90"/>
      <c r="J339" s="124" t="s">
        <v>3</v>
      </c>
      <c r="K339" s="124" t="str">
        <f t="shared" si="57"/>
        <v>3x24A</v>
      </c>
      <c r="L339" s="64">
        <v>3</v>
      </c>
      <c r="M339" s="64">
        <v>24</v>
      </c>
      <c r="N339" s="65" t="s">
        <v>876</v>
      </c>
      <c r="O339" s="121">
        <v>46022</v>
      </c>
      <c r="P339" s="121">
        <v>46023</v>
      </c>
      <c r="Q339" s="66">
        <v>46752</v>
      </c>
      <c r="R339" s="67">
        <v>24</v>
      </c>
      <c r="S339" s="457">
        <f t="shared" si="58"/>
        <v>8162</v>
      </c>
      <c r="T339" s="358">
        <f t="shared" si="59"/>
        <v>5268</v>
      </c>
      <c r="U339" s="450">
        <f t="shared" si="60"/>
        <v>0</v>
      </c>
      <c r="V339" s="462">
        <f t="shared" si="61"/>
        <v>4081</v>
      </c>
      <c r="W339" s="359">
        <f t="shared" si="62"/>
        <v>2634</v>
      </c>
      <c r="X339" s="463">
        <f t="shared" si="63"/>
        <v>0</v>
      </c>
      <c r="Y339" s="474">
        <f t="shared" si="64"/>
        <v>4081</v>
      </c>
      <c r="Z339" s="360">
        <f t="shared" si="65"/>
        <v>2634</v>
      </c>
      <c r="AA339" s="475">
        <f t="shared" si="66"/>
        <v>0</v>
      </c>
      <c r="AB339" s="290"/>
    </row>
    <row r="340" spans="1:28" ht="18" customHeight="1" x14ac:dyDescent="0.3">
      <c r="A340" s="571"/>
      <c r="B340" s="125" t="s">
        <v>499</v>
      </c>
      <c r="C340" s="54" t="s">
        <v>500</v>
      </c>
      <c r="D340" s="68" t="s">
        <v>1076</v>
      </c>
      <c r="E340" s="68" t="s">
        <v>1077</v>
      </c>
      <c r="F340" s="53" t="s">
        <v>1</v>
      </c>
      <c r="G340" s="92"/>
      <c r="H340" s="92"/>
      <c r="I340" s="92">
        <v>843</v>
      </c>
      <c r="J340" s="126" t="s">
        <v>3</v>
      </c>
      <c r="K340" s="126" t="str">
        <f t="shared" si="57"/>
        <v>3x25A</v>
      </c>
      <c r="L340" s="53">
        <v>3</v>
      </c>
      <c r="M340" s="53">
        <v>25</v>
      </c>
      <c r="N340" s="71" t="s">
        <v>876</v>
      </c>
      <c r="O340" s="122">
        <v>46022</v>
      </c>
      <c r="P340" s="122">
        <v>46023</v>
      </c>
      <c r="Q340" s="72">
        <v>46752</v>
      </c>
      <c r="R340" s="73">
        <v>24</v>
      </c>
      <c r="S340" s="454">
        <f t="shared" si="58"/>
        <v>0</v>
      </c>
      <c r="T340" s="74">
        <f t="shared" si="59"/>
        <v>0</v>
      </c>
      <c r="U340" s="453">
        <f t="shared" si="60"/>
        <v>1686</v>
      </c>
      <c r="V340" s="464">
        <f t="shared" si="61"/>
        <v>0</v>
      </c>
      <c r="W340" s="75">
        <f t="shared" si="62"/>
        <v>0</v>
      </c>
      <c r="X340" s="465">
        <f t="shared" si="63"/>
        <v>843</v>
      </c>
      <c r="Y340" s="476">
        <f t="shared" si="64"/>
        <v>0</v>
      </c>
      <c r="Z340" s="76">
        <f t="shared" si="65"/>
        <v>0</v>
      </c>
      <c r="AA340" s="477">
        <f t="shared" si="66"/>
        <v>843</v>
      </c>
      <c r="AB340" s="288"/>
    </row>
    <row r="341" spans="1:28" ht="18" customHeight="1" x14ac:dyDescent="0.3">
      <c r="A341" s="571"/>
      <c r="B341" s="125" t="s">
        <v>499</v>
      </c>
      <c r="C341" s="54" t="s">
        <v>500</v>
      </c>
      <c r="D341" s="68" t="s">
        <v>1078</v>
      </c>
      <c r="E341" s="68" t="s">
        <v>1079</v>
      </c>
      <c r="F341" s="53" t="s">
        <v>0</v>
      </c>
      <c r="G341" s="92">
        <v>6808</v>
      </c>
      <c r="H341" s="92">
        <v>2437</v>
      </c>
      <c r="I341" s="92"/>
      <c r="J341" s="126" t="s">
        <v>3</v>
      </c>
      <c r="K341" s="126" t="str">
        <f t="shared" si="57"/>
        <v>3x54A</v>
      </c>
      <c r="L341" s="53">
        <v>3</v>
      </c>
      <c r="M341" s="53">
        <v>54</v>
      </c>
      <c r="N341" s="71" t="s">
        <v>876</v>
      </c>
      <c r="O341" s="122">
        <v>46022</v>
      </c>
      <c r="P341" s="122">
        <v>46023</v>
      </c>
      <c r="Q341" s="72">
        <v>46752</v>
      </c>
      <c r="R341" s="73">
        <v>24</v>
      </c>
      <c r="S341" s="454">
        <f t="shared" si="58"/>
        <v>13616</v>
      </c>
      <c r="T341" s="74">
        <f t="shared" si="59"/>
        <v>4874</v>
      </c>
      <c r="U341" s="453">
        <f t="shared" si="60"/>
        <v>0</v>
      </c>
      <c r="V341" s="464">
        <f t="shared" si="61"/>
        <v>6808</v>
      </c>
      <c r="W341" s="75">
        <f t="shared" si="62"/>
        <v>2437</v>
      </c>
      <c r="X341" s="465">
        <f t="shared" si="63"/>
        <v>0</v>
      </c>
      <c r="Y341" s="476">
        <f t="shared" si="64"/>
        <v>6808</v>
      </c>
      <c r="Z341" s="76">
        <f t="shared" si="65"/>
        <v>2437</v>
      </c>
      <c r="AA341" s="477">
        <f t="shared" si="66"/>
        <v>0</v>
      </c>
      <c r="AB341" s="288"/>
    </row>
    <row r="342" spans="1:28" ht="18" customHeight="1" x14ac:dyDescent="0.3">
      <c r="A342" s="571"/>
      <c r="B342" s="125" t="s">
        <v>499</v>
      </c>
      <c r="C342" s="54" t="s">
        <v>500</v>
      </c>
      <c r="D342" s="68" t="s">
        <v>1080</v>
      </c>
      <c r="E342" s="68" t="s">
        <v>1081</v>
      </c>
      <c r="F342" s="53" t="s">
        <v>1</v>
      </c>
      <c r="G342" s="92"/>
      <c r="H342" s="92"/>
      <c r="I342" s="92">
        <v>10344</v>
      </c>
      <c r="J342" s="126" t="s">
        <v>3</v>
      </c>
      <c r="K342" s="126" t="str">
        <f t="shared" si="57"/>
        <v>3x40A</v>
      </c>
      <c r="L342" s="53">
        <v>3</v>
      </c>
      <c r="M342" s="53">
        <v>40</v>
      </c>
      <c r="N342" s="71" t="s">
        <v>876</v>
      </c>
      <c r="O342" s="122">
        <v>46022</v>
      </c>
      <c r="P342" s="122">
        <v>46023</v>
      </c>
      <c r="Q342" s="72">
        <v>46752</v>
      </c>
      <c r="R342" s="73">
        <v>24</v>
      </c>
      <c r="S342" s="454">
        <f t="shared" si="58"/>
        <v>0</v>
      </c>
      <c r="T342" s="74">
        <f t="shared" si="59"/>
        <v>0</v>
      </c>
      <c r="U342" s="453">
        <f t="shared" si="60"/>
        <v>20688</v>
      </c>
      <c r="V342" s="464">
        <f t="shared" si="61"/>
        <v>0</v>
      </c>
      <c r="W342" s="75">
        <f t="shared" si="62"/>
        <v>0</v>
      </c>
      <c r="X342" s="465">
        <f t="shared" si="63"/>
        <v>10344</v>
      </c>
      <c r="Y342" s="476">
        <f t="shared" si="64"/>
        <v>0</v>
      </c>
      <c r="Z342" s="76">
        <f t="shared" si="65"/>
        <v>0</v>
      </c>
      <c r="AA342" s="477">
        <f t="shared" si="66"/>
        <v>10344</v>
      </c>
      <c r="AB342" s="288"/>
    </row>
    <row r="343" spans="1:28" ht="18" customHeight="1" x14ac:dyDescent="0.3">
      <c r="A343" s="571"/>
      <c r="B343" s="125" t="s">
        <v>499</v>
      </c>
      <c r="C343" s="54" t="s">
        <v>500</v>
      </c>
      <c r="D343" s="68" t="s">
        <v>1082</v>
      </c>
      <c r="E343" s="68" t="s">
        <v>1083</v>
      </c>
      <c r="F343" s="53" t="s">
        <v>1</v>
      </c>
      <c r="G343" s="92"/>
      <c r="H343" s="92"/>
      <c r="I343" s="92">
        <v>216</v>
      </c>
      <c r="J343" s="126" t="s">
        <v>3</v>
      </c>
      <c r="K343" s="126" t="str">
        <f t="shared" si="57"/>
        <v>3x25A</v>
      </c>
      <c r="L343" s="53">
        <v>3</v>
      </c>
      <c r="M343" s="53">
        <v>25</v>
      </c>
      <c r="N343" s="71" t="s">
        <v>876</v>
      </c>
      <c r="O343" s="122">
        <v>46022</v>
      </c>
      <c r="P343" s="122">
        <v>46023</v>
      </c>
      <c r="Q343" s="72">
        <v>46752</v>
      </c>
      <c r="R343" s="73">
        <v>24</v>
      </c>
      <c r="S343" s="454">
        <f t="shared" si="58"/>
        <v>0</v>
      </c>
      <c r="T343" s="74">
        <f t="shared" si="59"/>
        <v>0</v>
      </c>
      <c r="U343" s="453">
        <f t="shared" si="60"/>
        <v>432</v>
      </c>
      <c r="V343" s="464">
        <f t="shared" si="61"/>
        <v>0</v>
      </c>
      <c r="W343" s="75">
        <f t="shared" si="62"/>
        <v>0</v>
      </c>
      <c r="X343" s="465">
        <f t="shared" si="63"/>
        <v>216</v>
      </c>
      <c r="Y343" s="476">
        <f t="shared" si="64"/>
        <v>0</v>
      </c>
      <c r="Z343" s="76">
        <f t="shared" si="65"/>
        <v>0</v>
      </c>
      <c r="AA343" s="477">
        <f t="shared" si="66"/>
        <v>216</v>
      </c>
      <c r="AB343" s="288"/>
    </row>
    <row r="344" spans="1:28" ht="18" customHeight="1" x14ac:dyDescent="0.3">
      <c r="A344" s="571"/>
      <c r="B344" s="125" t="s">
        <v>499</v>
      </c>
      <c r="C344" s="54" t="s">
        <v>500</v>
      </c>
      <c r="D344" s="68" t="s">
        <v>1084</v>
      </c>
      <c r="E344" s="68" t="s">
        <v>1085</v>
      </c>
      <c r="F344" s="53" t="s">
        <v>1</v>
      </c>
      <c r="G344" s="92"/>
      <c r="H344" s="92"/>
      <c r="I344" s="92">
        <v>7443</v>
      </c>
      <c r="J344" s="126" t="s">
        <v>3</v>
      </c>
      <c r="K344" s="126" t="str">
        <f t="shared" si="57"/>
        <v>3x60A</v>
      </c>
      <c r="L344" s="53">
        <v>3</v>
      </c>
      <c r="M344" s="53">
        <v>60</v>
      </c>
      <c r="N344" s="71" t="s">
        <v>876</v>
      </c>
      <c r="O344" s="122">
        <v>46022</v>
      </c>
      <c r="P344" s="122">
        <v>46023</v>
      </c>
      <c r="Q344" s="72">
        <v>46752</v>
      </c>
      <c r="R344" s="73">
        <v>24</v>
      </c>
      <c r="S344" s="454">
        <f t="shared" si="58"/>
        <v>0</v>
      </c>
      <c r="T344" s="74">
        <f t="shared" si="59"/>
        <v>0</v>
      </c>
      <c r="U344" s="453">
        <f t="shared" si="60"/>
        <v>14886</v>
      </c>
      <c r="V344" s="464">
        <f t="shared" si="61"/>
        <v>0</v>
      </c>
      <c r="W344" s="75">
        <f t="shared" si="62"/>
        <v>0</v>
      </c>
      <c r="X344" s="465">
        <f t="shared" si="63"/>
        <v>7443</v>
      </c>
      <c r="Y344" s="476">
        <f t="shared" si="64"/>
        <v>0</v>
      </c>
      <c r="Z344" s="76">
        <f t="shared" si="65"/>
        <v>0</v>
      </c>
      <c r="AA344" s="477">
        <f t="shared" si="66"/>
        <v>7443</v>
      </c>
      <c r="AB344" s="288"/>
    </row>
    <row r="345" spans="1:28" ht="18" customHeight="1" x14ac:dyDescent="0.3">
      <c r="A345" s="571"/>
      <c r="B345" s="125" t="s">
        <v>499</v>
      </c>
      <c r="C345" s="54" t="s">
        <v>500</v>
      </c>
      <c r="D345" s="68" t="s">
        <v>1086</v>
      </c>
      <c r="E345" s="68" t="s">
        <v>1087</v>
      </c>
      <c r="F345" s="53" t="s">
        <v>0</v>
      </c>
      <c r="G345" s="92">
        <v>850</v>
      </c>
      <c r="H345" s="92">
        <v>2833</v>
      </c>
      <c r="I345" s="92"/>
      <c r="J345" s="126" t="s">
        <v>4</v>
      </c>
      <c r="K345" s="126" t="str">
        <f t="shared" si="57"/>
        <v>3x63A</v>
      </c>
      <c r="L345" s="53">
        <v>3</v>
      </c>
      <c r="M345" s="53">
        <v>63</v>
      </c>
      <c r="N345" s="71" t="s">
        <v>876</v>
      </c>
      <c r="O345" s="122">
        <v>46022</v>
      </c>
      <c r="P345" s="122">
        <v>46023</v>
      </c>
      <c r="Q345" s="72">
        <v>46752</v>
      </c>
      <c r="R345" s="73">
        <v>24</v>
      </c>
      <c r="S345" s="454">
        <f t="shared" si="58"/>
        <v>1700</v>
      </c>
      <c r="T345" s="74">
        <f t="shared" si="59"/>
        <v>5666</v>
      </c>
      <c r="U345" s="453">
        <f t="shared" si="60"/>
        <v>0</v>
      </c>
      <c r="V345" s="464">
        <f t="shared" si="61"/>
        <v>850</v>
      </c>
      <c r="W345" s="75">
        <f t="shared" si="62"/>
        <v>2833</v>
      </c>
      <c r="X345" s="465">
        <f t="shared" si="63"/>
        <v>0</v>
      </c>
      <c r="Y345" s="476">
        <f t="shared" si="64"/>
        <v>850</v>
      </c>
      <c r="Z345" s="76">
        <f t="shared" si="65"/>
        <v>2833</v>
      </c>
      <c r="AA345" s="477">
        <f t="shared" si="66"/>
        <v>0</v>
      </c>
      <c r="AB345" s="288"/>
    </row>
    <row r="346" spans="1:28" ht="18" customHeight="1" x14ac:dyDescent="0.3">
      <c r="A346" s="571"/>
      <c r="B346" s="125" t="s">
        <v>499</v>
      </c>
      <c r="C346" s="54" t="s">
        <v>500</v>
      </c>
      <c r="D346" s="68" t="s">
        <v>1088</v>
      </c>
      <c r="E346" s="68" t="s">
        <v>1089</v>
      </c>
      <c r="F346" s="53" t="s">
        <v>0</v>
      </c>
      <c r="G346" s="92">
        <v>9273</v>
      </c>
      <c r="H346" s="92">
        <v>28059</v>
      </c>
      <c r="I346" s="92"/>
      <c r="J346" s="126" t="s">
        <v>4</v>
      </c>
      <c r="K346" s="126" t="str">
        <f t="shared" si="57"/>
        <v>3x50A</v>
      </c>
      <c r="L346" s="53">
        <v>3</v>
      </c>
      <c r="M346" s="53">
        <v>50</v>
      </c>
      <c r="N346" s="71" t="s">
        <v>876</v>
      </c>
      <c r="O346" s="122">
        <v>46022</v>
      </c>
      <c r="P346" s="122">
        <v>46023</v>
      </c>
      <c r="Q346" s="72">
        <v>46752</v>
      </c>
      <c r="R346" s="73">
        <v>24</v>
      </c>
      <c r="S346" s="454">
        <f t="shared" si="58"/>
        <v>18546</v>
      </c>
      <c r="T346" s="74">
        <f t="shared" si="59"/>
        <v>56118</v>
      </c>
      <c r="U346" s="453">
        <f t="shared" si="60"/>
        <v>0</v>
      </c>
      <c r="V346" s="464">
        <f t="shared" si="61"/>
        <v>9273</v>
      </c>
      <c r="W346" s="75">
        <f t="shared" si="62"/>
        <v>28059</v>
      </c>
      <c r="X346" s="465">
        <f t="shared" si="63"/>
        <v>0</v>
      </c>
      <c r="Y346" s="476">
        <f t="shared" si="64"/>
        <v>9273</v>
      </c>
      <c r="Z346" s="76">
        <f t="shared" si="65"/>
        <v>28059</v>
      </c>
      <c r="AA346" s="477">
        <f t="shared" si="66"/>
        <v>0</v>
      </c>
      <c r="AB346" s="288"/>
    </row>
    <row r="347" spans="1:28" ht="18" customHeight="1" x14ac:dyDescent="0.3">
      <c r="A347" s="571"/>
      <c r="B347" s="125" t="s">
        <v>499</v>
      </c>
      <c r="C347" s="54" t="s">
        <v>500</v>
      </c>
      <c r="D347" s="68" t="s">
        <v>1090</v>
      </c>
      <c r="E347" s="68" t="s">
        <v>1091</v>
      </c>
      <c r="F347" s="53" t="s">
        <v>0</v>
      </c>
      <c r="G347" s="92">
        <v>3208</v>
      </c>
      <c r="H347" s="92">
        <v>9471</v>
      </c>
      <c r="I347" s="92"/>
      <c r="J347" s="126" t="s">
        <v>4</v>
      </c>
      <c r="K347" s="126" t="str">
        <f t="shared" si="57"/>
        <v>3x63A</v>
      </c>
      <c r="L347" s="53">
        <v>3</v>
      </c>
      <c r="M347" s="53">
        <v>63</v>
      </c>
      <c r="N347" s="71" t="s">
        <v>876</v>
      </c>
      <c r="O347" s="122">
        <v>46022</v>
      </c>
      <c r="P347" s="122">
        <v>46023</v>
      </c>
      <c r="Q347" s="72">
        <v>46752</v>
      </c>
      <c r="R347" s="73">
        <v>24</v>
      </c>
      <c r="S347" s="454">
        <f t="shared" si="58"/>
        <v>6416</v>
      </c>
      <c r="T347" s="74">
        <f t="shared" si="59"/>
        <v>18942</v>
      </c>
      <c r="U347" s="453">
        <f t="shared" si="60"/>
        <v>0</v>
      </c>
      <c r="V347" s="464">
        <f t="shared" si="61"/>
        <v>3208</v>
      </c>
      <c r="W347" s="75">
        <f t="shared" si="62"/>
        <v>9471</v>
      </c>
      <c r="X347" s="465">
        <f t="shared" si="63"/>
        <v>0</v>
      </c>
      <c r="Y347" s="476">
        <f t="shared" si="64"/>
        <v>3208</v>
      </c>
      <c r="Z347" s="76">
        <f t="shared" si="65"/>
        <v>9471</v>
      </c>
      <c r="AA347" s="477">
        <f t="shared" si="66"/>
        <v>0</v>
      </c>
      <c r="AB347" s="288"/>
    </row>
    <row r="348" spans="1:28" ht="18" customHeight="1" x14ac:dyDescent="0.3">
      <c r="A348" s="571"/>
      <c r="B348" s="125" t="s">
        <v>499</v>
      </c>
      <c r="C348" s="54" t="s">
        <v>500</v>
      </c>
      <c r="D348" s="68" t="s">
        <v>1092</v>
      </c>
      <c r="E348" s="68" t="s">
        <v>1093</v>
      </c>
      <c r="F348" s="53" t="s">
        <v>1</v>
      </c>
      <c r="G348" s="92"/>
      <c r="H348" s="92"/>
      <c r="I348" s="92">
        <v>59</v>
      </c>
      <c r="J348" s="126" t="s">
        <v>3</v>
      </c>
      <c r="K348" s="126" t="str">
        <f t="shared" si="57"/>
        <v>3x16A</v>
      </c>
      <c r="L348" s="53">
        <v>3</v>
      </c>
      <c r="M348" s="53">
        <v>16</v>
      </c>
      <c r="N348" s="71" t="s">
        <v>876</v>
      </c>
      <c r="O348" s="122">
        <v>46022</v>
      </c>
      <c r="P348" s="122">
        <v>46023</v>
      </c>
      <c r="Q348" s="72">
        <v>46752</v>
      </c>
      <c r="R348" s="73">
        <v>24</v>
      </c>
      <c r="S348" s="454">
        <f t="shared" si="58"/>
        <v>0</v>
      </c>
      <c r="T348" s="74">
        <f t="shared" si="59"/>
        <v>0</v>
      </c>
      <c r="U348" s="453">
        <f t="shared" si="60"/>
        <v>118</v>
      </c>
      <c r="V348" s="464">
        <f t="shared" si="61"/>
        <v>0</v>
      </c>
      <c r="W348" s="75">
        <f t="shared" si="62"/>
        <v>0</v>
      </c>
      <c r="X348" s="465">
        <f t="shared" si="63"/>
        <v>59</v>
      </c>
      <c r="Y348" s="476">
        <f t="shared" si="64"/>
        <v>0</v>
      </c>
      <c r="Z348" s="76">
        <f t="shared" si="65"/>
        <v>0</v>
      </c>
      <c r="AA348" s="477">
        <f t="shared" si="66"/>
        <v>59</v>
      </c>
      <c r="AB348" s="288"/>
    </row>
    <row r="349" spans="1:28" ht="18" customHeight="1" x14ac:dyDescent="0.3">
      <c r="A349" s="571"/>
      <c r="B349" s="125" t="s">
        <v>499</v>
      </c>
      <c r="C349" s="54" t="s">
        <v>500</v>
      </c>
      <c r="D349" s="68" t="s">
        <v>1094</v>
      </c>
      <c r="E349" s="68" t="s">
        <v>1079</v>
      </c>
      <c r="F349" s="53" t="s">
        <v>0</v>
      </c>
      <c r="G349" s="92">
        <v>2560</v>
      </c>
      <c r="H349" s="92">
        <v>999</v>
      </c>
      <c r="I349" s="92"/>
      <c r="J349" s="126" t="s">
        <v>3</v>
      </c>
      <c r="K349" s="126" t="str">
        <f t="shared" si="57"/>
        <v>3x42A</v>
      </c>
      <c r="L349" s="53">
        <v>3</v>
      </c>
      <c r="M349" s="53">
        <v>42</v>
      </c>
      <c r="N349" s="71" t="s">
        <v>876</v>
      </c>
      <c r="O349" s="122">
        <v>46022</v>
      </c>
      <c r="P349" s="122">
        <v>46023</v>
      </c>
      <c r="Q349" s="72">
        <v>46752</v>
      </c>
      <c r="R349" s="73">
        <v>24</v>
      </c>
      <c r="S349" s="454">
        <f t="shared" si="58"/>
        <v>5120</v>
      </c>
      <c r="T349" s="74">
        <f t="shared" si="59"/>
        <v>1998</v>
      </c>
      <c r="U349" s="453">
        <f t="shared" si="60"/>
        <v>0</v>
      </c>
      <c r="V349" s="464">
        <f t="shared" si="61"/>
        <v>2560</v>
      </c>
      <c r="W349" s="75">
        <f t="shared" si="62"/>
        <v>999</v>
      </c>
      <c r="X349" s="465">
        <f t="shared" si="63"/>
        <v>0</v>
      </c>
      <c r="Y349" s="476">
        <f t="shared" si="64"/>
        <v>2560</v>
      </c>
      <c r="Z349" s="76">
        <f t="shared" si="65"/>
        <v>999</v>
      </c>
      <c r="AA349" s="477">
        <f t="shared" si="66"/>
        <v>0</v>
      </c>
      <c r="AB349" s="288"/>
    </row>
    <row r="350" spans="1:28" ht="18" customHeight="1" x14ac:dyDescent="0.3">
      <c r="A350" s="571"/>
      <c r="B350" s="125" t="s">
        <v>499</v>
      </c>
      <c r="C350" s="54" t="s">
        <v>500</v>
      </c>
      <c r="D350" s="68" t="s">
        <v>1095</v>
      </c>
      <c r="E350" s="68" t="s">
        <v>1096</v>
      </c>
      <c r="F350" s="53" t="s">
        <v>1</v>
      </c>
      <c r="G350" s="92"/>
      <c r="H350" s="92"/>
      <c r="I350" s="92">
        <v>0</v>
      </c>
      <c r="J350" s="126" t="s">
        <v>3</v>
      </c>
      <c r="K350" s="126" t="str">
        <f t="shared" si="57"/>
        <v>1x6A</v>
      </c>
      <c r="L350" s="53">
        <v>1</v>
      </c>
      <c r="M350" s="53">
        <v>6</v>
      </c>
      <c r="N350" s="71" t="s">
        <v>876</v>
      </c>
      <c r="O350" s="72">
        <v>46022</v>
      </c>
      <c r="P350" s="122">
        <v>46023</v>
      </c>
      <c r="Q350" s="72">
        <v>46752</v>
      </c>
      <c r="R350" s="73">
        <v>24</v>
      </c>
      <c r="S350" s="454">
        <f t="shared" si="58"/>
        <v>0</v>
      </c>
      <c r="T350" s="74">
        <f t="shared" si="59"/>
        <v>0</v>
      </c>
      <c r="U350" s="453">
        <f t="shared" si="60"/>
        <v>0</v>
      </c>
      <c r="V350" s="464">
        <f t="shared" si="61"/>
        <v>0</v>
      </c>
      <c r="W350" s="75">
        <f t="shared" si="62"/>
        <v>0</v>
      </c>
      <c r="X350" s="465">
        <f t="shared" si="63"/>
        <v>0</v>
      </c>
      <c r="Y350" s="476">
        <f t="shared" si="64"/>
        <v>0</v>
      </c>
      <c r="Z350" s="76">
        <f t="shared" si="65"/>
        <v>0</v>
      </c>
      <c r="AA350" s="477">
        <f t="shared" si="66"/>
        <v>0</v>
      </c>
      <c r="AB350" s="288" t="s">
        <v>467</v>
      </c>
    </row>
    <row r="351" spans="1:28" ht="18" customHeight="1" x14ac:dyDescent="0.3">
      <c r="A351" s="571"/>
      <c r="B351" s="125" t="s">
        <v>499</v>
      </c>
      <c r="C351" s="54" t="s">
        <v>500</v>
      </c>
      <c r="D351" s="68" t="s">
        <v>1097</v>
      </c>
      <c r="E351" s="68" t="s">
        <v>1087</v>
      </c>
      <c r="F351" s="53" t="s">
        <v>1</v>
      </c>
      <c r="G351" s="92"/>
      <c r="H351" s="92"/>
      <c r="I351" s="92">
        <v>0</v>
      </c>
      <c r="J351" s="126" t="s">
        <v>3</v>
      </c>
      <c r="K351" s="126" t="str">
        <f t="shared" si="57"/>
        <v>1x6A</v>
      </c>
      <c r="L351" s="53">
        <v>1</v>
      </c>
      <c r="M351" s="53">
        <v>6</v>
      </c>
      <c r="N351" s="71" t="s">
        <v>876</v>
      </c>
      <c r="O351" s="72">
        <v>46022</v>
      </c>
      <c r="P351" s="122">
        <v>46023</v>
      </c>
      <c r="Q351" s="72">
        <v>46752</v>
      </c>
      <c r="R351" s="73">
        <v>24</v>
      </c>
      <c r="S351" s="454">
        <f t="shared" si="58"/>
        <v>0</v>
      </c>
      <c r="T351" s="74">
        <f t="shared" si="59"/>
        <v>0</v>
      </c>
      <c r="U351" s="453">
        <f t="shared" si="60"/>
        <v>0</v>
      </c>
      <c r="V351" s="464">
        <f t="shared" si="61"/>
        <v>0</v>
      </c>
      <c r="W351" s="75">
        <f t="shared" si="62"/>
        <v>0</v>
      </c>
      <c r="X351" s="465">
        <f t="shared" si="63"/>
        <v>0</v>
      </c>
      <c r="Y351" s="476">
        <f t="shared" si="64"/>
        <v>0</v>
      </c>
      <c r="Z351" s="76">
        <f t="shared" si="65"/>
        <v>0</v>
      </c>
      <c r="AA351" s="477">
        <f t="shared" si="66"/>
        <v>0</v>
      </c>
      <c r="AB351" s="288" t="s">
        <v>467</v>
      </c>
    </row>
    <row r="352" spans="1:28" ht="18" customHeight="1" x14ac:dyDescent="0.3">
      <c r="A352" s="571"/>
      <c r="B352" s="125" t="s">
        <v>499</v>
      </c>
      <c r="C352" s="54" t="s">
        <v>500</v>
      </c>
      <c r="D352" s="68" t="s">
        <v>1098</v>
      </c>
      <c r="E352" s="68" t="s">
        <v>1099</v>
      </c>
      <c r="F352" s="53" t="s">
        <v>1</v>
      </c>
      <c r="G352" s="92"/>
      <c r="H352" s="92"/>
      <c r="I352" s="92">
        <v>0</v>
      </c>
      <c r="J352" s="126" t="s">
        <v>3</v>
      </c>
      <c r="K352" s="126" t="str">
        <f t="shared" si="57"/>
        <v>1x6A</v>
      </c>
      <c r="L352" s="53">
        <v>1</v>
      </c>
      <c r="M352" s="53">
        <v>6</v>
      </c>
      <c r="N352" s="71" t="s">
        <v>876</v>
      </c>
      <c r="O352" s="72">
        <v>46022</v>
      </c>
      <c r="P352" s="122">
        <v>46023</v>
      </c>
      <c r="Q352" s="72">
        <v>46752</v>
      </c>
      <c r="R352" s="73">
        <v>24</v>
      </c>
      <c r="S352" s="454">
        <f t="shared" si="58"/>
        <v>0</v>
      </c>
      <c r="T352" s="74">
        <f t="shared" si="59"/>
        <v>0</v>
      </c>
      <c r="U352" s="453">
        <f t="shared" si="60"/>
        <v>0</v>
      </c>
      <c r="V352" s="464">
        <f t="shared" si="61"/>
        <v>0</v>
      </c>
      <c r="W352" s="75">
        <f t="shared" si="62"/>
        <v>0</v>
      </c>
      <c r="X352" s="465">
        <f t="shared" si="63"/>
        <v>0</v>
      </c>
      <c r="Y352" s="476">
        <f t="shared" si="64"/>
        <v>0</v>
      </c>
      <c r="Z352" s="76">
        <f t="shared" si="65"/>
        <v>0</v>
      </c>
      <c r="AA352" s="477">
        <f t="shared" si="66"/>
        <v>0</v>
      </c>
      <c r="AB352" s="288" t="s">
        <v>467</v>
      </c>
    </row>
    <row r="353" spans="1:28" ht="18" customHeight="1" x14ac:dyDescent="0.3">
      <c r="A353" s="571"/>
      <c r="B353" s="125" t="s">
        <v>499</v>
      </c>
      <c r="C353" s="54" t="s">
        <v>500</v>
      </c>
      <c r="D353" s="68" t="s">
        <v>1100</v>
      </c>
      <c r="E353" s="68" t="s">
        <v>1101</v>
      </c>
      <c r="F353" s="53" t="s">
        <v>1</v>
      </c>
      <c r="G353" s="92"/>
      <c r="H353" s="92"/>
      <c r="I353" s="92">
        <v>3293</v>
      </c>
      <c r="J353" s="126" t="s">
        <v>3</v>
      </c>
      <c r="K353" s="126" t="str">
        <f t="shared" si="57"/>
        <v>3x25A</v>
      </c>
      <c r="L353" s="53">
        <v>3</v>
      </c>
      <c r="M353" s="53">
        <v>25</v>
      </c>
      <c r="N353" s="71" t="s">
        <v>876</v>
      </c>
      <c r="O353" s="122">
        <v>46022</v>
      </c>
      <c r="P353" s="122">
        <v>46023</v>
      </c>
      <c r="Q353" s="72">
        <v>46752</v>
      </c>
      <c r="R353" s="73">
        <v>24</v>
      </c>
      <c r="S353" s="454">
        <f t="shared" si="58"/>
        <v>0</v>
      </c>
      <c r="T353" s="74">
        <f t="shared" si="59"/>
        <v>0</v>
      </c>
      <c r="U353" s="453">
        <f t="shared" si="60"/>
        <v>6586</v>
      </c>
      <c r="V353" s="464">
        <f t="shared" si="61"/>
        <v>0</v>
      </c>
      <c r="W353" s="75">
        <f t="shared" si="62"/>
        <v>0</v>
      </c>
      <c r="X353" s="465">
        <f t="shared" si="63"/>
        <v>3293</v>
      </c>
      <c r="Y353" s="476">
        <f t="shared" si="64"/>
        <v>0</v>
      </c>
      <c r="Z353" s="76">
        <f t="shared" si="65"/>
        <v>0</v>
      </c>
      <c r="AA353" s="477">
        <f t="shared" si="66"/>
        <v>3293</v>
      </c>
      <c r="AB353" s="288"/>
    </row>
    <row r="354" spans="1:28" ht="18" customHeight="1" x14ac:dyDescent="0.3">
      <c r="A354" s="571"/>
      <c r="B354" s="125" t="s">
        <v>499</v>
      </c>
      <c r="C354" s="54" t="s">
        <v>500</v>
      </c>
      <c r="D354" s="68" t="s">
        <v>1102</v>
      </c>
      <c r="E354" s="68" t="s">
        <v>1103</v>
      </c>
      <c r="F354" s="53" t="s">
        <v>1</v>
      </c>
      <c r="G354" s="92"/>
      <c r="H354" s="92"/>
      <c r="I354" s="92">
        <v>1650</v>
      </c>
      <c r="J354" s="126" t="s">
        <v>3</v>
      </c>
      <c r="K354" s="126" t="str">
        <f t="shared" si="57"/>
        <v>3x25A</v>
      </c>
      <c r="L354" s="53">
        <v>3</v>
      </c>
      <c r="M354" s="53">
        <v>25</v>
      </c>
      <c r="N354" s="71" t="s">
        <v>876</v>
      </c>
      <c r="O354" s="122">
        <v>46022</v>
      </c>
      <c r="P354" s="122">
        <v>46023</v>
      </c>
      <c r="Q354" s="72">
        <v>46752</v>
      </c>
      <c r="R354" s="73">
        <v>24</v>
      </c>
      <c r="S354" s="454">
        <f t="shared" si="58"/>
        <v>0</v>
      </c>
      <c r="T354" s="74">
        <f t="shared" si="59"/>
        <v>0</v>
      </c>
      <c r="U354" s="453">
        <f t="shared" si="60"/>
        <v>3300</v>
      </c>
      <c r="V354" s="464">
        <f t="shared" si="61"/>
        <v>0</v>
      </c>
      <c r="W354" s="75">
        <f t="shared" si="62"/>
        <v>0</v>
      </c>
      <c r="X354" s="465">
        <f t="shared" si="63"/>
        <v>1650</v>
      </c>
      <c r="Y354" s="476">
        <f t="shared" si="64"/>
        <v>0</v>
      </c>
      <c r="Z354" s="76">
        <f t="shared" si="65"/>
        <v>0</v>
      </c>
      <c r="AA354" s="477">
        <f t="shared" si="66"/>
        <v>1650</v>
      </c>
      <c r="AB354" s="288"/>
    </row>
    <row r="355" spans="1:28" ht="18" customHeight="1" x14ac:dyDescent="0.3">
      <c r="A355" s="571"/>
      <c r="B355" s="125" t="s">
        <v>499</v>
      </c>
      <c r="C355" s="54" t="s">
        <v>500</v>
      </c>
      <c r="D355" s="68" t="s">
        <v>1104</v>
      </c>
      <c r="E355" s="68" t="s">
        <v>1105</v>
      </c>
      <c r="F355" s="53" t="s">
        <v>1</v>
      </c>
      <c r="G355" s="92"/>
      <c r="H355" s="92"/>
      <c r="I355" s="92">
        <v>376</v>
      </c>
      <c r="J355" s="126" t="s">
        <v>3</v>
      </c>
      <c r="K355" s="126" t="str">
        <f t="shared" si="57"/>
        <v>3x25A</v>
      </c>
      <c r="L355" s="53">
        <v>3</v>
      </c>
      <c r="M355" s="53">
        <v>25</v>
      </c>
      <c r="N355" s="71" t="s">
        <v>876</v>
      </c>
      <c r="O355" s="122">
        <v>46022</v>
      </c>
      <c r="P355" s="122">
        <v>46023</v>
      </c>
      <c r="Q355" s="72">
        <v>46752</v>
      </c>
      <c r="R355" s="73">
        <v>24</v>
      </c>
      <c r="S355" s="454">
        <f t="shared" si="58"/>
        <v>0</v>
      </c>
      <c r="T355" s="74">
        <f t="shared" si="59"/>
        <v>0</v>
      </c>
      <c r="U355" s="453">
        <f t="shared" si="60"/>
        <v>752</v>
      </c>
      <c r="V355" s="464">
        <f t="shared" si="61"/>
        <v>0</v>
      </c>
      <c r="W355" s="75">
        <f t="shared" si="62"/>
        <v>0</v>
      </c>
      <c r="X355" s="465">
        <f t="shared" si="63"/>
        <v>376</v>
      </c>
      <c r="Y355" s="476">
        <f t="shared" si="64"/>
        <v>0</v>
      </c>
      <c r="Z355" s="76">
        <f t="shared" si="65"/>
        <v>0</v>
      </c>
      <c r="AA355" s="477">
        <f t="shared" si="66"/>
        <v>376</v>
      </c>
      <c r="AB355" s="288"/>
    </row>
    <row r="356" spans="1:28" ht="18" customHeight="1" x14ac:dyDescent="0.3">
      <c r="A356" s="571"/>
      <c r="B356" s="125" t="s">
        <v>499</v>
      </c>
      <c r="C356" s="54" t="s">
        <v>500</v>
      </c>
      <c r="D356" s="68" t="s">
        <v>1106</v>
      </c>
      <c r="E356" s="68" t="s">
        <v>1107</v>
      </c>
      <c r="F356" s="53" t="s">
        <v>1</v>
      </c>
      <c r="G356" s="92"/>
      <c r="H356" s="92"/>
      <c r="I356" s="92">
        <v>96</v>
      </c>
      <c r="J356" s="126" t="s">
        <v>3</v>
      </c>
      <c r="K356" s="126" t="str">
        <f t="shared" si="57"/>
        <v>3x25A</v>
      </c>
      <c r="L356" s="53">
        <v>3</v>
      </c>
      <c r="M356" s="53">
        <v>25</v>
      </c>
      <c r="N356" s="71" t="s">
        <v>876</v>
      </c>
      <c r="O356" s="122">
        <v>46022</v>
      </c>
      <c r="P356" s="122">
        <v>46023</v>
      </c>
      <c r="Q356" s="72">
        <v>46752</v>
      </c>
      <c r="R356" s="73">
        <v>24</v>
      </c>
      <c r="S356" s="454">
        <f t="shared" si="58"/>
        <v>0</v>
      </c>
      <c r="T356" s="74">
        <f t="shared" si="59"/>
        <v>0</v>
      </c>
      <c r="U356" s="453">
        <f t="shared" si="60"/>
        <v>192</v>
      </c>
      <c r="V356" s="464">
        <f t="shared" si="61"/>
        <v>0</v>
      </c>
      <c r="W356" s="75">
        <f t="shared" si="62"/>
        <v>0</v>
      </c>
      <c r="X356" s="465">
        <f t="shared" si="63"/>
        <v>96</v>
      </c>
      <c r="Y356" s="476">
        <f t="shared" si="64"/>
        <v>0</v>
      </c>
      <c r="Z356" s="76">
        <f t="shared" si="65"/>
        <v>0</v>
      </c>
      <c r="AA356" s="477">
        <f t="shared" si="66"/>
        <v>96</v>
      </c>
      <c r="AB356" s="288"/>
    </row>
    <row r="357" spans="1:28" ht="18" customHeight="1" x14ac:dyDescent="0.3">
      <c r="A357" s="571"/>
      <c r="B357" s="125" t="s">
        <v>499</v>
      </c>
      <c r="C357" s="54" t="s">
        <v>500</v>
      </c>
      <c r="D357" s="77" t="s">
        <v>1108</v>
      </c>
      <c r="E357" s="68" t="s">
        <v>1109</v>
      </c>
      <c r="F357" s="53" t="s">
        <v>1</v>
      </c>
      <c r="G357" s="92"/>
      <c r="H357" s="92"/>
      <c r="I357" s="92">
        <v>215</v>
      </c>
      <c r="J357" s="126" t="s">
        <v>3</v>
      </c>
      <c r="K357" s="126" t="str">
        <f t="shared" si="57"/>
        <v>3x16A</v>
      </c>
      <c r="L357" s="53">
        <v>3</v>
      </c>
      <c r="M357" s="53">
        <v>16</v>
      </c>
      <c r="N357" s="71" t="s">
        <v>876</v>
      </c>
      <c r="O357" s="122">
        <v>46022</v>
      </c>
      <c r="P357" s="122">
        <v>46023</v>
      </c>
      <c r="Q357" s="72">
        <v>46752</v>
      </c>
      <c r="R357" s="73">
        <v>24</v>
      </c>
      <c r="S357" s="454">
        <f t="shared" si="58"/>
        <v>0</v>
      </c>
      <c r="T357" s="74">
        <f t="shared" si="59"/>
        <v>0</v>
      </c>
      <c r="U357" s="453">
        <f t="shared" si="60"/>
        <v>430</v>
      </c>
      <c r="V357" s="464">
        <f t="shared" si="61"/>
        <v>0</v>
      </c>
      <c r="W357" s="75">
        <f t="shared" si="62"/>
        <v>0</v>
      </c>
      <c r="X357" s="465">
        <f t="shared" si="63"/>
        <v>215</v>
      </c>
      <c r="Y357" s="476">
        <f t="shared" si="64"/>
        <v>0</v>
      </c>
      <c r="Z357" s="76">
        <f t="shared" si="65"/>
        <v>0</v>
      </c>
      <c r="AA357" s="477">
        <f t="shared" si="66"/>
        <v>215</v>
      </c>
      <c r="AB357" s="288"/>
    </row>
    <row r="358" spans="1:28" ht="18" customHeight="1" x14ac:dyDescent="0.3">
      <c r="A358" s="571"/>
      <c r="B358" s="125" t="s">
        <v>499</v>
      </c>
      <c r="C358" s="54" t="s">
        <v>500</v>
      </c>
      <c r="D358" s="68" t="s">
        <v>1110</v>
      </c>
      <c r="E358" s="68" t="s">
        <v>1111</v>
      </c>
      <c r="F358" s="53" t="s">
        <v>1</v>
      </c>
      <c r="G358" s="92"/>
      <c r="H358" s="92"/>
      <c r="I358" s="92">
        <v>249</v>
      </c>
      <c r="J358" s="126" t="s">
        <v>3</v>
      </c>
      <c r="K358" s="126" t="str">
        <f t="shared" si="57"/>
        <v>1x25A</v>
      </c>
      <c r="L358" s="53">
        <v>1</v>
      </c>
      <c r="M358" s="53">
        <v>25</v>
      </c>
      <c r="N358" s="71" t="s">
        <v>876</v>
      </c>
      <c r="O358" s="122">
        <v>46022</v>
      </c>
      <c r="P358" s="122">
        <v>46023</v>
      </c>
      <c r="Q358" s="72">
        <v>46752</v>
      </c>
      <c r="R358" s="73">
        <v>24</v>
      </c>
      <c r="S358" s="454">
        <f t="shared" si="58"/>
        <v>0</v>
      </c>
      <c r="T358" s="74">
        <f t="shared" si="59"/>
        <v>0</v>
      </c>
      <c r="U358" s="453">
        <f t="shared" si="60"/>
        <v>498</v>
      </c>
      <c r="V358" s="464">
        <f t="shared" si="61"/>
        <v>0</v>
      </c>
      <c r="W358" s="75">
        <f t="shared" si="62"/>
        <v>0</v>
      </c>
      <c r="X358" s="465">
        <f t="shared" si="63"/>
        <v>249</v>
      </c>
      <c r="Y358" s="476">
        <f t="shared" si="64"/>
        <v>0</v>
      </c>
      <c r="Z358" s="76">
        <f t="shared" si="65"/>
        <v>0</v>
      </c>
      <c r="AA358" s="477">
        <f t="shared" si="66"/>
        <v>249</v>
      </c>
      <c r="AB358" s="288"/>
    </row>
    <row r="359" spans="1:28" ht="18" customHeight="1" x14ac:dyDescent="0.3">
      <c r="A359" s="571"/>
      <c r="B359" s="125" t="s">
        <v>499</v>
      </c>
      <c r="C359" s="54" t="s">
        <v>500</v>
      </c>
      <c r="D359" s="68" t="s">
        <v>1112</v>
      </c>
      <c r="E359" s="68" t="s">
        <v>1113</v>
      </c>
      <c r="F359" s="53" t="s">
        <v>1</v>
      </c>
      <c r="G359" s="92"/>
      <c r="H359" s="92"/>
      <c r="I359" s="92">
        <v>106</v>
      </c>
      <c r="J359" s="126" t="s">
        <v>3</v>
      </c>
      <c r="K359" s="126" t="str">
        <f t="shared" si="57"/>
        <v>1x25A</v>
      </c>
      <c r="L359" s="53">
        <v>1</v>
      </c>
      <c r="M359" s="53">
        <v>25</v>
      </c>
      <c r="N359" s="71" t="s">
        <v>876</v>
      </c>
      <c r="O359" s="122">
        <v>46022</v>
      </c>
      <c r="P359" s="122">
        <v>46023</v>
      </c>
      <c r="Q359" s="72">
        <v>46752</v>
      </c>
      <c r="R359" s="73">
        <v>24</v>
      </c>
      <c r="S359" s="454">
        <f t="shared" si="58"/>
        <v>0</v>
      </c>
      <c r="T359" s="74">
        <f t="shared" si="59"/>
        <v>0</v>
      </c>
      <c r="U359" s="453">
        <f t="shared" si="60"/>
        <v>212</v>
      </c>
      <c r="V359" s="464">
        <f t="shared" si="61"/>
        <v>0</v>
      </c>
      <c r="W359" s="75">
        <f t="shared" si="62"/>
        <v>0</v>
      </c>
      <c r="X359" s="465">
        <f t="shared" si="63"/>
        <v>106</v>
      </c>
      <c r="Y359" s="476">
        <f t="shared" si="64"/>
        <v>0</v>
      </c>
      <c r="Z359" s="76">
        <f t="shared" si="65"/>
        <v>0</v>
      </c>
      <c r="AA359" s="477">
        <f t="shared" si="66"/>
        <v>106</v>
      </c>
      <c r="AB359" s="288"/>
    </row>
    <row r="360" spans="1:28" ht="18" customHeight="1" x14ac:dyDescent="0.3">
      <c r="A360" s="571"/>
      <c r="B360" s="125" t="s">
        <v>499</v>
      </c>
      <c r="C360" s="54" t="s">
        <v>500</v>
      </c>
      <c r="D360" s="68" t="s">
        <v>1114</v>
      </c>
      <c r="E360" s="68" t="s">
        <v>1115</v>
      </c>
      <c r="F360" s="53" t="s">
        <v>1</v>
      </c>
      <c r="G360" s="92"/>
      <c r="H360" s="92"/>
      <c r="I360" s="92">
        <v>1401</v>
      </c>
      <c r="J360" s="126" t="s">
        <v>3</v>
      </c>
      <c r="K360" s="126" t="str">
        <f t="shared" si="57"/>
        <v>1x20A</v>
      </c>
      <c r="L360" s="53">
        <v>1</v>
      </c>
      <c r="M360" s="53">
        <v>20</v>
      </c>
      <c r="N360" s="71" t="s">
        <v>876</v>
      </c>
      <c r="O360" s="122">
        <v>46022</v>
      </c>
      <c r="P360" s="122">
        <v>46023</v>
      </c>
      <c r="Q360" s="72">
        <v>46752</v>
      </c>
      <c r="R360" s="73">
        <v>24</v>
      </c>
      <c r="S360" s="454">
        <f t="shared" si="58"/>
        <v>0</v>
      </c>
      <c r="T360" s="74">
        <f t="shared" si="59"/>
        <v>0</v>
      </c>
      <c r="U360" s="453">
        <f t="shared" si="60"/>
        <v>2802</v>
      </c>
      <c r="V360" s="464">
        <f t="shared" si="61"/>
        <v>0</v>
      </c>
      <c r="W360" s="75">
        <f t="shared" si="62"/>
        <v>0</v>
      </c>
      <c r="X360" s="465">
        <f t="shared" si="63"/>
        <v>1401</v>
      </c>
      <c r="Y360" s="476">
        <f t="shared" si="64"/>
        <v>0</v>
      </c>
      <c r="Z360" s="76">
        <f t="shared" si="65"/>
        <v>0</v>
      </c>
      <c r="AA360" s="477">
        <f t="shared" si="66"/>
        <v>1401</v>
      </c>
      <c r="AB360" s="288"/>
    </row>
    <row r="361" spans="1:28" ht="18" customHeight="1" x14ac:dyDescent="0.3">
      <c r="A361" s="571"/>
      <c r="B361" s="125" t="s">
        <v>499</v>
      </c>
      <c r="C361" s="54" t="s">
        <v>500</v>
      </c>
      <c r="D361" s="68" t="s">
        <v>1116</v>
      </c>
      <c r="E361" s="68" t="s">
        <v>1117</v>
      </c>
      <c r="F361" s="53" t="s">
        <v>0</v>
      </c>
      <c r="G361" s="92">
        <v>1845</v>
      </c>
      <c r="H361" s="92">
        <v>1868</v>
      </c>
      <c r="I361" s="92"/>
      <c r="J361" s="126" t="s">
        <v>3</v>
      </c>
      <c r="K361" s="126" t="str">
        <f t="shared" si="57"/>
        <v>3x32A</v>
      </c>
      <c r="L361" s="53">
        <v>3</v>
      </c>
      <c r="M361" s="53">
        <v>32</v>
      </c>
      <c r="N361" s="71" t="s">
        <v>876</v>
      </c>
      <c r="O361" s="122">
        <v>46022</v>
      </c>
      <c r="P361" s="122">
        <v>46023</v>
      </c>
      <c r="Q361" s="72">
        <v>46752</v>
      </c>
      <c r="R361" s="73">
        <v>24</v>
      </c>
      <c r="S361" s="454">
        <f t="shared" si="58"/>
        <v>3690</v>
      </c>
      <c r="T361" s="74">
        <f t="shared" si="59"/>
        <v>3736</v>
      </c>
      <c r="U361" s="453">
        <f t="shared" si="60"/>
        <v>0</v>
      </c>
      <c r="V361" s="464">
        <f t="shared" si="61"/>
        <v>1845</v>
      </c>
      <c r="W361" s="75">
        <f t="shared" si="62"/>
        <v>1868</v>
      </c>
      <c r="X361" s="465">
        <f t="shared" si="63"/>
        <v>0</v>
      </c>
      <c r="Y361" s="476">
        <f t="shared" si="64"/>
        <v>1845</v>
      </c>
      <c r="Z361" s="76">
        <f t="shared" si="65"/>
        <v>1868</v>
      </c>
      <c r="AA361" s="477">
        <f t="shared" si="66"/>
        <v>0</v>
      </c>
      <c r="AB361" s="288"/>
    </row>
    <row r="362" spans="1:28" ht="18" customHeight="1" x14ac:dyDescent="0.3">
      <c r="A362" s="571"/>
      <c r="B362" s="125" t="s">
        <v>499</v>
      </c>
      <c r="C362" s="54" t="s">
        <v>500</v>
      </c>
      <c r="D362" s="68" t="s">
        <v>1118</v>
      </c>
      <c r="E362" s="68" t="s">
        <v>1119</v>
      </c>
      <c r="F362" s="53" t="s">
        <v>0</v>
      </c>
      <c r="G362" s="92">
        <v>554</v>
      </c>
      <c r="H362" s="92">
        <v>1375</v>
      </c>
      <c r="I362" s="92"/>
      <c r="J362" s="126" t="s">
        <v>4</v>
      </c>
      <c r="K362" s="126" t="str">
        <f t="shared" si="57"/>
        <v>3x20A</v>
      </c>
      <c r="L362" s="53">
        <v>3</v>
      </c>
      <c r="M362" s="53">
        <v>20</v>
      </c>
      <c r="N362" s="71" t="s">
        <v>876</v>
      </c>
      <c r="O362" s="122">
        <v>46022</v>
      </c>
      <c r="P362" s="122">
        <v>46023</v>
      </c>
      <c r="Q362" s="72">
        <v>46752</v>
      </c>
      <c r="R362" s="73">
        <v>24</v>
      </c>
      <c r="S362" s="454">
        <f t="shared" si="58"/>
        <v>1108</v>
      </c>
      <c r="T362" s="74">
        <f t="shared" si="59"/>
        <v>2750</v>
      </c>
      <c r="U362" s="453">
        <f t="shared" si="60"/>
        <v>0</v>
      </c>
      <c r="V362" s="464">
        <f t="shared" si="61"/>
        <v>554</v>
      </c>
      <c r="W362" s="75">
        <f t="shared" si="62"/>
        <v>1375</v>
      </c>
      <c r="X362" s="465">
        <f t="shared" si="63"/>
        <v>0</v>
      </c>
      <c r="Y362" s="476">
        <f t="shared" si="64"/>
        <v>554</v>
      </c>
      <c r="Z362" s="76">
        <f t="shared" si="65"/>
        <v>1375</v>
      </c>
      <c r="AA362" s="477">
        <f t="shared" si="66"/>
        <v>0</v>
      </c>
      <c r="AB362" s="288"/>
    </row>
    <row r="363" spans="1:28" ht="18" customHeight="1" x14ac:dyDescent="0.3">
      <c r="A363" s="571"/>
      <c r="B363" s="125" t="s">
        <v>499</v>
      </c>
      <c r="C363" s="54" t="s">
        <v>500</v>
      </c>
      <c r="D363" s="68" t="s">
        <v>1120</v>
      </c>
      <c r="E363" s="68" t="s">
        <v>1121</v>
      </c>
      <c r="F363" s="53" t="s">
        <v>1</v>
      </c>
      <c r="G363" s="92"/>
      <c r="H363" s="92"/>
      <c r="I363" s="92">
        <v>139</v>
      </c>
      <c r="J363" s="126" t="s">
        <v>3</v>
      </c>
      <c r="K363" s="126" t="str">
        <f t="shared" si="57"/>
        <v>1x25A</v>
      </c>
      <c r="L363" s="53">
        <v>1</v>
      </c>
      <c r="M363" s="53">
        <v>25</v>
      </c>
      <c r="N363" s="71" t="s">
        <v>876</v>
      </c>
      <c r="O363" s="122">
        <v>46022</v>
      </c>
      <c r="P363" s="122">
        <v>46023</v>
      </c>
      <c r="Q363" s="72">
        <v>46752</v>
      </c>
      <c r="R363" s="73">
        <v>24</v>
      </c>
      <c r="S363" s="454">
        <f t="shared" si="58"/>
        <v>0</v>
      </c>
      <c r="T363" s="74">
        <f t="shared" si="59"/>
        <v>0</v>
      </c>
      <c r="U363" s="453">
        <f t="shared" si="60"/>
        <v>278</v>
      </c>
      <c r="V363" s="464">
        <f t="shared" si="61"/>
        <v>0</v>
      </c>
      <c r="W363" s="75">
        <f t="shared" si="62"/>
        <v>0</v>
      </c>
      <c r="X363" s="465">
        <f t="shared" si="63"/>
        <v>139</v>
      </c>
      <c r="Y363" s="476">
        <f t="shared" si="64"/>
        <v>0</v>
      </c>
      <c r="Z363" s="76">
        <f t="shared" si="65"/>
        <v>0</v>
      </c>
      <c r="AA363" s="477">
        <f t="shared" si="66"/>
        <v>139</v>
      </c>
      <c r="AB363" s="288"/>
    </row>
    <row r="364" spans="1:28" ht="18" customHeight="1" x14ac:dyDescent="0.3">
      <c r="A364" s="571"/>
      <c r="B364" s="125" t="s">
        <v>499</v>
      </c>
      <c r="C364" s="54" t="s">
        <v>500</v>
      </c>
      <c r="D364" s="68" t="s">
        <v>1122</v>
      </c>
      <c r="E364" s="68" t="s">
        <v>1083</v>
      </c>
      <c r="F364" s="53" t="s">
        <v>0</v>
      </c>
      <c r="G364" s="92">
        <v>1513</v>
      </c>
      <c r="H364" s="92">
        <v>3636</v>
      </c>
      <c r="I364" s="92"/>
      <c r="J364" s="126" t="s">
        <v>4</v>
      </c>
      <c r="K364" s="126" t="str">
        <f t="shared" si="57"/>
        <v>3x32A</v>
      </c>
      <c r="L364" s="53">
        <v>3</v>
      </c>
      <c r="M364" s="53">
        <v>32</v>
      </c>
      <c r="N364" s="71" t="s">
        <v>876</v>
      </c>
      <c r="O364" s="122">
        <v>46022</v>
      </c>
      <c r="P364" s="122">
        <v>46023</v>
      </c>
      <c r="Q364" s="72">
        <v>46752</v>
      </c>
      <c r="R364" s="73">
        <v>24</v>
      </c>
      <c r="S364" s="454">
        <f t="shared" si="58"/>
        <v>3026</v>
      </c>
      <c r="T364" s="74">
        <f t="shared" si="59"/>
        <v>7272</v>
      </c>
      <c r="U364" s="453">
        <f t="shared" si="60"/>
        <v>0</v>
      </c>
      <c r="V364" s="464">
        <f t="shared" si="61"/>
        <v>1513</v>
      </c>
      <c r="W364" s="75">
        <f t="shared" si="62"/>
        <v>3636</v>
      </c>
      <c r="X364" s="465">
        <f t="shared" si="63"/>
        <v>0</v>
      </c>
      <c r="Y364" s="476">
        <f t="shared" si="64"/>
        <v>1513</v>
      </c>
      <c r="Z364" s="76">
        <f t="shared" si="65"/>
        <v>3636</v>
      </c>
      <c r="AA364" s="477">
        <f t="shared" si="66"/>
        <v>0</v>
      </c>
      <c r="AB364" s="288"/>
    </row>
    <row r="365" spans="1:28" ht="18" customHeight="1" x14ac:dyDescent="0.3">
      <c r="A365" s="571"/>
      <c r="B365" s="125" t="s">
        <v>499</v>
      </c>
      <c r="C365" s="54" t="s">
        <v>500</v>
      </c>
      <c r="D365" s="68" t="s">
        <v>1123</v>
      </c>
      <c r="E365" s="68" t="s">
        <v>1124</v>
      </c>
      <c r="F365" s="53" t="s">
        <v>1</v>
      </c>
      <c r="G365" s="92"/>
      <c r="H365" s="92"/>
      <c r="I365" s="92">
        <v>1</v>
      </c>
      <c r="J365" s="126" t="s">
        <v>4</v>
      </c>
      <c r="K365" s="126" t="str">
        <f t="shared" si="57"/>
        <v>3x16A</v>
      </c>
      <c r="L365" s="53">
        <v>3</v>
      </c>
      <c r="M365" s="53">
        <v>16</v>
      </c>
      <c r="N365" s="71" t="s">
        <v>876</v>
      </c>
      <c r="O365" s="122">
        <v>46022</v>
      </c>
      <c r="P365" s="122">
        <v>46023</v>
      </c>
      <c r="Q365" s="72">
        <v>46752</v>
      </c>
      <c r="R365" s="73">
        <v>24</v>
      </c>
      <c r="S365" s="454">
        <f t="shared" si="58"/>
        <v>0</v>
      </c>
      <c r="T365" s="74">
        <f t="shared" si="59"/>
        <v>0</v>
      </c>
      <c r="U365" s="453">
        <f t="shared" si="60"/>
        <v>2</v>
      </c>
      <c r="V365" s="464">
        <f t="shared" si="61"/>
        <v>0</v>
      </c>
      <c r="W365" s="75">
        <f t="shared" si="62"/>
        <v>0</v>
      </c>
      <c r="X365" s="465">
        <f t="shared" si="63"/>
        <v>1</v>
      </c>
      <c r="Y365" s="476">
        <f t="shared" si="64"/>
        <v>0</v>
      </c>
      <c r="Z365" s="76">
        <f t="shared" si="65"/>
        <v>0</v>
      </c>
      <c r="AA365" s="477">
        <f t="shared" si="66"/>
        <v>1</v>
      </c>
      <c r="AB365" s="288"/>
    </row>
    <row r="366" spans="1:28" ht="18" customHeight="1" x14ac:dyDescent="0.3">
      <c r="A366" s="571"/>
      <c r="B366" s="125" t="s">
        <v>499</v>
      </c>
      <c r="C366" s="54" t="s">
        <v>500</v>
      </c>
      <c r="D366" s="68" t="s">
        <v>1125</v>
      </c>
      <c r="E366" s="68" t="s">
        <v>1126</v>
      </c>
      <c r="F366" s="53" t="s">
        <v>1</v>
      </c>
      <c r="G366" s="92"/>
      <c r="H366" s="92"/>
      <c r="I366" s="92">
        <v>0</v>
      </c>
      <c r="J366" s="126" t="s">
        <v>3</v>
      </c>
      <c r="K366" s="126" t="str">
        <f t="shared" si="57"/>
        <v>1x2A</v>
      </c>
      <c r="L366" s="53">
        <v>1</v>
      </c>
      <c r="M366" s="53">
        <v>2</v>
      </c>
      <c r="N366" s="71" t="s">
        <v>876</v>
      </c>
      <c r="O366" s="72">
        <v>46022</v>
      </c>
      <c r="P366" s="122">
        <v>46023</v>
      </c>
      <c r="Q366" s="72">
        <v>46752</v>
      </c>
      <c r="R366" s="73">
        <v>24</v>
      </c>
      <c r="S366" s="454">
        <f t="shared" si="58"/>
        <v>0</v>
      </c>
      <c r="T366" s="74">
        <f t="shared" si="59"/>
        <v>0</v>
      </c>
      <c r="U366" s="453">
        <f t="shared" si="60"/>
        <v>0</v>
      </c>
      <c r="V366" s="464">
        <f t="shared" si="61"/>
        <v>0</v>
      </c>
      <c r="W366" s="75">
        <f t="shared" si="62"/>
        <v>0</v>
      </c>
      <c r="X366" s="465">
        <f t="shared" si="63"/>
        <v>0</v>
      </c>
      <c r="Y366" s="476">
        <f t="shared" si="64"/>
        <v>0</v>
      </c>
      <c r="Z366" s="76">
        <f t="shared" si="65"/>
        <v>0</v>
      </c>
      <c r="AA366" s="477">
        <f t="shared" si="66"/>
        <v>0</v>
      </c>
      <c r="AB366" s="288" t="s">
        <v>467</v>
      </c>
    </row>
    <row r="367" spans="1:28" ht="18" customHeight="1" x14ac:dyDescent="0.3">
      <c r="A367" s="571"/>
      <c r="B367" s="125" t="s">
        <v>499</v>
      </c>
      <c r="C367" s="54" t="s">
        <v>500</v>
      </c>
      <c r="D367" s="68" t="s">
        <v>1127</v>
      </c>
      <c r="E367" s="68" t="s">
        <v>1128</v>
      </c>
      <c r="F367" s="53" t="s">
        <v>1</v>
      </c>
      <c r="G367" s="92"/>
      <c r="H367" s="92"/>
      <c r="I367" s="92">
        <v>150</v>
      </c>
      <c r="J367" s="126" t="s">
        <v>3</v>
      </c>
      <c r="K367" s="126" t="str">
        <f t="shared" si="57"/>
        <v>3x25A</v>
      </c>
      <c r="L367" s="53">
        <v>3</v>
      </c>
      <c r="M367" s="53">
        <v>25</v>
      </c>
      <c r="N367" s="71" t="s">
        <v>876</v>
      </c>
      <c r="O367" s="122">
        <v>46022</v>
      </c>
      <c r="P367" s="122">
        <v>46023</v>
      </c>
      <c r="Q367" s="72">
        <v>46752</v>
      </c>
      <c r="R367" s="73">
        <v>24</v>
      </c>
      <c r="S367" s="454">
        <f t="shared" si="58"/>
        <v>0</v>
      </c>
      <c r="T367" s="74">
        <f t="shared" si="59"/>
        <v>0</v>
      </c>
      <c r="U367" s="453">
        <f t="shared" si="60"/>
        <v>300</v>
      </c>
      <c r="V367" s="464">
        <f t="shared" si="61"/>
        <v>0</v>
      </c>
      <c r="W367" s="75">
        <f t="shared" si="62"/>
        <v>0</v>
      </c>
      <c r="X367" s="465">
        <f t="shared" si="63"/>
        <v>150</v>
      </c>
      <c r="Y367" s="476">
        <f t="shared" si="64"/>
        <v>0</v>
      </c>
      <c r="Z367" s="76">
        <f t="shared" si="65"/>
        <v>0</v>
      </c>
      <c r="AA367" s="477">
        <f t="shared" si="66"/>
        <v>150</v>
      </c>
      <c r="AB367" s="288"/>
    </row>
    <row r="368" spans="1:28" ht="18" customHeight="1" x14ac:dyDescent="0.3">
      <c r="A368" s="571"/>
      <c r="B368" s="125" t="s">
        <v>499</v>
      </c>
      <c r="C368" s="54" t="s">
        <v>500</v>
      </c>
      <c r="D368" s="68" t="s">
        <v>1129</v>
      </c>
      <c r="E368" s="68" t="s">
        <v>1130</v>
      </c>
      <c r="F368" s="53" t="s">
        <v>1</v>
      </c>
      <c r="G368" s="92"/>
      <c r="H368" s="92"/>
      <c r="I368" s="92">
        <v>8002</v>
      </c>
      <c r="J368" s="126" t="s">
        <v>3</v>
      </c>
      <c r="K368" s="126" t="str">
        <f t="shared" si="57"/>
        <v>3x40A</v>
      </c>
      <c r="L368" s="53">
        <v>3</v>
      </c>
      <c r="M368" s="53">
        <v>40</v>
      </c>
      <c r="N368" s="71" t="s">
        <v>876</v>
      </c>
      <c r="O368" s="122">
        <v>46022</v>
      </c>
      <c r="P368" s="122">
        <v>46023</v>
      </c>
      <c r="Q368" s="72">
        <v>46752</v>
      </c>
      <c r="R368" s="73">
        <v>24</v>
      </c>
      <c r="S368" s="454">
        <f t="shared" si="58"/>
        <v>0</v>
      </c>
      <c r="T368" s="74">
        <f t="shared" si="59"/>
        <v>0</v>
      </c>
      <c r="U368" s="453">
        <f t="shared" si="60"/>
        <v>16004</v>
      </c>
      <c r="V368" s="464">
        <f t="shared" si="61"/>
        <v>0</v>
      </c>
      <c r="W368" s="75">
        <f t="shared" si="62"/>
        <v>0</v>
      </c>
      <c r="X368" s="465">
        <f t="shared" si="63"/>
        <v>8002</v>
      </c>
      <c r="Y368" s="476">
        <f t="shared" si="64"/>
        <v>0</v>
      </c>
      <c r="Z368" s="76">
        <f t="shared" si="65"/>
        <v>0</v>
      </c>
      <c r="AA368" s="477">
        <f t="shared" si="66"/>
        <v>8002</v>
      </c>
      <c r="AB368" s="288"/>
    </row>
    <row r="369" spans="1:28" ht="18" customHeight="1" x14ac:dyDescent="0.3">
      <c r="A369" s="571"/>
      <c r="B369" s="125" t="s">
        <v>499</v>
      </c>
      <c r="C369" s="54" t="s">
        <v>500</v>
      </c>
      <c r="D369" s="68" t="s">
        <v>1131</v>
      </c>
      <c r="E369" s="68" t="s">
        <v>1132</v>
      </c>
      <c r="F369" s="53" t="s">
        <v>1</v>
      </c>
      <c r="G369" s="92"/>
      <c r="H369" s="92"/>
      <c r="I369" s="92">
        <v>197</v>
      </c>
      <c r="J369" s="126" t="s">
        <v>3</v>
      </c>
      <c r="K369" s="126" t="str">
        <f t="shared" si="57"/>
        <v>3x25A</v>
      </c>
      <c r="L369" s="53">
        <v>3</v>
      </c>
      <c r="M369" s="53">
        <v>25</v>
      </c>
      <c r="N369" s="71" t="s">
        <v>876</v>
      </c>
      <c r="O369" s="122">
        <v>46022</v>
      </c>
      <c r="P369" s="122">
        <v>46023</v>
      </c>
      <c r="Q369" s="72">
        <v>46752</v>
      </c>
      <c r="R369" s="73">
        <v>24</v>
      </c>
      <c r="S369" s="454">
        <f t="shared" si="58"/>
        <v>0</v>
      </c>
      <c r="T369" s="74">
        <f t="shared" si="59"/>
        <v>0</v>
      </c>
      <c r="U369" s="453">
        <f t="shared" si="60"/>
        <v>394</v>
      </c>
      <c r="V369" s="464">
        <f t="shared" si="61"/>
        <v>0</v>
      </c>
      <c r="W369" s="75">
        <f t="shared" si="62"/>
        <v>0</v>
      </c>
      <c r="X369" s="465">
        <f t="shared" si="63"/>
        <v>197</v>
      </c>
      <c r="Y369" s="476">
        <f t="shared" si="64"/>
        <v>0</v>
      </c>
      <c r="Z369" s="76">
        <f t="shared" si="65"/>
        <v>0</v>
      </c>
      <c r="AA369" s="477">
        <f t="shared" si="66"/>
        <v>197</v>
      </c>
      <c r="AB369" s="288"/>
    </row>
    <row r="370" spans="1:28" ht="18" customHeight="1" x14ac:dyDescent="0.3">
      <c r="A370" s="571"/>
      <c r="B370" s="125" t="s">
        <v>499</v>
      </c>
      <c r="C370" s="54" t="s">
        <v>500</v>
      </c>
      <c r="D370" s="68" t="s">
        <v>1133</v>
      </c>
      <c r="E370" s="68" t="s">
        <v>1134</v>
      </c>
      <c r="F370" s="53" t="s">
        <v>1</v>
      </c>
      <c r="G370" s="92"/>
      <c r="H370" s="92"/>
      <c r="I370" s="92">
        <v>217</v>
      </c>
      <c r="J370" s="126" t="s">
        <v>3</v>
      </c>
      <c r="K370" s="126" t="str">
        <f t="shared" si="57"/>
        <v>3x25A</v>
      </c>
      <c r="L370" s="53">
        <v>3</v>
      </c>
      <c r="M370" s="53">
        <v>25</v>
      </c>
      <c r="N370" s="71" t="s">
        <v>876</v>
      </c>
      <c r="O370" s="122">
        <v>46022</v>
      </c>
      <c r="P370" s="122">
        <v>46023</v>
      </c>
      <c r="Q370" s="72">
        <v>46752</v>
      </c>
      <c r="R370" s="73">
        <v>24</v>
      </c>
      <c r="S370" s="454">
        <f t="shared" si="58"/>
        <v>0</v>
      </c>
      <c r="T370" s="74">
        <f t="shared" si="59"/>
        <v>0</v>
      </c>
      <c r="U370" s="453">
        <f t="shared" si="60"/>
        <v>434</v>
      </c>
      <c r="V370" s="464">
        <f t="shared" si="61"/>
        <v>0</v>
      </c>
      <c r="W370" s="75">
        <f t="shared" si="62"/>
        <v>0</v>
      </c>
      <c r="X370" s="465">
        <f t="shared" si="63"/>
        <v>217</v>
      </c>
      <c r="Y370" s="476">
        <f t="shared" si="64"/>
        <v>0</v>
      </c>
      <c r="Z370" s="76">
        <f t="shared" si="65"/>
        <v>0</v>
      </c>
      <c r="AA370" s="477">
        <f t="shared" si="66"/>
        <v>217</v>
      </c>
      <c r="AB370" s="288"/>
    </row>
    <row r="371" spans="1:28" ht="18" customHeight="1" x14ac:dyDescent="0.3">
      <c r="A371" s="571"/>
      <c r="B371" s="125" t="s">
        <v>499</v>
      </c>
      <c r="C371" s="54" t="s">
        <v>500</v>
      </c>
      <c r="D371" s="68" t="s">
        <v>1135</v>
      </c>
      <c r="E371" s="68" t="s">
        <v>1136</v>
      </c>
      <c r="F371" s="53" t="s">
        <v>1</v>
      </c>
      <c r="G371" s="92"/>
      <c r="H371" s="92"/>
      <c r="I371" s="92">
        <v>1260</v>
      </c>
      <c r="J371" s="126" t="s">
        <v>3</v>
      </c>
      <c r="K371" s="126" t="str">
        <f t="shared" si="57"/>
        <v>3x25A</v>
      </c>
      <c r="L371" s="53">
        <v>3</v>
      </c>
      <c r="M371" s="53">
        <v>25</v>
      </c>
      <c r="N371" s="71" t="s">
        <v>876</v>
      </c>
      <c r="O371" s="122">
        <v>46022</v>
      </c>
      <c r="P371" s="122">
        <v>46023</v>
      </c>
      <c r="Q371" s="72">
        <v>46752</v>
      </c>
      <c r="R371" s="73">
        <v>24</v>
      </c>
      <c r="S371" s="454">
        <f t="shared" si="58"/>
        <v>0</v>
      </c>
      <c r="T371" s="74">
        <f t="shared" si="59"/>
        <v>0</v>
      </c>
      <c r="U371" s="453">
        <f t="shared" si="60"/>
        <v>2520</v>
      </c>
      <c r="V371" s="464">
        <f t="shared" si="61"/>
        <v>0</v>
      </c>
      <c r="W371" s="75">
        <f t="shared" si="62"/>
        <v>0</v>
      </c>
      <c r="X371" s="465">
        <f t="shared" si="63"/>
        <v>1260</v>
      </c>
      <c r="Y371" s="476">
        <f t="shared" si="64"/>
        <v>0</v>
      </c>
      <c r="Z371" s="76">
        <f t="shared" si="65"/>
        <v>0</v>
      </c>
      <c r="AA371" s="477">
        <f t="shared" si="66"/>
        <v>1260</v>
      </c>
      <c r="AB371" s="288"/>
    </row>
    <row r="372" spans="1:28" ht="18" customHeight="1" x14ac:dyDescent="0.3">
      <c r="A372" s="571"/>
      <c r="B372" s="125" t="s">
        <v>499</v>
      </c>
      <c r="C372" s="54" t="s">
        <v>500</v>
      </c>
      <c r="D372" s="68" t="s">
        <v>1137</v>
      </c>
      <c r="E372" s="68" t="s">
        <v>1138</v>
      </c>
      <c r="F372" s="53" t="s">
        <v>1</v>
      </c>
      <c r="G372" s="92"/>
      <c r="H372" s="92"/>
      <c r="I372" s="92">
        <v>304</v>
      </c>
      <c r="J372" s="126" t="s">
        <v>3</v>
      </c>
      <c r="K372" s="126" t="str">
        <f t="shared" si="57"/>
        <v>3x25A</v>
      </c>
      <c r="L372" s="53">
        <v>3</v>
      </c>
      <c r="M372" s="53">
        <v>25</v>
      </c>
      <c r="N372" s="71" t="s">
        <v>876</v>
      </c>
      <c r="O372" s="122">
        <v>46022</v>
      </c>
      <c r="P372" s="122">
        <v>46023</v>
      </c>
      <c r="Q372" s="72">
        <v>46752</v>
      </c>
      <c r="R372" s="73">
        <v>24</v>
      </c>
      <c r="S372" s="454">
        <f t="shared" si="58"/>
        <v>0</v>
      </c>
      <c r="T372" s="74">
        <f t="shared" si="59"/>
        <v>0</v>
      </c>
      <c r="U372" s="453">
        <f t="shared" si="60"/>
        <v>608</v>
      </c>
      <c r="V372" s="464">
        <f t="shared" si="61"/>
        <v>0</v>
      </c>
      <c r="W372" s="75">
        <f t="shared" si="62"/>
        <v>0</v>
      </c>
      <c r="X372" s="465">
        <f t="shared" si="63"/>
        <v>304</v>
      </c>
      <c r="Y372" s="476">
        <f t="shared" si="64"/>
        <v>0</v>
      </c>
      <c r="Z372" s="76">
        <f t="shared" si="65"/>
        <v>0</v>
      </c>
      <c r="AA372" s="477">
        <f t="shared" si="66"/>
        <v>304</v>
      </c>
      <c r="AB372" s="288"/>
    </row>
    <row r="373" spans="1:28" ht="18" customHeight="1" thickBot="1" x14ac:dyDescent="0.35">
      <c r="A373" s="573"/>
      <c r="B373" s="129" t="s">
        <v>499</v>
      </c>
      <c r="C373" s="128" t="s">
        <v>500</v>
      </c>
      <c r="D373" s="81" t="s">
        <v>1139</v>
      </c>
      <c r="E373" s="81" t="s">
        <v>1140</v>
      </c>
      <c r="F373" s="115" t="s">
        <v>1</v>
      </c>
      <c r="G373" s="130"/>
      <c r="H373" s="130"/>
      <c r="I373" s="130">
        <v>201</v>
      </c>
      <c r="J373" s="118" t="s">
        <v>3</v>
      </c>
      <c r="K373" s="118" t="str">
        <f t="shared" si="57"/>
        <v>3x25A</v>
      </c>
      <c r="L373" s="115">
        <v>3</v>
      </c>
      <c r="M373" s="115">
        <v>25</v>
      </c>
      <c r="N373" s="87" t="s">
        <v>876</v>
      </c>
      <c r="O373" s="131">
        <v>46022</v>
      </c>
      <c r="P373" s="131">
        <v>46023</v>
      </c>
      <c r="Q373" s="88">
        <v>46752</v>
      </c>
      <c r="R373" s="89">
        <v>24</v>
      </c>
      <c r="S373" s="455">
        <f t="shared" si="58"/>
        <v>0</v>
      </c>
      <c r="T373" s="362">
        <f t="shared" si="59"/>
        <v>0</v>
      </c>
      <c r="U373" s="456">
        <f t="shared" si="60"/>
        <v>402</v>
      </c>
      <c r="V373" s="466">
        <f t="shared" si="61"/>
        <v>0</v>
      </c>
      <c r="W373" s="363">
        <f t="shared" si="62"/>
        <v>0</v>
      </c>
      <c r="X373" s="467">
        <f t="shared" si="63"/>
        <v>201</v>
      </c>
      <c r="Y373" s="478">
        <f t="shared" si="64"/>
        <v>0</v>
      </c>
      <c r="Z373" s="364">
        <f t="shared" si="65"/>
        <v>0</v>
      </c>
      <c r="AA373" s="479">
        <f t="shared" si="66"/>
        <v>201</v>
      </c>
      <c r="AB373" s="291"/>
    </row>
    <row r="374" spans="1:28" ht="18" customHeight="1" x14ac:dyDescent="0.3">
      <c r="A374" s="567">
        <v>8</v>
      </c>
      <c r="B374" s="493" t="s">
        <v>501</v>
      </c>
      <c r="C374" s="509" t="s">
        <v>502</v>
      </c>
      <c r="D374" s="65" t="s">
        <v>1141</v>
      </c>
      <c r="E374" s="495" t="s">
        <v>1142</v>
      </c>
      <c r="F374" s="64" t="s">
        <v>0</v>
      </c>
      <c r="G374" s="90">
        <v>7839</v>
      </c>
      <c r="H374" s="90">
        <v>8055</v>
      </c>
      <c r="I374" s="90"/>
      <c r="J374" s="64" t="s">
        <v>3</v>
      </c>
      <c r="K374" s="124" t="str">
        <f t="shared" si="57"/>
        <v>3x63A</v>
      </c>
      <c r="L374" s="64">
        <v>3</v>
      </c>
      <c r="M374" s="91">
        <v>63</v>
      </c>
      <c r="N374" s="65" t="s">
        <v>876</v>
      </c>
      <c r="O374" s="66">
        <v>46022</v>
      </c>
      <c r="P374" s="66">
        <v>46023</v>
      </c>
      <c r="Q374" s="66">
        <v>46752</v>
      </c>
      <c r="R374" s="67">
        <v>24</v>
      </c>
      <c r="S374" s="457">
        <f t="shared" si="58"/>
        <v>15678</v>
      </c>
      <c r="T374" s="358">
        <f t="shared" si="59"/>
        <v>16110</v>
      </c>
      <c r="U374" s="450">
        <f t="shared" si="60"/>
        <v>0</v>
      </c>
      <c r="V374" s="462">
        <f t="shared" si="61"/>
        <v>7839</v>
      </c>
      <c r="W374" s="359">
        <f t="shared" si="62"/>
        <v>8055</v>
      </c>
      <c r="X374" s="463">
        <f t="shared" si="63"/>
        <v>0</v>
      </c>
      <c r="Y374" s="474">
        <f t="shared" si="64"/>
        <v>7839</v>
      </c>
      <c r="Z374" s="360">
        <f t="shared" si="65"/>
        <v>8055</v>
      </c>
      <c r="AA374" s="475">
        <f t="shared" si="66"/>
        <v>0</v>
      </c>
      <c r="AB374" s="290"/>
    </row>
    <row r="375" spans="1:28" ht="18" customHeight="1" x14ac:dyDescent="0.3">
      <c r="A375" s="568"/>
      <c r="B375" s="496" t="s">
        <v>501</v>
      </c>
      <c r="C375" s="497" t="s">
        <v>502</v>
      </c>
      <c r="D375" s="71" t="s">
        <v>1143</v>
      </c>
      <c r="E375" s="498" t="s">
        <v>1144</v>
      </c>
      <c r="F375" s="53" t="s">
        <v>1</v>
      </c>
      <c r="G375" s="92"/>
      <c r="H375" s="92"/>
      <c r="I375" s="92">
        <v>2092</v>
      </c>
      <c r="J375" s="53" t="s">
        <v>3</v>
      </c>
      <c r="K375" s="126" t="str">
        <f t="shared" si="57"/>
        <v>3x25A</v>
      </c>
      <c r="L375" s="53">
        <v>3</v>
      </c>
      <c r="M375" s="93">
        <v>25</v>
      </c>
      <c r="N375" s="71" t="s">
        <v>876</v>
      </c>
      <c r="O375" s="72">
        <v>46022</v>
      </c>
      <c r="P375" s="72">
        <v>46023</v>
      </c>
      <c r="Q375" s="72">
        <v>46752</v>
      </c>
      <c r="R375" s="73">
        <v>24</v>
      </c>
      <c r="S375" s="454">
        <f t="shared" si="58"/>
        <v>0</v>
      </c>
      <c r="T375" s="74">
        <f t="shared" si="59"/>
        <v>0</v>
      </c>
      <c r="U375" s="453">
        <f t="shared" si="60"/>
        <v>4184</v>
      </c>
      <c r="V375" s="464">
        <f t="shared" si="61"/>
        <v>0</v>
      </c>
      <c r="W375" s="75">
        <f t="shared" si="62"/>
        <v>0</v>
      </c>
      <c r="X375" s="465">
        <f t="shared" si="63"/>
        <v>2092</v>
      </c>
      <c r="Y375" s="476">
        <f t="shared" si="64"/>
        <v>0</v>
      </c>
      <c r="Z375" s="76">
        <f t="shared" si="65"/>
        <v>0</v>
      </c>
      <c r="AA375" s="477">
        <f t="shared" si="66"/>
        <v>2092</v>
      </c>
      <c r="AB375" s="288"/>
    </row>
    <row r="376" spans="1:28" ht="18" customHeight="1" x14ac:dyDescent="0.3">
      <c r="A376" s="568"/>
      <c r="B376" s="496" t="s">
        <v>501</v>
      </c>
      <c r="C376" s="497" t="s">
        <v>502</v>
      </c>
      <c r="D376" s="71" t="s">
        <v>1145</v>
      </c>
      <c r="E376" s="498" t="s">
        <v>1146</v>
      </c>
      <c r="F376" s="53" t="s">
        <v>0</v>
      </c>
      <c r="G376" s="92">
        <v>4356</v>
      </c>
      <c r="H376" s="92">
        <v>2455</v>
      </c>
      <c r="I376" s="92"/>
      <c r="J376" s="53" t="s">
        <v>3</v>
      </c>
      <c r="K376" s="126" t="str">
        <f t="shared" si="57"/>
        <v>3x25A</v>
      </c>
      <c r="L376" s="53">
        <v>3</v>
      </c>
      <c r="M376" s="93">
        <v>25</v>
      </c>
      <c r="N376" s="71" t="s">
        <v>876</v>
      </c>
      <c r="O376" s="72">
        <v>46022</v>
      </c>
      <c r="P376" s="72">
        <v>46023</v>
      </c>
      <c r="Q376" s="72">
        <v>46752</v>
      </c>
      <c r="R376" s="73">
        <v>24</v>
      </c>
      <c r="S376" s="454">
        <f t="shared" si="58"/>
        <v>8712</v>
      </c>
      <c r="T376" s="74">
        <f t="shared" si="59"/>
        <v>4910</v>
      </c>
      <c r="U376" s="453">
        <f t="shared" si="60"/>
        <v>0</v>
      </c>
      <c r="V376" s="464">
        <f t="shared" si="61"/>
        <v>4356</v>
      </c>
      <c r="W376" s="75">
        <f t="shared" si="62"/>
        <v>2455</v>
      </c>
      <c r="X376" s="465">
        <f t="shared" si="63"/>
        <v>0</v>
      </c>
      <c r="Y376" s="476">
        <f t="shared" si="64"/>
        <v>4356</v>
      </c>
      <c r="Z376" s="76">
        <f t="shared" si="65"/>
        <v>2455</v>
      </c>
      <c r="AA376" s="477">
        <f t="shared" si="66"/>
        <v>0</v>
      </c>
      <c r="AB376" s="288"/>
    </row>
    <row r="377" spans="1:28" ht="18" customHeight="1" x14ac:dyDescent="0.3">
      <c r="A377" s="568"/>
      <c r="B377" s="496" t="s">
        <v>501</v>
      </c>
      <c r="C377" s="497" t="s">
        <v>502</v>
      </c>
      <c r="D377" s="71" t="s">
        <v>1147</v>
      </c>
      <c r="E377" s="498" t="s">
        <v>1148</v>
      </c>
      <c r="F377" s="53" t="s">
        <v>0</v>
      </c>
      <c r="G377" s="92">
        <v>1631</v>
      </c>
      <c r="H377" s="92">
        <v>8207</v>
      </c>
      <c r="I377" s="92"/>
      <c r="J377" s="53" t="s">
        <v>4</v>
      </c>
      <c r="K377" s="126" t="str">
        <f t="shared" si="57"/>
        <v>3x50A</v>
      </c>
      <c r="L377" s="53">
        <v>3</v>
      </c>
      <c r="M377" s="93">
        <v>50</v>
      </c>
      <c r="N377" s="71" t="s">
        <v>876</v>
      </c>
      <c r="O377" s="72">
        <v>46022</v>
      </c>
      <c r="P377" s="72">
        <v>46023</v>
      </c>
      <c r="Q377" s="72">
        <v>46752</v>
      </c>
      <c r="R377" s="73">
        <v>24</v>
      </c>
      <c r="S377" s="454">
        <f t="shared" si="58"/>
        <v>3262</v>
      </c>
      <c r="T377" s="74">
        <f t="shared" si="59"/>
        <v>16414</v>
      </c>
      <c r="U377" s="453">
        <f t="shared" si="60"/>
        <v>0</v>
      </c>
      <c r="V377" s="464">
        <f t="shared" si="61"/>
        <v>1631</v>
      </c>
      <c r="W377" s="75">
        <f t="shared" si="62"/>
        <v>8207</v>
      </c>
      <c r="X377" s="465">
        <f t="shared" si="63"/>
        <v>0</v>
      </c>
      <c r="Y377" s="476">
        <f t="shared" si="64"/>
        <v>1631</v>
      </c>
      <c r="Z377" s="76">
        <f t="shared" si="65"/>
        <v>8207</v>
      </c>
      <c r="AA377" s="477">
        <f t="shared" si="66"/>
        <v>0</v>
      </c>
      <c r="AB377" s="288"/>
    </row>
    <row r="378" spans="1:28" ht="18" customHeight="1" x14ac:dyDescent="0.3">
      <c r="A378" s="568"/>
      <c r="B378" s="496" t="s">
        <v>501</v>
      </c>
      <c r="C378" s="497" t="s">
        <v>502</v>
      </c>
      <c r="D378" s="71" t="s">
        <v>1149</v>
      </c>
      <c r="E378" s="498" t="s">
        <v>1150</v>
      </c>
      <c r="F378" s="53" t="s">
        <v>0</v>
      </c>
      <c r="G378" s="92">
        <v>5187</v>
      </c>
      <c r="H378" s="92">
        <v>19779</v>
      </c>
      <c r="I378" s="92"/>
      <c r="J378" s="53" t="s">
        <v>4</v>
      </c>
      <c r="K378" s="126" t="str">
        <f t="shared" si="57"/>
        <v>3x32A</v>
      </c>
      <c r="L378" s="53">
        <v>3</v>
      </c>
      <c r="M378" s="93">
        <v>32</v>
      </c>
      <c r="N378" s="71" t="s">
        <v>876</v>
      </c>
      <c r="O378" s="72">
        <v>46022</v>
      </c>
      <c r="P378" s="72">
        <v>46023</v>
      </c>
      <c r="Q378" s="72">
        <v>46752</v>
      </c>
      <c r="R378" s="73">
        <v>24</v>
      </c>
      <c r="S378" s="454">
        <f t="shared" si="58"/>
        <v>10374</v>
      </c>
      <c r="T378" s="74">
        <f t="shared" si="59"/>
        <v>39558</v>
      </c>
      <c r="U378" s="453">
        <f t="shared" si="60"/>
        <v>0</v>
      </c>
      <c r="V378" s="464">
        <f t="shared" si="61"/>
        <v>5187</v>
      </c>
      <c r="W378" s="75">
        <f t="shared" si="62"/>
        <v>19779</v>
      </c>
      <c r="X378" s="465">
        <f t="shared" si="63"/>
        <v>0</v>
      </c>
      <c r="Y378" s="476">
        <f t="shared" si="64"/>
        <v>5187</v>
      </c>
      <c r="Z378" s="76">
        <f t="shared" si="65"/>
        <v>19779</v>
      </c>
      <c r="AA378" s="477">
        <f t="shared" si="66"/>
        <v>0</v>
      </c>
      <c r="AB378" s="288"/>
    </row>
    <row r="379" spans="1:28" ht="18" customHeight="1" x14ac:dyDescent="0.3">
      <c r="A379" s="568"/>
      <c r="B379" s="496" t="s">
        <v>501</v>
      </c>
      <c r="C379" s="497" t="s">
        <v>502</v>
      </c>
      <c r="D379" s="71" t="s">
        <v>1151</v>
      </c>
      <c r="E379" s="498" t="s">
        <v>1152</v>
      </c>
      <c r="F379" s="53" t="s">
        <v>1</v>
      </c>
      <c r="G379" s="92"/>
      <c r="H379" s="92"/>
      <c r="I379" s="92">
        <v>168</v>
      </c>
      <c r="J379" s="53" t="s">
        <v>3</v>
      </c>
      <c r="K379" s="126" t="str">
        <f t="shared" si="57"/>
        <v>1x25A</v>
      </c>
      <c r="L379" s="53">
        <v>1</v>
      </c>
      <c r="M379" s="93">
        <v>25</v>
      </c>
      <c r="N379" s="71" t="s">
        <v>876</v>
      </c>
      <c r="O379" s="72">
        <v>46022</v>
      </c>
      <c r="P379" s="72">
        <v>46023</v>
      </c>
      <c r="Q379" s="72">
        <v>46752</v>
      </c>
      <c r="R379" s="73">
        <v>24</v>
      </c>
      <c r="S379" s="454">
        <f t="shared" si="58"/>
        <v>0</v>
      </c>
      <c r="T379" s="74">
        <f t="shared" si="59"/>
        <v>0</v>
      </c>
      <c r="U379" s="453">
        <f t="shared" si="60"/>
        <v>336</v>
      </c>
      <c r="V379" s="464">
        <f t="shared" si="61"/>
        <v>0</v>
      </c>
      <c r="W379" s="75">
        <f t="shared" si="62"/>
        <v>0</v>
      </c>
      <c r="X379" s="465">
        <f t="shared" si="63"/>
        <v>168</v>
      </c>
      <c r="Y379" s="476">
        <f t="shared" si="64"/>
        <v>0</v>
      </c>
      <c r="Z379" s="76">
        <f t="shared" si="65"/>
        <v>0</v>
      </c>
      <c r="AA379" s="477">
        <f t="shared" si="66"/>
        <v>168</v>
      </c>
      <c r="AB379" s="288"/>
    </row>
    <row r="380" spans="1:28" ht="18" customHeight="1" x14ac:dyDescent="0.3">
      <c r="A380" s="568"/>
      <c r="B380" s="496" t="s">
        <v>501</v>
      </c>
      <c r="C380" s="497" t="s">
        <v>502</v>
      </c>
      <c r="D380" s="71" t="s">
        <v>1153</v>
      </c>
      <c r="E380" s="498" t="s">
        <v>1154</v>
      </c>
      <c r="F380" s="53" t="s">
        <v>1</v>
      </c>
      <c r="G380" s="92"/>
      <c r="H380" s="92"/>
      <c r="I380" s="92">
        <v>66</v>
      </c>
      <c r="J380" s="53" t="s">
        <v>3</v>
      </c>
      <c r="K380" s="126" t="str">
        <f t="shared" si="57"/>
        <v>3x25A</v>
      </c>
      <c r="L380" s="53">
        <v>3</v>
      </c>
      <c r="M380" s="93">
        <v>25</v>
      </c>
      <c r="N380" s="71" t="s">
        <v>876</v>
      </c>
      <c r="O380" s="72">
        <v>46022</v>
      </c>
      <c r="P380" s="72">
        <v>46023</v>
      </c>
      <c r="Q380" s="72">
        <v>46752</v>
      </c>
      <c r="R380" s="73">
        <v>24</v>
      </c>
      <c r="S380" s="454">
        <f t="shared" si="58"/>
        <v>0</v>
      </c>
      <c r="T380" s="74">
        <f t="shared" si="59"/>
        <v>0</v>
      </c>
      <c r="U380" s="453">
        <f t="shared" si="60"/>
        <v>132</v>
      </c>
      <c r="V380" s="464">
        <f t="shared" si="61"/>
        <v>0</v>
      </c>
      <c r="W380" s="75">
        <f t="shared" si="62"/>
        <v>0</v>
      </c>
      <c r="X380" s="465">
        <f t="shared" si="63"/>
        <v>66</v>
      </c>
      <c r="Y380" s="476">
        <f t="shared" si="64"/>
        <v>0</v>
      </c>
      <c r="Z380" s="76">
        <f t="shared" si="65"/>
        <v>0</v>
      </c>
      <c r="AA380" s="477">
        <f t="shared" si="66"/>
        <v>66</v>
      </c>
      <c r="AB380" s="288"/>
    </row>
    <row r="381" spans="1:28" ht="18" customHeight="1" x14ac:dyDescent="0.3">
      <c r="A381" s="568"/>
      <c r="B381" s="496" t="s">
        <v>501</v>
      </c>
      <c r="C381" s="497" t="s">
        <v>502</v>
      </c>
      <c r="D381" s="71" t="s">
        <v>1155</v>
      </c>
      <c r="E381" s="498" t="s">
        <v>1156</v>
      </c>
      <c r="F381" s="53" t="s">
        <v>0</v>
      </c>
      <c r="G381" s="92">
        <v>8587</v>
      </c>
      <c r="H381" s="92">
        <v>5183</v>
      </c>
      <c r="I381" s="92"/>
      <c r="J381" s="53" t="s">
        <v>3</v>
      </c>
      <c r="K381" s="126" t="str">
        <f t="shared" si="57"/>
        <v>3x25A</v>
      </c>
      <c r="L381" s="53">
        <v>3</v>
      </c>
      <c r="M381" s="93">
        <v>25</v>
      </c>
      <c r="N381" s="71" t="s">
        <v>876</v>
      </c>
      <c r="O381" s="72">
        <v>46022</v>
      </c>
      <c r="P381" s="72">
        <v>46023</v>
      </c>
      <c r="Q381" s="72">
        <v>46752</v>
      </c>
      <c r="R381" s="73">
        <v>24</v>
      </c>
      <c r="S381" s="454">
        <f t="shared" si="58"/>
        <v>17174</v>
      </c>
      <c r="T381" s="74">
        <f t="shared" si="59"/>
        <v>10366</v>
      </c>
      <c r="U381" s="453">
        <f t="shared" si="60"/>
        <v>0</v>
      </c>
      <c r="V381" s="464">
        <f t="shared" si="61"/>
        <v>8587</v>
      </c>
      <c r="W381" s="75">
        <f t="shared" si="62"/>
        <v>5183</v>
      </c>
      <c r="X381" s="465">
        <f t="shared" si="63"/>
        <v>0</v>
      </c>
      <c r="Y381" s="476">
        <f t="shared" si="64"/>
        <v>8587</v>
      </c>
      <c r="Z381" s="76">
        <f t="shared" si="65"/>
        <v>5183</v>
      </c>
      <c r="AA381" s="477">
        <f t="shared" si="66"/>
        <v>0</v>
      </c>
      <c r="AB381" s="288"/>
    </row>
    <row r="382" spans="1:28" ht="18" customHeight="1" x14ac:dyDescent="0.3">
      <c r="A382" s="568"/>
      <c r="B382" s="496" t="s">
        <v>501</v>
      </c>
      <c r="C382" s="497" t="s">
        <v>502</v>
      </c>
      <c r="D382" s="71" t="s">
        <v>1157</v>
      </c>
      <c r="E382" s="498" t="s">
        <v>1158</v>
      </c>
      <c r="F382" s="53" t="s">
        <v>0</v>
      </c>
      <c r="G382" s="132">
        <v>31140</v>
      </c>
      <c r="H382" s="132">
        <v>28056</v>
      </c>
      <c r="I382" s="132"/>
      <c r="J382" s="53" t="s">
        <v>3</v>
      </c>
      <c r="K382" s="126" t="str">
        <f t="shared" si="57"/>
        <v>3x63A</v>
      </c>
      <c r="L382" s="53">
        <v>3</v>
      </c>
      <c r="M382" s="93">
        <v>63</v>
      </c>
      <c r="N382" s="71" t="s">
        <v>876</v>
      </c>
      <c r="O382" s="72">
        <v>46022</v>
      </c>
      <c r="P382" s="72">
        <v>46023</v>
      </c>
      <c r="Q382" s="72">
        <v>46752</v>
      </c>
      <c r="R382" s="73">
        <v>24</v>
      </c>
      <c r="S382" s="454">
        <f t="shared" si="58"/>
        <v>62280</v>
      </c>
      <c r="T382" s="74">
        <f t="shared" si="59"/>
        <v>56112</v>
      </c>
      <c r="U382" s="453">
        <f t="shared" si="60"/>
        <v>0</v>
      </c>
      <c r="V382" s="464">
        <f t="shared" si="61"/>
        <v>31140</v>
      </c>
      <c r="W382" s="75">
        <f t="shared" si="62"/>
        <v>28056</v>
      </c>
      <c r="X382" s="465">
        <f t="shared" si="63"/>
        <v>0</v>
      </c>
      <c r="Y382" s="476">
        <f t="shared" si="64"/>
        <v>31140</v>
      </c>
      <c r="Z382" s="76">
        <f t="shared" si="65"/>
        <v>28056</v>
      </c>
      <c r="AA382" s="477">
        <f t="shared" si="66"/>
        <v>0</v>
      </c>
      <c r="AB382" s="288"/>
    </row>
    <row r="383" spans="1:28" ht="18" customHeight="1" x14ac:dyDescent="0.3">
      <c r="A383" s="568"/>
      <c r="B383" s="496" t="s">
        <v>501</v>
      </c>
      <c r="C383" s="497" t="s">
        <v>502</v>
      </c>
      <c r="D383" s="71" t="s">
        <v>1159</v>
      </c>
      <c r="E383" s="498" t="s">
        <v>1160</v>
      </c>
      <c r="F383" s="53" t="s">
        <v>0</v>
      </c>
      <c r="G383" s="132">
        <v>8139</v>
      </c>
      <c r="H383" s="132">
        <v>6966</v>
      </c>
      <c r="I383" s="132"/>
      <c r="J383" s="53" t="s">
        <v>3</v>
      </c>
      <c r="K383" s="126" t="str">
        <f t="shared" si="57"/>
        <v>3x80A</v>
      </c>
      <c r="L383" s="53">
        <v>3</v>
      </c>
      <c r="M383" s="93">
        <v>80</v>
      </c>
      <c r="N383" s="71" t="s">
        <v>876</v>
      </c>
      <c r="O383" s="72">
        <v>46022</v>
      </c>
      <c r="P383" s="72">
        <v>46023</v>
      </c>
      <c r="Q383" s="72">
        <v>46752</v>
      </c>
      <c r="R383" s="73">
        <v>24</v>
      </c>
      <c r="S383" s="454">
        <f t="shared" si="58"/>
        <v>16278</v>
      </c>
      <c r="T383" s="74">
        <f t="shared" si="59"/>
        <v>13932</v>
      </c>
      <c r="U383" s="453">
        <f t="shared" si="60"/>
        <v>0</v>
      </c>
      <c r="V383" s="464">
        <f t="shared" si="61"/>
        <v>8139</v>
      </c>
      <c r="W383" s="75">
        <f t="shared" si="62"/>
        <v>6966</v>
      </c>
      <c r="X383" s="465">
        <f t="shared" si="63"/>
        <v>0</v>
      </c>
      <c r="Y383" s="476">
        <f t="shared" si="64"/>
        <v>8139</v>
      </c>
      <c r="Z383" s="76">
        <f t="shared" si="65"/>
        <v>6966</v>
      </c>
      <c r="AA383" s="477">
        <f t="shared" si="66"/>
        <v>0</v>
      </c>
      <c r="AB383" s="288"/>
    </row>
    <row r="384" spans="1:28" ht="18" customHeight="1" x14ac:dyDescent="0.3">
      <c r="A384" s="568"/>
      <c r="B384" s="496" t="s">
        <v>501</v>
      </c>
      <c r="C384" s="497" t="s">
        <v>502</v>
      </c>
      <c r="D384" s="71" t="s">
        <v>1161</v>
      </c>
      <c r="E384" s="498" t="s">
        <v>1162</v>
      </c>
      <c r="F384" s="53" t="s">
        <v>1</v>
      </c>
      <c r="G384" s="132"/>
      <c r="H384" s="132"/>
      <c r="I384" s="132">
        <v>3432</v>
      </c>
      <c r="J384" s="53" t="s">
        <v>3</v>
      </c>
      <c r="K384" s="126" t="str">
        <f t="shared" si="57"/>
        <v>3x25A</v>
      </c>
      <c r="L384" s="53">
        <v>3</v>
      </c>
      <c r="M384" s="93">
        <v>25</v>
      </c>
      <c r="N384" s="71" t="s">
        <v>876</v>
      </c>
      <c r="O384" s="72">
        <v>46022</v>
      </c>
      <c r="P384" s="72">
        <v>46023</v>
      </c>
      <c r="Q384" s="72">
        <v>46752</v>
      </c>
      <c r="R384" s="73">
        <v>24</v>
      </c>
      <c r="S384" s="454">
        <f t="shared" si="58"/>
        <v>0</v>
      </c>
      <c r="T384" s="74">
        <f t="shared" si="59"/>
        <v>0</v>
      </c>
      <c r="U384" s="453">
        <f t="shared" si="60"/>
        <v>6864</v>
      </c>
      <c r="V384" s="464">
        <f t="shared" si="61"/>
        <v>0</v>
      </c>
      <c r="W384" s="75">
        <f t="shared" si="62"/>
        <v>0</v>
      </c>
      <c r="X384" s="465">
        <f t="shared" si="63"/>
        <v>3432</v>
      </c>
      <c r="Y384" s="476">
        <f t="shared" si="64"/>
        <v>0</v>
      </c>
      <c r="Z384" s="76">
        <f t="shared" si="65"/>
        <v>0</v>
      </c>
      <c r="AA384" s="477">
        <f t="shared" si="66"/>
        <v>3432</v>
      </c>
      <c r="AB384" s="288"/>
    </row>
    <row r="385" spans="1:28" ht="18" customHeight="1" x14ac:dyDescent="0.3">
      <c r="A385" s="568"/>
      <c r="B385" s="496" t="s">
        <v>501</v>
      </c>
      <c r="C385" s="497" t="s">
        <v>502</v>
      </c>
      <c r="D385" s="71" t="s">
        <v>1163</v>
      </c>
      <c r="E385" s="498" t="s">
        <v>1164</v>
      </c>
      <c r="F385" s="53" t="s">
        <v>0</v>
      </c>
      <c r="G385" s="132">
        <v>14976</v>
      </c>
      <c r="H385" s="132">
        <v>16379</v>
      </c>
      <c r="I385" s="132"/>
      <c r="J385" s="53" t="s">
        <v>3</v>
      </c>
      <c r="K385" s="126" t="str">
        <f t="shared" si="57"/>
        <v>3x145A</v>
      </c>
      <c r="L385" s="53">
        <v>3</v>
      </c>
      <c r="M385" s="93">
        <v>145</v>
      </c>
      <c r="N385" s="71" t="s">
        <v>876</v>
      </c>
      <c r="O385" s="72">
        <v>46022</v>
      </c>
      <c r="P385" s="72">
        <v>46023</v>
      </c>
      <c r="Q385" s="72">
        <v>46752</v>
      </c>
      <c r="R385" s="73">
        <v>24</v>
      </c>
      <c r="S385" s="454">
        <f t="shared" si="58"/>
        <v>29952</v>
      </c>
      <c r="T385" s="74">
        <f t="shared" si="59"/>
        <v>32758</v>
      </c>
      <c r="U385" s="453">
        <f t="shared" si="60"/>
        <v>0</v>
      </c>
      <c r="V385" s="464">
        <f t="shared" si="61"/>
        <v>14976</v>
      </c>
      <c r="W385" s="75">
        <f t="shared" si="62"/>
        <v>16379</v>
      </c>
      <c r="X385" s="465">
        <f t="shared" si="63"/>
        <v>0</v>
      </c>
      <c r="Y385" s="476">
        <f t="shared" si="64"/>
        <v>14976</v>
      </c>
      <c r="Z385" s="76">
        <f t="shared" si="65"/>
        <v>16379</v>
      </c>
      <c r="AA385" s="477">
        <f t="shared" si="66"/>
        <v>0</v>
      </c>
      <c r="AB385" s="288"/>
    </row>
    <row r="386" spans="1:28" ht="18" customHeight="1" x14ac:dyDescent="0.3">
      <c r="A386" s="568"/>
      <c r="B386" s="496" t="s">
        <v>501</v>
      </c>
      <c r="C386" s="497" t="s">
        <v>502</v>
      </c>
      <c r="D386" s="71" t="s">
        <v>1165</v>
      </c>
      <c r="E386" s="498" t="s">
        <v>1166</v>
      </c>
      <c r="F386" s="53" t="s">
        <v>1</v>
      </c>
      <c r="G386" s="132"/>
      <c r="H386" s="132"/>
      <c r="I386" s="132">
        <v>1318</v>
      </c>
      <c r="J386" s="53" t="s">
        <v>3</v>
      </c>
      <c r="K386" s="126" t="str">
        <f t="shared" si="57"/>
        <v>3x25A</v>
      </c>
      <c r="L386" s="53">
        <v>3</v>
      </c>
      <c r="M386" s="93">
        <v>25</v>
      </c>
      <c r="N386" s="71" t="s">
        <v>876</v>
      </c>
      <c r="O386" s="72">
        <v>46022</v>
      </c>
      <c r="P386" s="72">
        <v>46023</v>
      </c>
      <c r="Q386" s="72">
        <v>46752</v>
      </c>
      <c r="R386" s="73">
        <v>24</v>
      </c>
      <c r="S386" s="454">
        <f t="shared" si="58"/>
        <v>0</v>
      </c>
      <c r="T386" s="74">
        <f t="shared" si="59"/>
        <v>0</v>
      </c>
      <c r="U386" s="453">
        <f t="shared" si="60"/>
        <v>2636</v>
      </c>
      <c r="V386" s="464">
        <f t="shared" si="61"/>
        <v>0</v>
      </c>
      <c r="W386" s="75">
        <f t="shared" si="62"/>
        <v>0</v>
      </c>
      <c r="X386" s="465">
        <f t="shared" si="63"/>
        <v>1318</v>
      </c>
      <c r="Y386" s="476">
        <f t="shared" si="64"/>
        <v>0</v>
      </c>
      <c r="Z386" s="76">
        <f t="shared" si="65"/>
        <v>0</v>
      </c>
      <c r="AA386" s="477">
        <f t="shared" si="66"/>
        <v>1318</v>
      </c>
      <c r="AB386" s="288"/>
    </row>
    <row r="387" spans="1:28" ht="18" customHeight="1" x14ac:dyDescent="0.3">
      <c r="A387" s="568"/>
      <c r="B387" s="496" t="s">
        <v>501</v>
      </c>
      <c r="C387" s="497" t="s">
        <v>502</v>
      </c>
      <c r="D387" s="71" t="s">
        <v>1167</v>
      </c>
      <c r="E387" s="498" t="s">
        <v>1168</v>
      </c>
      <c r="F387" s="53" t="s">
        <v>0</v>
      </c>
      <c r="G387" s="132">
        <v>39238</v>
      </c>
      <c r="H387" s="132">
        <v>28183</v>
      </c>
      <c r="I387" s="132"/>
      <c r="J387" s="53" t="s">
        <v>3</v>
      </c>
      <c r="K387" s="126" t="str">
        <f t="shared" si="57"/>
        <v>3x160A</v>
      </c>
      <c r="L387" s="53">
        <v>3</v>
      </c>
      <c r="M387" s="93">
        <v>160</v>
      </c>
      <c r="N387" s="71" t="s">
        <v>876</v>
      </c>
      <c r="O387" s="72">
        <v>46022</v>
      </c>
      <c r="P387" s="72">
        <v>46023</v>
      </c>
      <c r="Q387" s="72">
        <v>46752</v>
      </c>
      <c r="R387" s="73">
        <v>24</v>
      </c>
      <c r="S387" s="454">
        <f t="shared" si="58"/>
        <v>78476</v>
      </c>
      <c r="T387" s="74">
        <f t="shared" si="59"/>
        <v>56366</v>
      </c>
      <c r="U387" s="453">
        <f t="shared" si="60"/>
        <v>0</v>
      </c>
      <c r="V387" s="464">
        <f t="shared" si="61"/>
        <v>39238</v>
      </c>
      <c r="W387" s="75">
        <f t="shared" si="62"/>
        <v>28183</v>
      </c>
      <c r="X387" s="465">
        <f t="shared" si="63"/>
        <v>0</v>
      </c>
      <c r="Y387" s="476">
        <f t="shared" si="64"/>
        <v>39238</v>
      </c>
      <c r="Z387" s="76">
        <f t="shared" si="65"/>
        <v>28183</v>
      </c>
      <c r="AA387" s="477">
        <f t="shared" si="66"/>
        <v>0</v>
      </c>
      <c r="AB387" s="288"/>
    </row>
    <row r="388" spans="1:28" ht="18" customHeight="1" x14ac:dyDescent="0.3">
      <c r="A388" s="568"/>
      <c r="B388" s="496" t="s">
        <v>501</v>
      </c>
      <c r="C388" s="497" t="s">
        <v>502</v>
      </c>
      <c r="D388" s="71" t="s">
        <v>1169</v>
      </c>
      <c r="E388" s="498" t="s">
        <v>1170</v>
      </c>
      <c r="F388" s="53" t="s">
        <v>0</v>
      </c>
      <c r="G388" s="132">
        <v>3650</v>
      </c>
      <c r="H388" s="132">
        <v>2613</v>
      </c>
      <c r="I388" s="132"/>
      <c r="J388" s="53" t="s">
        <v>3</v>
      </c>
      <c r="K388" s="126" t="str">
        <f t="shared" si="57"/>
        <v>3x25A</v>
      </c>
      <c r="L388" s="53">
        <v>3</v>
      </c>
      <c r="M388" s="93">
        <v>25</v>
      </c>
      <c r="N388" s="71" t="s">
        <v>876</v>
      </c>
      <c r="O388" s="72">
        <v>46022</v>
      </c>
      <c r="P388" s="72">
        <v>46023</v>
      </c>
      <c r="Q388" s="72">
        <v>46752</v>
      </c>
      <c r="R388" s="73">
        <v>24</v>
      </c>
      <c r="S388" s="454">
        <f t="shared" si="58"/>
        <v>7300</v>
      </c>
      <c r="T388" s="74">
        <f t="shared" si="59"/>
        <v>5226</v>
      </c>
      <c r="U388" s="453">
        <f t="shared" si="60"/>
        <v>0</v>
      </c>
      <c r="V388" s="464">
        <f t="shared" si="61"/>
        <v>3650</v>
      </c>
      <c r="W388" s="75">
        <f t="shared" si="62"/>
        <v>2613</v>
      </c>
      <c r="X388" s="465">
        <f t="shared" si="63"/>
        <v>0</v>
      </c>
      <c r="Y388" s="476">
        <f t="shared" si="64"/>
        <v>3650</v>
      </c>
      <c r="Z388" s="76">
        <f t="shared" si="65"/>
        <v>2613</v>
      </c>
      <c r="AA388" s="477">
        <f t="shared" si="66"/>
        <v>0</v>
      </c>
      <c r="AB388" s="288"/>
    </row>
    <row r="389" spans="1:28" ht="18" customHeight="1" x14ac:dyDescent="0.3">
      <c r="A389" s="568"/>
      <c r="B389" s="496" t="s">
        <v>501</v>
      </c>
      <c r="C389" s="497" t="s">
        <v>502</v>
      </c>
      <c r="D389" s="71" t="s">
        <v>1171</v>
      </c>
      <c r="E389" s="498" t="s">
        <v>1172</v>
      </c>
      <c r="F389" s="53" t="s">
        <v>1</v>
      </c>
      <c r="G389" s="132"/>
      <c r="H389" s="132"/>
      <c r="I389" s="132">
        <v>1264</v>
      </c>
      <c r="J389" s="53" t="s">
        <v>3</v>
      </c>
      <c r="K389" s="126" t="str">
        <f t="shared" si="57"/>
        <v>3x25A</v>
      </c>
      <c r="L389" s="53">
        <v>3</v>
      </c>
      <c r="M389" s="93">
        <v>25</v>
      </c>
      <c r="N389" s="71" t="s">
        <v>876</v>
      </c>
      <c r="O389" s="72">
        <v>46022</v>
      </c>
      <c r="P389" s="72">
        <v>46023</v>
      </c>
      <c r="Q389" s="72">
        <v>46752</v>
      </c>
      <c r="R389" s="73">
        <v>24</v>
      </c>
      <c r="S389" s="454">
        <f t="shared" si="58"/>
        <v>0</v>
      </c>
      <c r="T389" s="74">
        <f t="shared" si="59"/>
        <v>0</v>
      </c>
      <c r="U389" s="453">
        <f t="shared" si="60"/>
        <v>2528</v>
      </c>
      <c r="V389" s="464">
        <f t="shared" si="61"/>
        <v>0</v>
      </c>
      <c r="W389" s="75">
        <f t="shared" si="62"/>
        <v>0</v>
      </c>
      <c r="X389" s="465">
        <f t="shared" si="63"/>
        <v>1264</v>
      </c>
      <c r="Y389" s="476">
        <f t="shared" si="64"/>
        <v>0</v>
      </c>
      <c r="Z389" s="76">
        <f t="shared" si="65"/>
        <v>0</v>
      </c>
      <c r="AA389" s="477">
        <f t="shared" si="66"/>
        <v>1264</v>
      </c>
      <c r="AB389" s="288"/>
    </row>
    <row r="390" spans="1:28" ht="18" customHeight="1" x14ac:dyDescent="0.3">
      <c r="A390" s="568"/>
      <c r="B390" s="496" t="s">
        <v>501</v>
      </c>
      <c r="C390" s="497" t="s">
        <v>502</v>
      </c>
      <c r="D390" s="71" t="s">
        <v>1173</v>
      </c>
      <c r="E390" s="498" t="s">
        <v>1174</v>
      </c>
      <c r="F390" s="53" t="s">
        <v>1</v>
      </c>
      <c r="G390" s="132"/>
      <c r="H390" s="132"/>
      <c r="I390" s="132">
        <v>58</v>
      </c>
      <c r="J390" s="53" t="s">
        <v>3</v>
      </c>
      <c r="K390" s="126" t="str">
        <f t="shared" si="57"/>
        <v>1x20A</v>
      </c>
      <c r="L390" s="53">
        <v>1</v>
      </c>
      <c r="M390" s="93">
        <v>20</v>
      </c>
      <c r="N390" s="71" t="s">
        <v>876</v>
      </c>
      <c r="O390" s="72">
        <v>46022</v>
      </c>
      <c r="P390" s="72">
        <v>46023</v>
      </c>
      <c r="Q390" s="72">
        <v>46752</v>
      </c>
      <c r="R390" s="73">
        <v>24</v>
      </c>
      <c r="S390" s="454">
        <f t="shared" si="58"/>
        <v>0</v>
      </c>
      <c r="T390" s="74">
        <f t="shared" si="59"/>
        <v>0</v>
      </c>
      <c r="U390" s="453">
        <f t="shared" si="60"/>
        <v>116</v>
      </c>
      <c r="V390" s="464">
        <f t="shared" si="61"/>
        <v>0</v>
      </c>
      <c r="W390" s="75">
        <f t="shared" si="62"/>
        <v>0</v>
      </c>
      <c r="X390" s="465">
        <f t="shared" si="63"/>
        <v>58</v>
      </c>
      <c r="Y390" s="476">
        <f t="shared" si="64"/>
        <v>0</v>
      </c>
      <c r="Z390" s="76">
        <f t="shared" si="65"/>
        <v>0</v>
      </c>
      <c r="AA390" s="477">
        <f t="shared" si="66"/>
        <v>58</v>
      </c>
      <c r="AB390" s="288"/>
    </row>
    <row r="391" spans="1:28" ht="18" customHeight="1" x14ac:dyDescent="0.3">
      <c r="A391" s="568"/>
      <c r="B391" s="496" t="s">
        <v>501</v>
      </c>
      <c r="C391" s="497" t="s">
        <v>502</v>
      </c>
      <c r="D391" s="71" t="s">
        <v>1175</v>
      </c>
      <c r="E391" s="498" t="s">
        <v>1176</v>
      </c>
      <c r="F391" s="53" t="s">
        <v>1</v>
      </c>
      <c r="G391" s="132"/>
      <c r="H391" s="132"/>
      <c r="I391" s="132">
        <v>92</v>
      </c>
      <c r="J391" s="53" t="s">
        <v>3</v>
      </c>
      <c r="K391" s="126" t="str">
        <f t="shared" si="57"/>
        <v>3x20A</v>
      </c>
      <c r="L391" s="53">
        <v>3</v>
      </c>
      <c r="M391" s="93">
        <v>20</v>
      </c>
      <c r="N391" s="71" t="s">
        <v>876</v>
      </c>
      <c r="O391" s="72">
        <v>46022</v>
      </c>
      <c r="P391" s="72">
        <v>46023</v>
      </c>
      <c r="Q391" s="72">
        <v>46752</v>
      </c>
      <c r="R391" s="73">
        <v>24</v>
      </c>
      <c r="S391" s="454">
        <f t="shared" si="58"/>
        <v>0</v>
      </c>
      <c r="T391" s="74">
        <f t="shared" si="59"/>
        <v>0</v>
      </c>
      <c r="U391" s="453">
        <f t="shared" si="60"/>
        <v>184</v>
      </c>
      <c r="V391" s="464">
        <f t="shared" si="61"/>
        <v>0</v>
      </c>
      <c r="W391" s="75">
        <f t="shared" si="62"/>
        <v>0</v>
      </c>
      <c r="X391" s="465">
        <f t="shared" si="63"/>
        <v>92</v>
      </c>
      <c r="Y391" s="476">
        <f t="shared" si="64"/>
        <v>0</v>
      </c>
      <c r="Z391" s="76">
        <f t="shared" si="65"/>
        <v>0</v>
      </c>
      <c r="AA391" s="477">
        <f t="shared" si="66"/>
        <v>92</v>
      </c>
      <c r="AB391" s="288"/>
    </row>
    <row r="392" spans="1:28" ht="18" customHeight="1" x14ac:dyDescent="0.3">
      <c r="A392" s="568"/>
      <c r="B392" s="496" t="s">
        <v>501</v>
      </c>
      <c r="C392" s="497" t="s">
        <v>502</v>
      </c>
      <c r="D392" s="71" t="s">
        <v>1177</v>
      </c>
      <c r="E392" s="498" t="s">
        <v>1174</v>
      </c>
      <c r="F392" s="53" t="s">
        <v>0</v>
      </c>
      <c r="G392" s="132">
        <v>2220</v>
      </c>
      <c r="H392" s="132">
        <v>3588</v>
      </c>
      <c r="I392" s="132"/>
      <c r="J392" s="53" t="s">
        <v>4</v>
      </c>
      <c r="K392" s="126" t="str">
        <f t="shared" si="57"/>
        <v>3x25A</v>
      </c>
      <c r="L392" s="53">
        <v>3</v>
      </c>
      <c r="M392" s="93">
        <v>25</v>
      </c>
      <c r="N392" s="71" t="s">
        <v>876</v>
      </c>
      <c r="O392" s="72">
        <v>46022</v>
      </c>
      <c r="P392" s="72">
        <v>46023</v>
      </c>
      <c r="Q392" s="72">
        <v>46752</v>
      </c>
      <c r="R392" s="73">
        <v>24</v>
      </c>
      <c r="S392" s="454">
        <f t="shared" si="58"/>
        <v>4440</v>
      </c>
      <c r="T392" s="74">
        <f t="shared" si="59"/>
        <v>7176</v>
      </c>
      <c r="U392" s="453">
        <f t="shared" si="60"/>
        <v>0</v>
      </c>
      <c r="V392" s="464">
        <f t="shared" si="61"/>
        <v>2220</v>
      </c>
      <c r="W392" s="75">
        <f t="shared" si="62"/>
        <v>3588</v>
      </c>
      <c r="X392" s="465">
        <f t="shared" si="63"/>
        <v>0</v>
      </c>
      <c r="Y392" s="476">
        <f t="shared" si="64"/>
        <v>2220</v>
      </c>
      <c r="Z392" s="76">
        <f t="shared" si="65"/>
        <v>3588</v>
      </c>
      <c r="AA392" s="477">
        <f t="shared" si="66"/>
        <v>0</v>
      </c>
      <c r="AB392" s="288"/>
    </row>
    <row r="393" spans="1:28" ht="18" customHeight="1" x14ac:dyDescent="0.3">
      <c r="A393" s="568"/>
      <c r="B393" s="496" t="s">
        <v>501</v>
      </c>
      <c r="C393" s="497" t="s">
        <v>502</v>
      </c>
      <c r="D393" s="71" t="s">
        <v>1178</v>
      </c>
      <c r="E393" s="498" t="s">
        <v>1174</v>
      </c>
      <c r="F393" s="53" t="s">
        <v>0</v>
      </c>
      <c r="G393" s="132">
        <v>320</v>
      </c>
      <c r="H393" s="132">
        <v>268</v>
      </c>
      <c r="I393" s="132"/>
      <c r="J393" s="53" t="s">
        <v>3</v>
      </c>
      <c r="K393" s="126" t="str">
        <f t="shared" si="57"/>
        <v>3x25A</v>
      </c>
      <c r="L393" s="53">
        <v>3</v>
      </c>
      <c r="M393" s="93">
        <v>25</v>
      </c>
      <c r="N393" s="71" t="s">
        <v>876</v>
      </c>
      <c r="O393" s="72">
        <v>46022</v>
      </c>
      <c r="P393" s="72">
        <v>46023</v>
      </c>
      <c r="Q393" s="72">
        <v>46752</v>
      </c>
      <c r="R393" s="73">
        <v>24</v>
      </c>
      <c r="S393" s="454">
        <f t="shared" si="58"/>
        <v>640</v>
      </c>
      <c r="T393" s="74">
        <f t="shared" si="59"/>
        <v>536</v>
      </c>
      <c r="U393" s="453">
        <f t="shared" si="60"/>
        <v>0</v>
      </c>
      <c r="V393" s="464">
        <f t="shared" si="61"/>
        <v>320</v>
      </c>
      <c r="W393" s="75">
        <f t="shared" si="62"/>
        <v>268</v>
      </c>
      <c r="X393" s="465">
        <f t="shared" si="63"/>
        <v>0</v>
      </c>
      <c r="Y393" s="476">
        <f t="shared" si="64"/>
        <v>320</v>
      </c>
      <c r="Z393" s="76">
        <f t="shared" si="65"/>
        <v>268</v>
      </c>
      <c r="AA393" s="477">
        <f t="shared" si="66"/>
        <v>0</v>
      </c>
      <c r="AB393" s="288"/>
    </row>
    <row r="394" spans="1:28" ht="18" customHeight="1" x14ac:dyDescent="0.3">
      <c r="A394" s="568"/>
      <c r="B394" s="496" t="s">
        <v>501</v>
      </c>
      <c r="C394" s="497" t="s">
        <v>502</v>
      </c>
      <c r="D394" s="71" t="s">
        <v>1179</v>
      </c>
      <c r="E394" s="498" t="s">
        <v>1180</v>
      </c>
      <c r="F394" s="53" t="s">
        <v>0</v>
      </c>
      <c r="G394" s="132">
        <v>8162</v>
      </c>
      <c r="H394" s="132">
        <v>7599</v>
      </c>
      <c r="I394" s="132"/>
      <c r="J394" s="53" t="s">
        <v>3</v>
      </c>
      <c r="K394" s="126" t="str">
        <f t="shared" si="57"/>
        <v>3x40A</v>
      </c>
      <c r="L394" s="53">
        <v>3</v>
      </c>
      <c r="M394" s="93">
        <v>40</v>
      </c>
      <c r="N394" s="71" t="s">
        <v>876</v>
      </c>
      <c r="O394" s="72">
        <v>46022</v>
      </c>
      <c r="P394" s="72">
        <v>46023</v>
      </c>
      <c r="Q394" s="72">
        <v>46752</v>
      </c>
      <c r="R394" s="73">
        <v>24</v>
      </c>
      <c r="S394" s="454">
        <f t="shared" si="58"/>
        <v>16324</v>
      </c>
      <c r="T394" s="74">
        <f t="shared" si="59"/>
        <v>15198</v>
      </c>
      <c r="U394" s="453">
        <f t="shared" si="60"/>
        <v>0</v>
      </c>
      <c r="V394" s="464">
        <f t="shared" si="61"/>
        <v>8162</v>
      </c>
      <c r="W394" s="75">
        <f t="shared" si="62"/>
        <v>7599</v>
      </c>
      <c r="X394" s="465">
        <f t="shared" si="63"/>
        <v>0</v>
      </c>
      <c r="Y394" s="476">
        <f t="shared" si="64"/>
        <v>8162</v>
      </c>
      <c r="Z394" s="76">
        <f t="shared" si="65"/>
        <v>7599</v>
      </c>
      <c r="AA394" s="477">
        <f t="shared" si="66"/>
        <v>0</v>
      </c>
      <c r="AB394" s="288"/>
    </row>
    <row r="395" spans="1:28" ht="18" customHeight="1" thickBot="1" x14ac:dyDescent="0.35">
      <c r="A395" s="569"/>
      <c r="B395" s="500" t="s">
        <v>501</v>
      </c>
      <c r="C395" s="501" t="s">
        <v>502</v>
      </c>
      <c r="D395" s="87" t="s">
        <v>1181</v>
      </c>
      <c r="E395" s="502" t="s">
        <v>1182</v>
      </c>
      <c r="F395" s="115" t="s">
        <v>0</v>
      </c>
      <c r="G395" s="119">
        <v>652</v>
      </c>
      <c r="H395" s="119">
        <v>724</v>
      </c>
      <c r="I395" s="119"/>
      <c r="J395" s="115" t="s">
        <v>3</v>
      </c>
      <c r="K395" s="118" t="str">
        <f t="shared" si="57"/>
        <v>3x63A</v>
      </c>
      <c r="L395" s="115">
        <v>3</v>
      </c>
      <c r="M395" s="133">
        <v>63</v>
      </c>
      <c r="N395" s="87" t="s">
        <v>876</v>
      </c>
      <c r="O395" s="88">
        <v>46022</v>
      </c>
      <c r="P395" s="88">
        <v>46023</v>
      </c>
      <c r="Q395" s="88">
        <v>46752</v>
      </c>
      <c r="R395" s="89">
        <v>24</v>
      </c>
      <c r="S395" s="455">
        <f t="shared" si="58"/>
        <v>1304</v>
      </c>
      <c r="T395" s="362">
        <f t="shared" si="59"/>
        <v>1448</v>
      </c>
      <c r="U395" s="456">
        <f t="shared" si="60"/>
        <v>0</v>
      </c>
      <c r="V395" s="466">
        <f t="shared" si="61"/>
        <v>652</v>
      </c>
      <c r="W395" s="363">
        <f t="shared" si="62"/>
        <v>724</v>
      </c>
      <c r="X395" s="467">
        <f t="shared" si="63"/>
        <v>0</v>
      </c>
      <c r="Y395" s="478">
        <f t="shared" si="64"/>
        <v>652</v>
      </c>
      <c r="Z395" s="364">
        <f t="shared" si="65"/>
        <v>724</v>
      </c>
      <c r="AA395" s="479">
        <f t="shared" si="66"/>
        <v>0</v>
      </c>
      <c r="AB395" s="291"/>
    </row>
    <row r="396" spans="1:28" ht="18" customHeight="1" x14ac:dyDescent="0.3">
      <c r="A396" s="570">
        <v>9</v>
      </c>
      <c r="B396" s="123" t="s">
        <v>503</v>
      </c>
      <c r="C396" s="61" t="s">
        <v>504</v>
      </c>
      <c r="D396" s="294" t="s">
        <v>1183</v>
      </c>
      <c r="E396" s="60" t="s">
        <v>1184</v>
      </c>
      <c r="F396" s="64" t="s">
        <v>1</v>
      </c>
      <c r="G396" s="90"/>
      <c r="H396" s="90"/>
      <c r="I396" s="90">
        <v>252</v>
      </c>
      <c r="J396" s="64" t="s">
        <v>3</v>
      </c>
      <c r="K396" s="124" t="str">
        <f t="shared" ref="K396:K459" si="67">L396 &amp; "x" &amp; M396 &amp; "A"</f>
        <v>3x20A</v>
      </c>
      <c r="L396" s="64">
        <v>3</v>
      </c>
      <c r="M396" s="91">
        <v>20</v>
      </c>
      <c r="N396" s="65" t="s">
        <v>876</v>
      </c>
      <c r="O396" s="66">
        <v>46022</v>
      </c>
      <c r="P396" s="66">
        <v>46023</v>
      </c>
      <c r="Q396" s="66">
        <v>46752</v>
      </c>
      <c r="R396" s="67">
        <v>24</v>
      </c>
      <c r="S396" s="457">
        <f t="shared" ref="S396:S459" si="68">SUM(G396/12*24)</f>
        <v>0</v>
      </c>
      <c r="T396" s="358">
        <f t="shared" ref="T396:T459" si="69">SUM(H396/12*24)</f>
        <v>0</v>
      </c>
      <c r="U396" s="450">
        <f t="shared" ref="U396:U459" si="70">SUM(I396/12*24)</f>
        <v>504</v>
      </c>
      <c r="V396" s="462">
        <f t="shared" ref="V396:V459" si="71">SUM(G396/12*12)</f>
        <v>0</v>
      </c>
      <c r="W396" s="359">
        <f t="shared" ref="W396:W459" si="72">SUM(H396/12*12)</f>
        <v>0</v>
      </c>
      <c r="X396" s="463">
        <f t="shared" ref="X396:X459" si="73">SUM(I396/12*12)</f>
        <v>252</v>
      </c>
      <c r="Y396" s="474">
        <f t="shared" ref="Y396:Y459" si="74">SUM(G396/12*12)</f>
        <v>0</v>
      </c>
      <c r="Z396" s="360">
        <f t="shared" ref="Z396:Z459" si="75">SUM(H396/12*12)</f>
        <v>0</v>
      </c>
      <c r="AA396" s="475">
        <f t="shared" ref="AA396:AA459" si="76">SUM(I396/12*12)</f>
        <v>252</v>
      </c>
      <c r="AB396" s="290"/>
    </row>
    <row r="397" spans="1:28" ht="18" customHeight="1" x14ac:dyDescent="0.3">
      <c r="A397" s="571"/>
      <c r="B397" s="125" t="s">
        <v>503</v>
      </c>
      <c r="C397" s="69" t="s">
        <v>504</v>
      </c>
      <c r="D397" s="134" t="s">
        <v>1185</v>
      </c>
      <c r="E397" s="68" t="s">
        <v>1186</v>
      </c>
      <c r="F397" s="53" t="s">
        <v>1</v>
      </c>
      <c r="G397" s="92"/>
      <c r="H397" s="92"/>
      <c r="I397" s="92">
        <v>528</v>
      </c>
      <c r="J397" s="53" t="s">
        <v>3</v>
      </c>
      <c r="K397" s="126" t="str">
        <f t="shared" si="67"/>
        <v>3x20A</v>
      </c>
      <c r="L397" s="53">
        <v>3</v>
      </c>
      <c r="M397" s="93">
        <v>20</v>
      </c>
      <c r="N397" s="71" t="s">
        <v>876</v>
      </c>
      <c r="O397" s="72">
        <v>46022</v>
      </c>
      <c r="P397" s="72">
        <v>46023</v>
      </c>
      <c r="Q397" s="72">
        <v>46752</v>
      </c>
      <c r="R397" s="73">
        <v>24</v>
      </c>
      <c r="S397" s="454">
        <f t="shared" si="68"/>
        <v>0</v>
      </c>
      <c r="T397" s="74">
        <f t="shared" si="69"/>
        <v>0</v>
      </c>
      <c r="U397" s="453">
        <f t="shared" si="70"/>
        <v>1056</v>
      </c>
      <c r="V397" s="464">
        <f t="shared" si="71"/>
        <v>0</v>
      </c>
      <c r="W397" s="75">
        <f t="shared" si="72"/>
        <v>0</v>
      </c>
      <c r="X397" s="465">
        <f t="shared" si="73"/>
        <v>528</v>
      </c>
      <c r="Y397" s="476">
        <f t="shared" si="74"/>
        <v>0</v>
      </c>
      <c r="Z397" s="76">
        <f t="shared" si="75"/>
        <v>0</v>
      </c>
      <c r="AA397" s="477">
        <f t="shared" si="76"/>
        <v>528</v>
      </c>
      <c r="AB397" s="288"/>
    </row>
    <row r="398" spans="1:28" ht="18" customHeight="1" x14ac:dyDescent="0.3">
      <c r="A398" s="571"/>
      <c r="B398" s="125" t="s">
        <v>503</v>
      </c>
      <c r="C398" s="69" t="s">
        <v>504</v>
      </c>
      <c r="D398" s="134" t="s">
        <v>1187</v>
      </c>
      <c r="E398" s="68" t="s">
        <v>1188</v>
      </c>
      <c r="F398" s="53" t="s">
        <v>0</v>
      </c>
      <c r="G398" s="92"/>
      <c r="H398" s="92"/>
      <c r="I398" s="92">
        <v>15914</v>
      </c>
      <c r="J398" s="53" t="s">
        <v>4</v>
      </c>
      <c r="K398" s="126" t="str">
        <f t="shared" si="67"/>
        <v>3x25A</v>
      </c>
      <c r="L398" s="53">
        <v>3</v>
      </c>
      <c r="M398" s="93">
        <v>25</v>
      </c>
      <c r="N398" s="71" t="s">
        <v>876</v>
      </c>
      <c r="O398" s="72">
        <v>46022</v>
      </c>
      <c r="P398" s="72">
        <v>46023</v>
      </c>
      <c r="Q398" s="72">
        <v>46752</v>
      </c>
      <c r="R398" s="73">
        <v>24</v>
      </c>
      <c r="S398" s="454">
        <f t="shared" si="68"/>
        <v>0</v>
      </c>
      <c r="T398" s="74">
        <f t="shared" si="69"/>
        <v>0</v>
      </c>
      <c r="U398" s="453">
        <f t="shared" si="70"/>
        <v>31828</v>
      </c>
      <c r="V398" s="464">
        <f t="shared" si="71"/>
        <v>0</v>
      </c>
      <c r="W398" s="75">
        <f t="shared" si="72"/>
        <v>0</v>
      </c>
      <c r="X398" s="465">
        <f t="shared" si="73"/>
        <v>15914</v>
      </c>
      <c r="Y398" s="476">
        <f t="shared" si="74"/>
        <v>0</v>
      </c>
      <c r="Z398" s="76">
        <f t="shared" si="75"/>
        <v>0</v>
      </c>
      <c r="AA398" s="477">
        <f t="shared" si="76"/>
        <v>15914</v>
      </c>
      <c r="AB398" s="288"/>
    </row>
    <row r="399" spans="1:28" ht="18" customHeight="1" x14ac:dyDescent="0.3">
      <c r="A399" s="571"/>
      <c r="B399" s="125" t="s">
        <v>503</v>
      </c>
      <c r="C399" s="69" t="s">
        <v>504</v>
      </c>
      <c r="D399" s="134" t="s">
        <v>1189</v>
      </c>
      <c r="E399" s="68" t="s">
        <v>1190</v>
      </c>
      <c r="F399" s="53" t="s">
        <v>1</v>
      </c>
      <c r="G399" s="92"/>
      <c r="H399" s="92"/>
      <c r="I399" s="92">
        <v>1551</v>
      </c>
      <c r="J399" s="53" t="s">
        <v>3</v>
      </c>
      <c r="K399" s="126" t="str">
        <f t="shared" si="67"/>
        <v>3x25A</v>
      </c>
      <c r="L399" s="53">
        <v>3</v>
      </c>
      <c r="M399" s="93">
        <v>25</v>
      </c>
      <c r="N399" s="71" t="s">
        <v>876</v>
      </c>
      <c r="O399" s="72">
        <v>46022</v>
      </c>
      <c r="P399" s="72">
        <v>46023</v>
      </c>
      <c r="Q399" s="72">
        <v>46752</v>
      </c>
      <c r="R399" s="73">
        <v>24</v>
      </c>
      <c r="S399" s="454">
        <f t="shared" si="68"/>
        <v>0</v>
      </c>
      <c r="T399" s="74">
        <f t="shared" si="69"/>
        <v>0</v>
      </c>
      <c r="U399" s="453">
        <f t="shared" si="70"/>
        <v>3102</v>
      </c>
      <c r="V399" s="464">
        <f t="shared" si="71"/>
        <v>0</v>
      </c>
      <c r="W399" s="75">
        <f t="shared" si="72"/>
        <v>0</v>
      </c>
      <c r="X399" s="465">
        <f t="shared" si="73"/>
        <v>1551</v>
      </c>
      <c r="Y399" s="476">
        <f t="shared" si="74"/>
        <v>0</v>
      </c>
      <c r="Z399" s="76">
        <f t="shared" si="75"/>
        <v>0</v>
      </c>
      <c r="AA399" s="477">
        <f t="shared" si="76"/>
        <v>1551</v>
      </c>
      <c r="AB399" s="288"/>
    </row>
    <row r="400" spans="1:28" ht="18" customHeight="1" x14ac:dyDescent="0.3">
      <c r="A400" s="571"/>
      <c r="B400" s="125" t="s">
        <v>503</v>
      </c>
      <c r="C400" s="69" t="s">
        <v>504</v>
      </c>
      <c r="D400" s="134" t="s">
        <v>1191</v>
      </c>
      <c r="E400" s="68" t="s">
        <v>1192</v>
      </c>
      <c r="F400" s="53" t="s">
        <v>1</v>
      </c>
      <c r="G400" s="92"/>
      <c r="H400" s="92"/>
      <c r="I400" s="92">
        <v>301</v>
      </c>
      <c r="J400" s="53" t="s">
        <v>3</v>
      </c>
      <c r="K400" s="126" t="str">
        <f t="shared" si="67"/>
        <v>3x20A</v>
      </c>
      <c r="L400" s="53">
        <v>3</v>
      </c>
      <c r="M400" s="93">
        <v>20</v>
      </c>
      <c r="N400" s="71" t="s">
        <v>876</v>
      </c>
      <c r="O400" s="72">
        <v>46022</v>
      </c>
      <c r="P400" s="72">
        <v>46023</v>
      </c>
      <c r="Q400" s="72">
        <v>46752</v>
      </c>
      <c r="R400" s="73">
        <v>24</v>
      </c>
      <c r="S400" s="454">
        <f t="shared" si="68"/>
        <v>0</v>
      </c>
      <c r="T400" s="74">
        <f t="shared" si="69"/>
        <v>0</v>
      </c>
      <c r="U400" s="453">
        <f t="shared" si="70"/>
        <v>602</v>
      </c>
      <c r="V400" s="464">
        <f t="shared" si="71"/>
        <v>0</v>
      </c>
      <c r="W400" s="75">
        <f t="shared" si="72"/>
        <v>0</v>
      </c>
      <c r="X400" s="465">
        <f t="shared" si="73"/>
        <v>301</v>
      </c>
      <c r="Y400" s="476">
        <f t="shared" si="74"/>
        <v>0</v>
      </c>
      <c r="Z400" s="76">
        <f t="shared" si="75"/>
        <v>0</v>
      </c>
      <c r="AA400" s="477">
        <f t="shared" si="76"/>
        <v>301</v>
      </c>
      <c r="AB400" s="288"/>
    </row>
    <row r="401" spans="1:28" ht="18" customHeight="1" x14ac:dyDescent="0.3">
      <c r="A401" s="571"/>
      <c r="B401" s="125" t="s">
        <v>503</v>
      </c>
      <c r="C401" s="69" t="s">
        <v>504</v>
      </c>
      <c r="D401" s="134" t="s">
        <v>1193</v>
      </c>
      <c r="E401" s="68" t="s">
        <v>1194</v>
      </c>
      <c r="F401" s="53" t="s">
        <v>1</v>
      </c>
      <c r="G401" s="92"/>
      <c r="H401" s="92"/>
      <c r="I401" s="92">
        <v>62</v>
      </c>
      <c r="J401" s="53" t="s">
        <v>3</v>
      </c>
      <c r="K401" s="126" t="str">
        <f t="shared" si="67"/>
        <v>1x16A</v>
      </c>
      <c r="L401" s="53">
        <v>1</v>
      </c>
      <c r="M401" s="93">
        <v>16</v>
      </c>
      <c r="N401" s="71" t="s">
        <v>876</v>
      </c>
      <c r="O401" s="72">
        <v>46022</v>
      </c>
      <c r="P401" s="72">
        <v>46023</v>
      </c>
      <c r="Q401" s="72">
        <v>46752</v>
      </c>
      <c r="R401" s="73">
        <v>24</v>
      </c>
      <c r="S401" s="454">
        <f t="shared" si="68"/>
        <v>0</v>
      </c>
      <c r="T401" s="74">
        <f t="shared" si="69"/>
        <v>0</v>
      </c>
      <c r="U401" s="453">
        <f t="shared" si="70"/>
        <v>124</v>
      </c>
      <c r="V401" s="464">
        <f t="shared" si="71"/>
        <v>0</v>
      </c>
      <c r="W401" s="75">
        <f t="shared" si="72"/>
        <v>0</v>
      </c>
      <c r="X401" s="465">
        <f t="shared" si="73"/>
        <v>62</v>
      </c>
      <c r="Y401" s="476">
        <f t="shared" si="74"/>
        <v>0</v>
      </c>
      <c r="Z401" s="76">
        <f t="shared" si="75"/>
        <v>0</v>
      </c>
      <c r="AA401" s="477">
        <f t="shared" si="76"/>
        <v>62</v>
      </c>
      <c r="AB401" s="288"/>
    </row>
    <row r="402" spans="1:28" ht="18" customHeight="1" x14ac:dyDescent="0.3">
      <c r="A402" s="571"/>
      <c r="B402" s="125" t="s">
        <v>503</v>
      </c>
      <c r="C402" s="69" t="s">
        <v>504</v>
      </c>
      <c r="D402" s="134" t="s">
        <v>1195</v>
      </c>
      <c r="E402" s="68" t="s">
        <v>1196</v>
      </c>
      <c r="F402" s="53" t="s">
        <v>0</v>
      </c>
      <c r="G402" s="92"/>
      <c r="H402" s="92"/>
      <c r="I402" s="92">
        <v>4959</v>
      </c>
      <c r="J402" s="53" t="s">
        <v>3</v>
      </c>
      <c r="K402" s="126" t="str">
        <f t="shared" si="67"/>
        <v>3x50A</v>
      </c>
      <c r="L402" s="53">
        <v>3</v>
      </c>
      <c r="M402" s="93">
        <v>50</v>
      </c>
      <c r="N402" s="71" t="s">
        <v>876</v>
      </c>
      <c r="O402" s="72">
        <v>46022</v>
      </c>
      <c r="P402" s="72">
        <v>46023</v>
      </c>
      <c r="Q402" s="72">
        <v>46752</v>
      </c>
      <c r="R402" s="73">
        <v>24</v>
      </c>
      <c r="S402" s="454">
        <f t="shared" si="68"/>
        <v>0</v>
      </c>
      <c r="T402" s="74">
        <f t="shared" si="69"/>
        <v>0</v>
      </c>
      <c r="U402" s="453">
        <f t="shared" si="70"/>
        <v>9918</v>
      </c>
      <c r="V402" s="464">
        <f t="shared" si="71"/>
        <v>0</v>
      </c>
      <c r="W402" s="75">
        <f t="shared" si="72"/>
        <v>0</v>
      </c>
      <c r="X402" s="465">
        <f t="shared" si="73"/>
        <v>4959</v>
      </c>
      <c r="Y402" s="476">
        <f t="shared" si="74"/>
        <v>0</v>
      </c>
      <c r="Z402" s="76">
        <f t="shared" si="75"/>
        <v>0</v>
      </c>
      <c r="AA402" s="477">
        <f t="shared" si="76"/>
        <v>4959</v>
      </c>
      <c r="AB402" s="288"/>
    </row>
    <row r="403" spans="1:28" ht="18" customHeight="1" x14ac:dyDescent="0.3">
      <c r="A403" s="571"/>
      <c r="B403" s="125" t="s">
        <v>503</v>
      </c>
      <c r="C403" s="69" t="s">
        <v>504</v>
      </c>
      <c r="D403" s="134" t="s">
        <v>1197</v>
      </c>
      <c r="E403" s="68" t="s">
        <v>1198</v>
      </c>
      <c r="F403" s="53" t="s">
        <v>1</v>
      </c>
      <c r="G403" s="92">
        <v>4276</v>
      </c>
      <c r="H403" s="92">
        <v>4712</v>
      </c>
      <c r="I403" s="92"/>
      <c r="J403" s="53" t="s">
        <v>3</v>
      </c>
      <c r="K403" s="126" t="str">
        <f t="shared" si="67"/>
        <v>1x25A</v>
      </c>
      <c r="L403" s="53">
        <v>1</v>
      </c>
      <c r="M403" s="93">
        <v>25</v>
      </c>
      <c r="N403" s="71" t="s">
        <v>876</v>
      </c>
      <c r="O403" s="72">
        <v>46022</v>
      </c>
      <c r="P403" s="72">
        <v>46023</v>
      </c>
      <c r="Q403" s="72">
        <v>46752</v>
      </c>
      <c r="R403" s="73">
        <v>24</v>
      </c>
      <c r="S403" s="454">
        <f t="shared" si="68"/>
        <v>8552</v>
      </c>
      <c r="T403" s="74">
        <f t="shared" si="69"/>
        <v>9424</v>
      </c>
      <c r="U403" s="453">
        <f t="shared" si="70"/>
        <v>0</v>
      </c>
      <c r="V403" s="464">
        <f t="shared" si="71"/>
        <v>4276</v>
      </c>
      <c r="W403" s="75">
        <f t="shared" si="72"/>
        <v>4712</v>
      </c>
      <c r="X403" s="465">
        <f t="shared" si="73"/>
        <v>0</v>
      </c>
      <c r="Y403" s="476">
        <f t="shared" si="74"/>
        <v>4276</v>
      </c>
      <c r="Z403" s="76">
        <f t="shared" si="75"/>
        <v>4712</v>
      </c>
      <c r="AA403" s="477">
        <f t="shared" si="76"/>
        <v>0</v>
      </c>
      <c r="AB403" s="288"/>
    </row>
    <row r="404" spans="1:28" ht="18" customHeight="1" x14ac:dyDescent="0.3">
      <c r="A404" s="571"/>
      <c r="B404" s="125" t="s">
        <v>503</v>
      </c>
      <c r="C404" s="69" t="s">
        <v>504</v>
      </c>
      <c r="D404" s="134" t="s">
        <v>1199</v>
      </c>
      <c r="E404" s="68" t="s">
        <v>1200</v>
      </c>
      <c r="F404" s="53" t="s">
        <v>1</v>
      </c>
      <c r="G404" s="92"/>
      <c r="H404" s="92"/>
      <c r="I404" s="92">
        <v>78</v>
      </c>
      <c r="J404" s="53" t="s">
        <v>3</v>
      </c>
      <c r="K404" s="126" t="str">
        <f t="shared" si="67"/>
        <v>3x16A</v>
      </c>
      <c r="L404" s="53">
        <v>3</v>
      </c>
      <c r="M404" s="93">
        <v>16</v>
      </c>
      <c r="N404" s="71" t="s">
        <v>876</v>
      </c>
      <c r="O404" s="72">
        <v>46022</v>
      </c>
      <c r="P404" s="72">
        <v>46023</v>
      </c>
      <c r="Q404" s="72">
        <v>46752</v>
      </c>
      <c r="R404" s="73">
        <v>24</v>
      </c>
      <c r="S404" s="454">
        <f t="shared" si="68"/>
        <v>0</v>
      </c>
      <c r="T404" s="74">
        <f t="shared" si="69"/>
        <v>0</v>
      </c>
      <c r="U404" s="453">
        <f t="shared" si="70"/>
        <v>156</v>
      </c>
      <c r="V404" s="464">
        <f t="shared" si="71"/>
        <v>0</v>
      </c>
      <c r="W404" s="75">
        <f t="shared" si="72"/>
        <v>0</v>
      </c>
      <c r="X404" s="465">
        <f t="shared" si="73"/>
        <v>78</v>
      </c>
      <c r="Y404" s="476">
        <f t="shared" si="74"/>
        <v>0</v>
      </c>
      <c r="Z404" s="76">
        <f t="shared" si="75"/>
        <v>0</v>
      </c>
      <c r="AA404" s="477">
        <f t="shared" si="76"/>
        <v>78</v>
      </c>
      <c r="AB404" s="288"/>
    </row>
    <row r="405" spans="1:28" ht="18" customHeight="1" x14ac:dyDescent="0.3">
      <c r="A405" s="571"/>
      <c r="B405" s="125" t="s">
        <v>503</v>
      </c>
      <c r="C405" s="69" t="s">
        <v>504</v>
      </c>
      <c r="D405" s="134" t="s">
        <v>1201</v>
      </c>
      <c r="E405" s="68" t="s">
        <v>1202</v>
      </c>
      <c r="F405" s="53" t="s">
        <v>1</v>
      </c>
      <c r="G405" s="92"/>
      <c r="H405" s="92"/>
      <c r="I405" s="92">
        <v>632</v>
      </c>
      <c r="J405" s="53" t="s">
        <v>3</v>
      </c>
      <c r="K405" s="126" t="str">
        <f t="shared" si="67"/>
        <v>3x20A</v>
      </c>
      <c r="L405" s="53">
        <v>3</v>
      </c>
      <c r="M405" s="93">
        <v>20</v>
      </c>
      <c r="N405" s="71" t="s">
        <v>876</v>
      </c>
      <c r="O405" s="72">
        <v>46022</v>
      </c>
      <c r="P405" s="72">
        <v>46023</v>
      </c>
      <c r="Q405" s="72">
        <v>46752</v>
      </c>
      <c r="R405" s="73">
        <v>24</v>
      </c>
      <c r="S405" s="454">
        <f t="shared" si="68"/>
        <v>0</v>
      </c>
      <c r="T405" s="74">
        <f t="shared" si="69"/>
        <v>0</v>
      </c>
      <c r="U405" s="453">
        <f t="shared" si="70"/>
        <v>1264</v>
      </c>
      <c r="V405" s="464">
        <f t="shared" si="71"/>
        <v>0</v>
      </c>
      <c r="W405" s="75">
        <f t="shared" si="72"/>
        <v>0</v>
      </c>
      <c r="X405" s="465">
        <f t="shared" si="73"/>
        <v>632</v>
      </c>
      <c r="Y405" s="476">
        <f t="shared" si="74"/>
        <v>0</v>
      </c>
      <c r="Z405" s="76">
        <f t="shared" si="75"/>
        <v>0</v>
      </c>
      <c r="AA405" s="477">
        <f t="shared" si="76"/>
        <v>632</v>
      </c>
      <c r="AB405" s="288"/>
    </row>
    <row r="406" spans="1:28" ht="18" customHeight="1" x14ac:dyDescent="0.3">
      <c r="A406" s="571"/>
      <c r="B406" s="125" t="s">
        <v>503</v>
      </c>
      <c r="C406" s="69" t="s">
        <v>504</v>
      </c>
      <c r="D406" s="134" t="s">
        <v>1203</v>
      </c>
      <c r="E406" s="68" t="s">
        <v>1204</v>
      </c>
      <c r="F406" s="53" t="s">
        <v>1</v>
      </c>
      <c r="G406" s="92"/>
      <c r="H406" s="92"/>
      <c r="I406" s="92">
        <v>1731</v>
      </c>
      <c r="J406" s="53" t="s">
        <v>3</v>
      </c>
      <c r="K406" s="126" t="str">
        <f t="shared" si="67"/>
        <v>3x20A</v>
      </c>
      <c r="L406" s="53">
        <v>3</v>
      </c>
      <c r="M406" s="93">
        <v>20</v>
      </c>
      <c r="N406" s="71" t="s">
        <v>876</v>
      </c>
      <c r="O406" s="72">
        <v>46022</v>
      </c>
      <c r="P406" s="72">
        <v>46023</v>
      </c>
      <c r="Q406" s="72">
        <v>46752</v>
      </c>
      <c r="R406" s="73">
        <v>24</v>
      </c>
      <c r="S406" s="454">
        <f t="shared" si="68"/>
        <v>0</v>
      </c>
      <c r="T406" s="74">
        <f t="shared" si="69"/>
        <v>0</v>
      </c>
      <c r="U406" s="453">
        <f t="shared" si="70"/>
        <v>3462</v>
      </c>
      <c r="V406" s="464">
        <f t="shared" si="71"/>
        <v>0</v>
      </c>
      <c r="W406" s="75">
        <f t="shared" si="72"/>
        <v>0</v>
      </c>
      <c r="X406" s="465">
        <f t="shared" si="73"/>
        <v>1731</v>
      </c>
      <c r="Y406" s="476">
        <f t="shared" si="74"/>
        <v>0</v>
      </c>
      <c r="Z406" s="76">
        <f t="shared" si="75"/>
        <v>0</v>
      </c>
      <c r="AA406" s="477">
        <f t="shared" si="76"/>
        <v>1731</v>
      </c>
      <c r="AB406" s="288"/>
    </row>
    <row r="407" spans="1:28" ht="18" customHeight="1" x14ac:dyDescent="0.3">
      <c r="A407" s="571"/>
      <c r="B407" s="125" t="s">
        <v>503</v>
      </c>
      <c r="C407" s="69" t="s">
        <v>504</v>
      </c>
      <c r="D407" s="134" t="s">
        <v>1205</v>
      </c>
      <c r="E407" s="68" t="s">
        <v>1206</v>
      </c>
      <c r="F407" s="53" t="s">
        <v>1</v>
      </c>
      <c r="G407" s="92"/>
      <c r="H407" s="92"/>
      <c r="I407" s="92">
        <v>2647</v>
      </c>
      <c r="J407" s="53" t="s">
        <v>3</v>
      </c>
      <c r="K407" s="126" t="str">
        <f t="shared" si="67"/>
        <v>3x20A</v>
      </c>
      <c r="L407" s="53">
        <v>3</v>
      </c>
      <c r="M407" s="93">
        <v>20</v>
      </c>
      <c r="N407" s="71" t="s">
        <v>876</v>
      </c>
      <c r="O407" s="72">
        <v>46022</v>
      </c>
      <c r="P407" s="72">
        <v>46023</v>
      </c>
      <c r="Q407" s="72">
        <v>46752</v>
      </c>
      <c r="R407" s="73">
        <v>24</v>
      </c>
      <c r="S407" s="454">
        <f t="shared" si="68"/>
        <v>0</v>
      </c>
      <c r="T407" s="74">
        <f t="shared" si="69"/>
        <v>0</v>
      </c>
      <c r="U407" s="453">
        <f t="shared" si="70"/>
        <v>5294</v>
      </c>
      <c r="V407" s="464">
        <f t="shared" si="71"/>
        <v>0</v>
      </c>
      <c r="W407" s="75">
        <f t="shared" si="72"/>
        <v>0</v>
      </c>
      <c r="X407" s="465">
        <f t="shared" si="73"/>
        <v>2647</v>
      </c>
      <c r="Y407" s="476">
        <f t="shared" si="74"/>
        <v>0</v>
      </c>
      <c r="Z407" s="76">
        <f t="shared" si="75"/>
        <v>0</v>
      </c>
      <c r="AA407" s="477">
        <f t="shared" si="76"/>
        <v>2647</v>
      </c>
      <c r="AB407" s="288"/>
    </row>
    <row r="408" spans="1:28" ht="18" customHeight="1" x14ac:dyDescent="0.3">
      <c r="A408" s="571"/>
      <c r="B408" s="125" t="s">
        <v>503</v>
      </c>
      <c r="C408" s="69" t="s">
        <v>504</v>
      </c>
      <c r="D408" s="134" t="s">
        <v>1207</v>
      </c>
      <c r="E408" s="68" t="s">
        <v>1208</v>
      </c>
      <c r="F408" s="53" t="s">
        <v>1</v>
      </c>
      <c r="G408" s="92"/>
      <c r="H408" s="92"/>
      <c r="I408" s="92">
        <v>3609</v>
      </c>
      <c r="J408" s="53" t="s">
        <v>4</v>
      </c>
      <c r="K408" s="126" t="str">
        <f t="shared" si="67"/>
        <v>1x16A</v>
      </c>
      <c r="L408" s="53">
        <v>1</v>
      </c>
      <c r="M408" s="93">
        <v>16</v>
      </c>
      <c r="N408" s="71" t="s">
        <v>876</v>
      </c>
      <c r="O408" s="72">
        <v>46022</v>
      </c>
      <c r="P408" s="72">
        <v>46023</v>
      </c>
      <c r="Q408" s="72">
        <v>46752</v>
      </c>
      <c r="R408" s="73">
        <v>24</v>
      </c>
      <c r="S408" s="454">
        <f t="shared" si="68"/>
        <v>0</v>
      </c>
      <c r="T408" s="74">
        <f t="shared" si="69"/>
        <v>0</v>
      </c>
      <c r="U408" s="453">
        <f t="shared" si="70"/>
        <v>7218</v>
      </c>
      <c r="V408" s="464">
        <f t="shared" si="71"/>
        <v>0</v>
      </c>
      <c r="W408" s="75">
        <f t="shared" si="72"/>
        <v>0</v>
      </c>
      <c r="X408" s="465">
        <f t="shared" si="73"/>
        <v>3609</v>
      </c>
      <c r="Y408" s="476">
        <f t="shared" si="74"/>
        <v>0</v>
      </c>
      <c r="Z408" s="76">
        <f t="shared" si="75"/>
        <v>0</v>
      </c>
      <c r="AA408" s="477">
        <f t="shared" si="76"/>
        <v>3609</v>
      </c>
      <c r="AB408" s="288"/>
    </row>
    <row r="409" spans="1:28" ht="18" customHeight="1" x14ac:dyDescent="0.3">
      <c r="A409" s="571"/>
      <c r="B409" s="125" t="s">
        <v>503</v>
      </c>
      <c r="C409" s="69" t="s">
        <v>504</v>
      </c>
      <c r="D409" s="134" t="s">
        <v>1209</v>
      </c>
      <c r="E409" s="68" t="s">
        <v>1210</v>
      </c>
      <c r="F409" s="53" t="s">
        <v>0</v>
      </c>
      <c r="G409" s="92"/>
      <c r="H409" s="92"/>
      <c r="I409" s="92">
        <v>16900</v>
      </c>
      <c r="J409" s="53" t="s">
        <v>4</v>
      </c>
      <c r="K409" s="126" t="str">
        <f t="shared" si="67"/>
        <v>3x25A</v>
      </c>
      <c r="L409" s="53">
        <v>3</v>
      </c>
      <c r="M409" s="93">
        <v>25</v>
      </c>
      <c r="N409" s="71" t="s">
        <v>876</v>
      </c>
      <c r="O409" s="72">
        <v>46022</v>
      </c>
      <c r="P409" s="72">
        <v>46023</v>
      </c>
      <c r="Q409" s="72">
        <v>46752</v>
      </c>
      <c r="R409" s="73">
        <v>24</v>
      </c>
      <c r="S409" s="454">
        <f t="shared" si="68"/>
        <v>0</v>
      </c>
      <c r="T409" s="74">
        <f t="shared" si="69"/>
        <v>0</v>
      </c>
      <c r="U409" s="453">
        <f t="shared" si="70"/>
        <v>33800</v>
      </c>
      <c r="V409" s="464">
        <f t="shared" si="71"/>
        <v>0</v>
      </c>
      <c r="W409" s="75">
        <f t="shared" si="72"/>
        <v>0</v>
      </c>
      <c r="X409" s="465">
        <f t="shared" si="73"/>
        <v>16900</v>
      </c>
      <c r="Y409" s="476">
        <f t="shared" si="74"/>
        <v>0</v>
      </c>
      <c r="Z409" s="76">
        <f t="shared" si="75"/>
        <v>0</v>
      </c>
      <c r="AA409" s="477">
        <f t="shared" si="76"/>
        <v>16900</v>
      </c>
      <c r="AB409" s="288"/>
    </row>
    <row r="410" spans="1:28" ht="18" customHeight="1" x14ac:dyDescent="0.3">
      <c r="A410" s="571"/>
      <c r="B410" s="125" t="s">
        <v>503</v>
      </c>
      <c r="C410" s="69" t="s">
        <v>504</v>
      </c>
      <c r="D410" s="134" t="s">
        <v>1211</v>
      </c>
      <c r="E410" s="68" t="s">
        <v>1212</v>
      </c>
      <c r="F410" s="53" t="s">
        <v>1</v>
      </c>
      <c r="G410" s="92"/>
      <c r="H410" s="92"/>
      <c r="I410" s="92">
        <v>2375</v>
      </c>
      <c r="J410" s="53" t="s">
        <v>3</v>
      </c>
      <c r="K410" s="126" t="str">
        <f t="shared" si="67"/>
        <v>3x25A</v>
      </c>
      <c r="L410" s="53">
        <v>3</v>
      </c>
      <c r="M410" s="93">
        <v>25</v>
      </c>
      <c r="N410" s="71" t="s">
        <v>876</v>
      </c>
      <c r="O410" s="72">
        <v>46022</v>
      </c>
      <c r="P410" s="72">
        <v>46023</v>
      </c>
      <c r="Q410" s="72">
        <v>46752</v>
      </c>
      <c r="R410" s="73">
        <v>24</v>
      </c>
      <c r="S410" s="454">
        <f t="shared" si="68"/>
        <v>0</v>
      </c>
      <c r="T410" s="74">
        <f t="shared" si="69"/>
        <v>0</v>
      </c>
      <c r="U410" s="453">
        <f t="shared" si="70"/>
        <v>4750</v>
      </c>
      <c r="V410" s="464">
        <f t="shared" si="71"/>
        <v>0</v>
      </c>
      <c r="W410" s="75">
        <f t="shared" si="72"/>
        <v>0</v>
      </c>
      <c r="X410" s="465">
        <f t="shared" si="73"/>
        <v>2375</v>
      </c>
      <c r="Y410" s="476">
        <f t="shared" si="74"/>
        <v>0</v>
      </c>
      <c r="Z410" s="76">
        <f t="shared" si="75"/>
        <v>0</v>
      </c>
      <c r="AA410" s="477">
        <f t="shared" si="76"/>
        <v>2375</v>
      </c>
      <c r="AB410" s="288"/>
    </row>
    <row r="411" spans="1:28" ht="18" customHeight="1" x14ac:dyDescent="0.3">
      <c r="A411" s="571"/>
      <c r="B411" s="125" t="s">
        <v>503</v>
      </c>
      <c r="C411" s="69" t="s">
        <v>504</v>
      </c>
      <c r="D411" s="134" t="s">
        <v>1213</v>
      </c>
      <c r="E411" s="68" t="s">
        <v>1214</v>
      </c>
      <c r="F411" s="53" t="s">
        <v>1</v>
      </c>
      <c r="G411" s="92"/>
      <c r="H411" s="92"/>
      <c r="I411" s="92">
        <v>1092</v>
      </c>
      <c r="J411" s="53" t="s">
        <v>3</v>
      </c>
      <c r="K411" s="126" t="str">
        <f t="shared" si="67"/>
        <v>3x24A</v>
      </c>
      <c r="L411" s="53">
        <v>3</v>
      </c>
      <c r="M411" s="93">
        <v>24</v>
      </c>
      <c r="N411" s="71" t="s">
        <v>876</v>
      </c>
      <c r="O411" s="72">
        <v>46022</v>
      </c>
      <c r="P411" s="72">
        <v>46023</v>
      </c>
      <c r="Q411" s="72">
        <v>46752</v>
      </c>
      <c r="R411" s="73">
        <v>24</v>
      </c>
      <c r="S411" s="454">
        <f t="shared" si="68"/>
        <v>0</v>
      </c>
      <c r="T411" s="74">
        <f t="shared" si="69"/>
        <v>0</v>
      </c>
      <c r="U411" s="453">
        <f t="shared" si="70"/>
        <v>2184</v>
      </c>
      <c r="V411" s="464">
        <f t="shared" si="71"/>
        <v>0</v>
      </c>
      <c r="W411" s="75">
        <f t="shared" si="72"/>
        <v>0</v>
      </c>
      <c r="X411" s="465">
        <f t="shared" si="73"/>
        <v>1092</v>
      </c>
      <c r="Y411" s="476">
        <f t="shared" si="74"/>
        <v>0</v>
      </c>
      <c r="Z411" s="76">
        <f t="shared" si="75"/>
        <v>0</v>
      </c>
      <c r="AA411" s="477">
        <f t="shared" si="76"/>
        <v>1092</v>
      </c>
      <c r="AB411" s="288"/>
    </row>
    <row r="412" spans="1:28" ht="18" customHeight="1" x14ac:dyDescent="0.3">
      <c r="A412" s="571"/>
      <c r="B412" s="125" t="s">
        <v>503</v>
      </c>
      <c r="C412" s="69" t="s">
        <v>504</v>
      </c>
      <c r="D412" s="134" t="s">
        <v>1215</v>
      </c>
      <c r="E412" s="68" t="s">
        <v>1216</v>
      </c>
      <c r="F412" s="53" t="s">
        <v>1</v>
      </c>
      <c r="G412" s="92"/>
      <c r="H412" s="92"/>
      <c r="I412" s="92">
        <v>349</v>
      </c>
      <c r="J412" s="53" t="s">
        <v>3</v>
      </c>
      <c r="K412" s="126" t="str">
        <f t="shared" si="67"/>
        <v>3x20A</v>
      </c>
      <c r="L412" s="53">
        <v>3</v>
      </c>
      <c r="M412" s="93">
        <v>20</v>
      </c>
      <c r="N412" s="71" t="s">
        <v>876</v>
      </c>
      <c r="O412" s="72">
        <v>46022</v>
      </c>
      <c r="P412" s="72">
        <v>46023</v>
      </c>
      <c r="Q412" s="72">
        <v>46752</v>
      </c>
      <c r="R412" s="73">
        <v>24</v>
      </c>
      <c r="S412" s="454">
        <f t="shared" si="68"/>
        <v>0</v>
      </c>
      <c r="T412" s="74">
        <f t="shared" si="69"/>
        <v>0</v>
      </c>
      <c r="U412" s="453">
        <f t="shared" si="70"/>
        <v>698</v>
      </c>
      <c r="V412" s="464">
        <f t="shared" si="71"/>
        <v>0</v>
      </c>
      <c r="W412" s="75">
        <f t="shared" si="72"/>
        <v>0</v>
      </c>
      <c r="X412" s="465">
        <f t="shared" si="73"/>
        <v>349</v>
      </c>
      <c r="Y412" s="476">
        <f t="shared" si="74"/>
        <v>0</v>
      </c>
      <c r="Z412" s="76">
        <f t="shared" si="75"/>
        <v>0</v>
      </c>
      <c r="AA412" s="477">
        <f t="shared" si="76"/>
        <v>349</v>
      </c>
      <c r="AB412" s="288"/>
    </row>
    <row r="413" spans="1:28" ht="18" customHeight="1" x14ac:dyDescent="0.3">
      <c r="A413" s="571"/>
      <c r="B413" s="125" t="s">
        <v>503</v>
      </c>
      <c r="C413" s="69" t="s">
        <v>504</v>
      </c>
      <c r="D413" s="134" t="s">
        <v>1217</v>
      </c>
      <c r="E413" s="134" t="s">
        <v>1218</v>
      </c>
      <c r="F413" s="53" t="s">
        <v>1</v>
      </c>
      <c r="G413" s="132"/>
      <c r="H413" s="132"/>
      <c r="I413" s="132">
        <v>44</v>
      </c>
      <c r="J413" s="53" t="s">
        <v>3</v>
      </c>
      <c r="K413" s="126" t="str">
        <f t="shared" si="67"/>
        <v>1x16A</v>
      </c>
      <c r="L413" s="126">
        <v>1</v>
      </c>
      <c r="M413" s="135">
        <v>16</v>
      </c>
      <c r="N413" s="71" t="s">
        <v>876</v>
      </c>
      <c r="O413" s="72">
        <v>46022</v>
      </c>
      <c r="P413" s="72">
        <v>46023</v>
      </c>
      <c r="Q413" s="72">
        <v>46752</v>
      </c>
      <c r="R413" s="73">
        <v>24</v>
      </c>
      <c r="S413" s="454">
        <f t="shared" si="68"/>
        <v>0</v>
      </c>
      <c r="T413" s="74">
        <f t="shared" si="69"/>
        <v>0</v>
      </c>
      <c r="U413" s="453">
        <f t="shared" si="70"/>
        <v>88</v>
      </c>
      <c r="V413" s="464">
        <f t="shared" si="71"/>
        <v>0</v>
      </c>
      <c r="W413" s="75">
        <f t="shared" si="72"/>
        <v>0</v>
      </c>
      <c r="X413" s="465">
        <f t="shared" si="73"/>
        <v>44</v>
      </c>
      <c r="Y413" s="476">
        <f t="shared" si="74"/>
        <v>0</v>
      </c>
      <c r="Z413" s="76">
        <f t="shared" si="75"/>
        <v>0</v>
      </c>
      <c r="AA413" s="477">
        <f t="shared" si="76"/>
        <v>44</v>
      </c>
      <c r="AB413" s="288"/>
    </row>
    <row r="414" spans="1:28" ht="18" customHeight="1" x14ac:dyDescent="0.3">
      <c r="A414" s="571"/>
      <c r="B414" s="125" t="s">
        <v>503</v>
      </c>
      <c r="C414" s="69" t="s">
        <v>504</v>
      </c>
      <c r="D414" s="134" t="s">
        <v>1219</v>
      </c>
      <c r="E414" s="134" t="s">
        <v>1220</v>
      </c>
      <c r="F414" s="53" t="s">
        <v>0</v>
      </c>
      <c r="G414" s="132"/>
      <c r="H414" s="132"/>
      <c r="I414" s="132">
        <v>15893</v>
      </c>
      <c r="J414" s="53" t="s">
        <v>3</v>
      </c>
      <c r="K414" s="126" t="str">
        <f t="shared" si="67"/>
        <v>3x50A</v>
      </c>
      <c r="L414" s="126">
        <v>3</v>
      </c>
      <c r="M414" s="135">
        <v>50</v>
      </c>
      <c r="N414" s="71" t="s">
        <v>876</v>
      </c>
      <c r="O414" s="72">
        <v>46022</v>
      </c>
      <c r="P414" s="72">
        <v>46023</v>
      </c>
      <c r="Q414" s="72">
        <v>46752</v>
      </c>
      <c r="R414" s="73">
        <v>24</v>
      </c>
      <c r="S414" s="454">
        <f t="shared" si="68"/>
        <v>0</v>
      </c>
      <c r="T414" s="74">
        <f t="shared" si="69"/>
        <v>0</v>
      </c>
      <c r="U414" s="453">
        <f t="shared" si="70"/>
        <v>31786</v>
      </c>
      <c r="V414" s="464">
        <f t="shared" si="71"/>
        <v>0</v>
      </c>
      <c r="W414" s="75">
        <f t="shared" si="72"/>
        <v>0</v>
      </c>
      <c r="X414" s="465">
        <f t="shared" si="73"/>
        <v>15893</v>
      </c>
      <c r="Y414" s="476">
        <f t="shared" si="74"/>
        <v>0</v>
      </c>
      <c r="Z414" s="76">
        <f t="shared" si="75"/>
        <v>0</v>
      </c>
      <c r="AA414" s="477">
        <f t="shared" si="76"/>
        <v>15893</v>
      </c>
      <c r="AB414" s="288"/>
    </row>
    <row r="415" spans="1:28" ht="18" customHeight="1" x14ac:dyDescent="0.3">
      <c r="A415" s="571"/>
      <c r="B415" s="125" t="s">
        <v>503</v>
      </c>
      <c r="C415" s="69" t="s">
        <v>504</v>
      </c>
      <c r="D415" s="134" t="s">
        <v>1221</v>
      </c>
      <c r="E415" s="134" t="s">
        <v>1222</v>
      </c>
      <c r="F415" s="53" t="s">
        <v>0</v>
      </c>
      <c r="G415" s="132"/>
      <c r="H415" s="132"/>
      <c r="I415" s="132">
        <v>439</v>
      </c>
      <c r="J415" s="53" t="s">
        <v>4</v>
      </c>
      <c r="K415" s="126" t="str">
        <f t="shared" si="67"/>
        <v>1x10A</v>
      </c>
      <c r="L415" s="126">
        <v>1</v>
      </c>
      <c r="M415" s="135">
        <v>10</v>
      </c>
      <c r="N415" s="71" t="s">
        <v>876</v>
      </c>
      <c r="O415" s="72">
        <v>46022</v>
      </c>
      <c r="P415" s="72">
        <v>46023</v>
      </c>
      <c r="Q415" s="72">
        <v>46752</v>
      </c>
      <c r="R415" s="73">
        <v>24</v>
      </c>
      <c r="S415" s="454">
        <f t="shared" si="68"/>
        <v>0</v>
      </c>
      <c r="T415" s="74">
        <f t="shared" si="69"/>
        <v>0</v>
      </c>
      <c r="U415" s="453">
        <f t="shared" si="70"/>
        <v>878</v>
      </c>
      <c r="V415" s="464">
        <f t="shared" si="71"/>
        <v>0</v>
      </c>
      <c r="W415" s="75">
        <f t="shared" si="72"/>
        <v>0</v>
      </c>
      <c r="X415" s="465">
        <f t="shared" si="73"/>
        <v>439</v>
      </c>
      <c r="Y415" s="476">
        <f t="shared" si="74"/>
        <v>0</v>
      </c>
      <c r="Z415" s="76">
        <f t="shared" si="75"/>
        <v>0</v>
      </c>
      <c r="AA415" s="477">
        <f t="shared" si="76"/>
        <v>439</v>
      </c>
      <c r="AB415" s="288"/>
    </row>
    <row r="416" spans="1:28" ht="18" customHeight="1" x14ac:dyDescent="0.3">
      <c r="A416" s="571"/>
      <c r="B416" s="125" t="s">
        <v>503</v>
      </c>
      <c r="C416" s="69" t="s">
        <v>504</v>
      </c>
      <c r="D416" s="134" t="s">
        <v>1223</v>
      </c>
      <c r="E416" s="134" t="s">
        <v>1224</v>
      </c>
      <c r="F416" s="53" t="s">
        <v>0</v>
      </c>
      <c r="G416" s="132"/>
      <c r="H416" s="132"/>
      <c r="I416" s="132">
        <v>16503</v>
      </c>
      <c r="J416" s="53" t="s">
        <v>4</v>
      </c>
      <c r="K416" s="126" t="str">
        <f t="shared" si="67"/>
        <v>3x25A</v>
      </c>
      <c r="L416" s="126">
        <v>3</v>
      </c>
      <c r="M416" s="135">
        <v>25</v>
      </c>
      <c r="N416" s="71" t="s">
        <v>876</v>
      </c>
      <c r="O416" s="72">
        <v>46022</v>
      </c>
      <c r="P416" s="72">
        <v>46023</v>
      </c>
      <c r="Q416" s="72">
        <v>46752</v>
      </c>
      <c r="R416" s="73">
        <v>24</v>
      </c>
      <c r="S416" s="454">
        <f t="shared" si="68"/>
        <v>0</v>
      </c>
      <c r="T416" s="74">
        <f t="shared" si="69"/>
        <v>0</v>
      </c>
      <c r="U416" s="453">
        <f t="shared" si="70"/>
        <v>33006</v>
      </c>
      <c r="V416" s="464">
        <f t="shared" si="71"/>
        <v>0</v>
      </c>
      <c r="W416" s="75">
        <f t="shared" si="72"/>
        <v>0</v>
      </c>
      <c r="X416" s="465">
        <f t="shared" si="73"/>
        <v>16503</v>
      </c>
      <c r="Y416" s="476">
        <f t="shared" si="74"/>
        <v>0</v>
      </c>
      <c r="Z416" s="76">
        <f t="shared" si="75"/>
        <v>0</v>
      </c>
      <c r="AA416" s="477">
        <f t="shared" si="76"/>
        <v>16503</v>
      </c>
      <c r="AB416" s="288"/>
    </row>
    <row r="417" spans="1:28" ht="18" customHeight="1" x14ac:dyDescent="0.3">
      <c r="A417" s="571"/>
      <c r="B417" s="125" t="s">
        <v>503</v>
      </c>
      <c r="C417" s="69" t="s">
        <v>504</v>
      </c>
      <c r="D417" s="134" t="s">
        <v>1225</v>
      </c>
      <c r="E417" s="134" t="s">
        <v>1196</v>
      </c>
      <c r="F417" s="53" t="s">
        <v>1</v>
      </c>
      <c r="G417" s="132"/>
      <c r="H417" s="132"/>
      <c r="I417" s="132">
        <v>138</v>
      </c>
      <c r="J417" s="53" t="s">
        <v>3</v>
      </c>
      <c r="K417" s="126" t="str">
        <f t="shared" si="67"/>
        <v>3x25A</v>
      </c>
      <c r="L417" s="126">
        <v>3</v>
      </c>
      <c r="M417" s="135">
        <v>25</v>
      </c>
      <c r="N417" s="71" t="s">
        <v>876</v>
      </c>
      <c r="O417" s="72">
        <v>46022</v>
      </c>
      <c r="P417" s="72">
        <v>46023</v>
      </c>
      <c r="Q417" s="72">
        <v>46752</v>
      </c>
      <c r="R417" s="73">
        <v>24</v>
      </c>
      <c r="S417" s="454">
        <f t="shared" si="68"/>
        <v>0</v>
      </c>
      <c r="T417" s="74">
        <f t="shared" si="69"/>
        <v>0</v>
      </c>
      <c r="U417" s="453">
        <f t="shared" si="70"/>
        <v>276</v>
      </c>
      <c r="V417" s="464">
        <f t="shared" si="71"/>
        <v>0</v>
      </c>
      <c r="W417" s="75">
        <f t="shared" si="72"/>
        <v>0</v>
      </c>
      <c r="X417" s="465">
        <f t="shared" si="73"/>
        <v>138</v>
      </c>
      <c r="Y417" s="476">
        <f t="shared" si="74"/>
        <v>0</v>
      </c>
      <c r="Z417" s="76">
        <f t="shared" si="75"/>
        <v>0</v>
      </c>
      <c r="AA417" s="477">
        <f t="shared" si="76"/>
        <v>138</v>
      </c>
      <c r="AB417" s="288"/>
    </row>
    <row r="418" spans="1:28" ht="18" customHeight="1" x14ac:dyDescent="0.3">
      <c r="A418" s="571"/>
      <c r="B418" s="125" t="s">
        <v>503</v>
      </c>
      <c r="C418" s="69" t="s">
        <v>504</v>
      </c>
      <c r="D418" s="134" t="s">
        <v>1226</v>
      </c>
      <c r="E418" s="134" t="s">
        <v>1227</v>
      </c>
      <c r="F418" s="53" t="s">
        <v>1</v>
      </c>
      <c r="G418" s="132"/>
      <c r="H418" s="132"/>
      <c r="I418" s="132">
        <v>1077</v>
      </c>
      <c r="J418" s="53" t="s">
        <v>3</v>
      </c>
      <c r="K418" s="126" t="str">
        <f t="shared" si="67"/>
        <v>3x25A</v>
      </c>
      <c r="L418" s="126">
        <v>3</v>
      </c>
      <c r="M418" s="135">
        <v>25</v>
      </c>
      <c r="N418" s="71" t="s">
        <v>876</v>
      </c>
      <c r="O418" s="72">
        <v>46022</v>
      </c>
      <c r="P418" s="72">
        <v>46023</v>
      </c>
      <c r="Q418" s="72">
        <v>46752</v>
      </c>
      <c r="R418" s="73">
        <v>24</v>
      </c>
      <c r="S418" s="454">
        <f t="shared" si="68"/>
        <v>0</v>
      </c>
      <c r="T418" s="74">
        <f t="shared" si="69"/>
        <v>0</v>
      </c>
      <c r="U418" s="453">
        <f t="shared" si="70"/>
        <v>2154</v>
      </c>
      <c r="V418" s="464">
        <f t="shared" si="71"/>
        <v>0</v>
      </c>
      <c r="W418" s="75">
        <f t="shared" si="72"/>
        <v>0</v>
      </c>
      <c r="X418" s="465">
        <f t="shared" si="73"/>
        <v>1077</v>
      </c>
      <c r="Y418" s="476">
        <f t="shared" si="74"/>
        <v>0</v>
      </c>
      <c r="Z418" s="76">
        <f t="shared" si="75"/>
        <v>0</v>
      </c>
      <c r="AA418" s="477">
        <f t="shared" si="76"/>
        <v>1077</v>
      </c>
      <c r="AB418" s="288"/>
    </row>
    <row r="419" spans="1:28" ht="18" customHeight="1" x14ac:dyDescent="0.3">
      <c r="A419" s="571"/>
      <c r="B419" s="125" t="s">
        <v>503</v>
      </c>
      <c r="C419" s="69" t="s">
        <v>504</v>
      </c>
      <c r="D419" s="134" t="s">
        <v>1228</v>
      </c>
      <c r="E419" s="134" t="s">
        <v>1229</v>
      </c>
      <c r="F419" s="53" t="s">
        <v>0</v>
      </c>
      <c r="G419" s="132"/>
      <c r="H419" s="132"/>
      <c r="I419" s="132">
        <v>16256</v>
      </c>
      <c r="J419" s="53" t="s">
        <v>4</v>
      </c>
      <c r="K419" s="126" t="str">
        <f t="shared" si="67"/>
        <v>3x25A</v>
      </c>
      <c r="L419" s="126">
        <v>3</v>
      </c>
      <c r="M419" s="135">
        <v>25</v>
      </c>
      <c r="N419" s="71" t="s">
        <v>876</v>
      </c>
      <c r="O419" s="72">
        <v>46022</v>
      </c>
      <c r="P419" s="72">
        <v>46023</v>
      </c>
      <c r="Q419" s="72">
        <v>46752</v>
      </c>
      <c r="R419" s="73">
        <v>24</v>
      </c>
      <c r="S419" s="454">
        <f t="shared" si="68"/>
        <v>0</v>
      </c>
      <c r="T419" s="74">
        <f t="shared" si="69"/>
        <v>0</v>
      </c>
      <c r="U419" s="453">
        <f t="shared" si="70"/>
        <v>32512</v>
      </c>
      <c r="V419" s="464">
        <f t="shared" si="71"/>
        <v>0</v>
      </c>
      <c r="W419" s="75">
        <f t="shared" si="72"/>
        <v>0</v>
      </c>
      <c r="X419" s="465">
        <f t="shared" si="73"/>
        <v>16256</v>
      </c>
      <c r="Y419" s="476">
        <f t="shared" si="74"/>
        <v>0</v>
      </c>
      <c r="Z419" s="76">
        <f t="shared" si="75"/>
        <v>0</v>
      </c>
      <c r="AA419" s="477">
        <f t="shared" si="76"/>
        <v>16256</v>
      </c>
      <c r="AB419" s="288"/>
    </row>
    <row r="420" spans="1:28" ht="18" customHeight="1" x14ac:dyDescent="0.3">
      <c r="A420" s="571"/>
      <c r="B420" s="125" t="s">
        <v>503</v>
      </c>
      <c r="C420" s="69" t="s">
        <v>504</v>
      </c>
      <c r="D420" s="134" t="s">
        <v>1230</v>
      </c>
      <c r="E420" s="136" t="s">
        <v>1212</v>
      </c>
      <c r="F420" s="53" t="s">
        <v>1</v>
      </c>
      <c r="G420" s="132"/>
      <c r="H420" s="132"/>
      <c r="I420" s="132">
        <v>2007.0000000000002</v>
      </c>
      <c r="J420" s="53" t="s">
        <v>3</v>
      </c>
      <c r="K420" s="126" t="str">
        <f t="shared" si="67"/>
        <v>3x24A</v>
      </c>
      <c r="L420" s="126">
        <v>3</v>
      </c>
      <c r="M420" s="135">
        <v>24</v>
      </c>
      <c r="N420" s="71" t="s">
        <v>876</v>
      </c>
      <c r="O420" s="72">
        <v>46022</v>
      </c>
      <c r="P420" s="72">
        <v>46023</v>
      </c>
      <c r="Q420" s="72">
        <v>46752</v>
      </c>
      <c r="R420" s="73">
        <v>24</v>
      </c>
      <c r="S420" s="454">
        <f t="shared" si="68"/>
        <v>0</v>
      </c>
      <c r="T420" s="74">
        <f t="shared" si="69"/>
        <v>0</v>
      </c>
      <c r="U420" s="453">
        <f t="shared" si="70"/>
        <v>4014.0000000000009</v>
      </c>
      <c r="V420" s="464">
        <f t="shared" si="71"/>
        <v>0</v>
      </c>
      <c r="W420" s="75">
        <f t="shared" si="72"/>
        <v>0</v>
      </c>
      <c r="X420" s="465">
        <f t="shared" si="73"/>
        <v>2007.0000000000005</v>
      </c>
      <c r="Y420" s="476">
        <f t="shared" si="74"/>
        <v>0</v>
      </c>
      <c r="Z420" s="76">
        <f t="shared" si="75"/>
        <v>0</v>
      </c>
      <c r="AA420" s="477">
        <f t="shared" si="76"/>
        <v>2007.0000000000005</v>
      </c>
      <c r="AB420" s="288"/>
    </row>
    <row r="421" spans="1:28" ht="18" customHeight="1" x14ac:dyDescent="0.3">
      <c r="A421" s="571"/>
      <c r="B421" s="125" t="s">
        <v>503</v>
      </c>
      <c r="C421" s="69" t="s">
        <v>504</v>
      </c>
      <c r="D421" s="134" t="s">
        <v>1231</v>
      </c>
      <c r="E421" s="136" t="s">
        <v>1232</v>
      </c>
      <c r="F421" s="53" t="s">
        <v>0</v>
      </c>
      <c r="G421" s="132"/>
      <c r="H421" s="132"/>
      <c r="I421" s="132">
        <v>7234</v>
      </c>
      <c r="J421" s="53" t="s">
        <v>4</v>
      </c>
      <c r="K421" s="126" t="str">
        <f t="shared" si="67"/>
        <v>1x25A</v>
      </c>
      <c r="L421" s="132">
        <v>1</v>
      </c>
      <c r="M421" s="135">
        <v>25</v>
      </c>
      <c r="N421" s="71" t="s">
        <v>876</v>
      </c>
      <c r="O421" s="72">
        <v>46022</v>
      </c>
      <c r="P421" s="72">
        <v>46023</v>
      </c>
      <c r="Q421" s="72">
        <v>46752</v>
      </c>
      <c r="R421" s="73">
        <v>24</v>
      </c>
      <c r="S421" s="454">
        <f t="shared" si="68"/>
        <v>0</v>
      </c>
      <c r="T421" s="74">
        <f t="shared" si="69"/>
        <v>0</v>
      </c>
      <c r="U421" s="453">
        <f t="shared" si="70"/>
        <v>14468</v>
      </c>
      <c r="V421" s="464">
        <f t="shared" si="71"/>
        <v>0</v>
      </c>
      <c r="W421" s="75">
        <f t="shared" si="72"/>
        <v>0</v>
      </c>
      <c r="X421" s="465">
        <f t="shared" si="73"/>
        <v>7234</v>
      </c>
      <c r="Y421" s="476">
        <f t="shared" si="74"/>
        <v>0</v>
      </c>
      <c r="Z421" s="76">
        <f t="shared" si="75"/>
        <v>0</v>
      </c>
      <c r="AA421" s="477">
        <f t="shared" si="76"/>
        <v>7234</v>
      </c>
      <c r="AB421" s="288"/>
    </row>
    <row r="422" spans="1:28" ht="18" customHeight="1" x14ac:dyDescent="0.3">
      <c r="A422" s="571"/>
      <c r="B422" s="125" t="s">
        <v>503</v>
      </c>
      <c r="C422" s="69" t="s">
        <v>504</v>
      </c>
      <c r="D422" s="134" t="s">
        <v>1233</v>
      </c>
      <c r="E422" s="136" t="s">
        <v>1234</v>
      </c>
      <c r="F422" s="53" t="s">
        <v>0</v>
      </c>
      <c r="G422" s="132">
        <v>670</v>
      </c>
      <c r="H422" s="132">
        <v>752</v>
      </c>
      <c r="I422" s="132"/>
      <c r="J422" s="53" t="s">
        <v>3</v>
      </c>
      <c r="K422" s="126" t="str">
        <f t="shared" si="67"/>
        <v>3x40A</v>
      </c>
      <c r="L422" s="132">
        <v>3</v>
      </c>
      <c r="M422" s="135">
        <v>40</v>
      </c>
      <c r="N422" s="71" t="s">
        <v>876</v>
      </c>
      <c r="O422" s="72">
        <v>46022</v>
      </c>
      <c r="P422" s="72">
        <v>46023</v>
      </c>
      <c r="Q422" s="72">
        <v>46752</v>
      </c>
      <c r="R422" s="73">
        <v>24</v>
      </c>
      <c r="S422" s="454">
        <f t="shared" si="68"/>
        <v>1340</v>
      </c>
      <c r="T422" s="74">
        <f t="shared" si="69"/>
        <v>1504</v>
      </c>
      <c r="U422" s="453">
        <f t="shared" si="70"/>
        <v>0</v>
      </c>
      <c r="V422" s="464">
        <f t="shared" si="71"/>
        <v>670</v>
      </c>
      <c r="W422" s="75">
        <f t="shared" si="72"/>
        <v>752</v>
      </c>
      <c r="X422" s="465">
        <f t="shared" si="73"/>
        <v>0</v>
      </c>
      <c r="Y422" s="476">
        <f t="shared" si="74"/>
        <v>670</v>
      </c>
      <c r="Z422" s="76">
        <f t="shared" si="75"/>
        <v>752</v>
      </c>
      <c r="AA422" s="477">
        <f t="shared" si="76"/>
        <v>0</v>
      </c>
      <c r="AB422" s="288"/>
    </row>
    <row r="423" spans="1:28" ht="18" customHeight="1" x14ac:dyDescent="0.3">
      <c r="A423" s="571"/>
      <c r="B423" s="125" t="s">
        <v>503</v>
      </c>
      <c r="C423" s="69" t="s">
        <v>504</v>
      </c>
      <c r="D423" s="134" t="s">
        <v>1235</v>
      </c>
      <c r="E423" s="136" t="s">
        <v>1236</v>
      </c>
      <c r="F423" s="53" t="s">
        <v>1</v>
      </c>
      <c r="G423" s="132">
        <v>1025</v>
      </c>
      <c r="H423" s="132">
        <v>460</v>
      </c>
      <c r="I423" s="132"/>
      <c r="J423" s="53" t="s">
        <v>3</v>
      </c>
      <c r="K423" s="126" t="str">
        <f t="shared" si="67"/>
        <v>3x25A</v>
      </c>
      <c r="L423" s="132">
        <v>3</v>
      </c>
      <c r="M423" s="135">
        <v>25</v>
      </c>
      <c r="N423" s="71" t="s">
        <v>876</v>
      </c>
      <c r="O423" s="72">
        <v>46022</v>
      </c>
      <c r="P423" s="72">
        <v>46023</v>
      </c>
      <c r="Q423" s="72">
        <v>46752</v>
      </c>
      <c r="R423" s="73">
        <v>24</v>
      </c>
      <c r="S423" s="454">
        <f t="shared" si="68"/>
        <v>2050</v>
      </c>
      <c r="T423" s="74">
        <f t="shared" si="69"/>
        <v>920</v>
      </c>
      <c r="U423" s="453">
        <f t="shared" si="70"/>
        <v>0</v>
      </c>
      <c r="V423" s="464">
        <f t="shared" si="71"/>
        <v>1025</v>
      </c>
      <c r="W423" s="75">
        <f t="shared" si="72"/>
        <v>460</v>
      </c>
      <c r="X423" s="465">
        <f t="shared" si="73"/>
        <v>0</v>
      </c>
      <c r="Y423" s="476">
        <f t="shared" si="74"/>
        <v>1025</v>
      </c>
      <c r="Z423" s="76">
        <f t="shared" si="75"/>
        <v>460</v>
      </c>
      <c r="AA423" s="477">
        <f t="shared" si="76"/>
        <v>0</v>
      </c>
      <c r="AB423" s="288"/>
    </row>
    <row r="424" spans="1:28" ht="18" customHeight="1" x14ac:dyDescent="0.3">
      <c r="A424" s="571"/>
      <c r="B424" s="125" t="s">
        <v>503</v>
      </c>
      <c r="C424" s="69" t="s">
        <v>504</v>
      </c>
      <c r="D424" s="134" t="s">
        <v>1237</v>
      </c>
      <c r="E424" s="136" t="s">
        <v>1184</v>
      </c>
      <c r="F424" s="53" t="s">
        <v>1</v>
      </c>
      <c r="G424" s="132"/>
      <c r="H424" s="132"/>
      <c r="I424" s="132">
        <v>28</v>
      </c>
      <c r="J424" s="53" t="s">
        <v>3</v>
      </c>
      <c r="K424" s="126" t="str">
        <f t="shared" si="67"/>
        <v>3x20A</v>
      </c>
      <c r="L424" s="132">
        <v>3</v>
      </c>
      <c r="M424" s="135">
        <v>20</v>
      </c>
      <c r="N424" s="71" t="s">
        <v>876</v>
      </c>
      <c r="O424" s="72">
        <v>46022</v>
      </c>
      <c r="P424" s="72">
        <v>46023</v>
      </c>
      <c r="Q424" s="72">
        <v>46752</v>
      </c>
      <c r="R424" s="73">
        <v>24</v>
      </c>
      <c r="S424" s="454">
        <f t="shared" si="68"/>
        <v>0</v>
      </c>
      <c r="T424" s="74">
        <f t="shared" si="69"/>
        <v>0</v>
      </c>
      <c r="U424" s="453">
        <f t="shared" si="70"/>
        <v>56</v>
      </c>
      <c r="V424" s="464">
        <f t="shared" si="71"/>
        <v>0</v>
      </c>
      <c r="W424" s="75">
        <f t="shared" si="72"/>
        <v>0</v>
      </c>
      <c r="X424" s="465">
        <f t="shared" si="73"/>
        <v>28</v>
      </c>
      <c r="Y424" s="476">
        <f t="shared" si="74"/>
        <v>0</v>
      </c>
      <c r="Z424" s="76">
        <f t="shared" si="75"/>
        <v>0</v>
      </c>
      <c r="AA424" s="477">
        <f t="shared" si="76"/>
        <v>28</v>
      </c>
      <c r="AB424" s="288"/>
    </row>
    <row r="425" spans="1:28" ht="18" customHeight="1" x14ac:dyDescent="0.3">
      <c r="A425" s="571"/>
      <c r="B425" s="125" t="s">
        <v>503</v>
      </c>
      <c r="C425" s="69" t="s">
        <v>504</v>
      </c>
      <c r="D425" s="187" t="s">
        <v>1238</v>
      </c>
      <c r="E425" s="136" t="s">
        <v>1239</v>
      </c>
      <c r="F425" s="53" t="s">
        <v>0</v>
      </c>
      <c r="G425" s="132"/>
      <c r="H425" s="132"/>
      <c r="I425" s="132">
        <v>14606</v>
      </c>
      <c r="J425" s="53" t="s">
        <v>3</v>
      </c>
      <c r="K425" s="126" t="str">
        <f t="shared" si="67"/>
        <v>3x25A</v>
      </c>
      <c r="L425" s="132">
        <v>3</v>
      </c>
      <c r="M425" s="135">
        <v>25</v>
      </c>
      <c r="N425" s="71" t="s">
        <v>876</v>
      </c>
      <c r="O425" s="72">
        <v>46022</v>
      </c>
      <c r="P425" s="72">
        <v>46023</v>
      </c>
      <c r="Q425" s="72">
        <v>46752</v>
      </c>
      <c r="R425" s="73">
        <v>24</v>
      </c>
      <c r="S425" s="454">
        <f t="shared" si="68"/>
        <v>0</v>
      </c>
      <c r="T425" s="74">
        <f t="shared" si="69"/>
        <v>0</v>
      </c>
      <c r="U425" s="453">
        <f t="shared" si="70"/>
        <v>29212</v>
      </c>
      <c r="V425" s="464">
        <f t="shared" si="71"/>
        <v>0</v>
      </c>
      <c r="W425" s="75">
        <f t="shared" si="72"/>
        <v>0</v>
      </c>
      <c r="X425" s="465">
        <f t="shared" si="73"/>
        <v>14606</v>
      </c>
      <c r="Y425" s="476">
        <f t="shared" si="74"/>
        <v>0</v>
      </c>
      <c r="Z425" s="76">
        <f t="shared" si="75"/>
        <v>0</v>
      </c>
      <c r="AA425" s="477">
        <f t="shared" si="76"/>
        <v>14606</v>
      </c>
      <c r="AB425" s="288"/>
    </row>
    <row r="426" spans="1:28" ht="18" customHeight="1" x14ac:dyDescent="0.3">
      <c r="A426" s="571"/>
      <c r="B426" s="125" t="s">
        <v>503</v>
      </c>
      <c r="C426" s="69" t="s">
        <v>504</v>
      </c>
      <c r="D426" s="134" t="s">
        <v>1240</v>
      </c>
      <c r="E426" s="136" t="s">
        <v>1241</v>
      </c>
      <c r="F426" s="53" t="s">
        <v>1</v>
      </c>
      <c r="G426" s="132"/>
      <c r="H426" s="132"/>
      <c r="I426" s="132">
        <v>197</v>
      </c>
      <c r="J426" s="53" t="s">
        <v>3</v>
      </c>
      <c r="K426" s="126" t="str">
        <f t="shared" si="67"/>
        <v>3x20A</v>
      </c>
      <c r="L426" s="132">
        <v>3</v>
      </c>
      <c r="M426" s="135">
        <v>20</v>
      </c>
      <c r="N426" s="71" t="s">
        <v>876</v>
      </c>
      <c r="O426" s="72">
        <v>46022</v>
      </c>
      <c r="P426" s="72">
        <v>46023</v>
      </c>
      <c r="Q426" s="72">
        <v>46752</v>
      </c>
      <c r="R426" s="73">
        <v>24</v>
      </c>
      <c r="S426" s="454">
        <f t="shared" si="68"/>
        <v>0</v>
      </c>
      <c r="T426" s="74">
        <f t="shared" si="69"/>
        <v>0</v>
      </c>
      <c r="U426" s="453">
        <f t="shared" si="70"/>
        <v>394</v>
      </c>
      <c r="V426" s="464">
        <f t="shared" si="71"/>
        <v>0</v>
      </c>
      <c r="W426" s="75">
        <f t="shared" si="72"/>
        <v>0</v>
      </c>
      <c r="X426" s="465">
        <f t="shared" si="73"/>
        <v>197</v>
      </c>
      <c r="Y426" s="476">
        <f t="shared" si="74"/>
        <v>0</v>
      </c>
      <c r="Z426" s="76">
        <f t="shared" si="75"/>
        <v>0</v>
      </c>
      <c r="AA426" s="477">
        <f t="shared" si="76"/>
        <v>197</v>
      </c>
      <c r="AB426" s="288"/>
    </row>
    <row r="427" spans="1:28" ht="18" customHeight="1" x14ac:dyDescent="0.3">
      <c r="A427" s="571"/>
      <c r="B427" s="125" t="s">
        <v>503</v>
      </c>
      <c r="C427" s="69" t="s">
        <v>504</v>
      </c>
      <c r="D427" s="134" t="s">
        <v>1242</v>
      </c>
      <c r="E427" s="136" t="s">
        <v>1243</v>
      </c>
      <c r="F427" s="53" t="s">
        <v>0</v>
      </c>
      <c r="G427" s="132"/>
      <c r="H427" s="132"/>
      <c r="I427" s="132">
        <v>10344</v>
      </c>
      <c r="J427" s="53" t="s">
        <v>3</v>
      </c>
      <c r="K427" s="126" t="str">
        <f t="shared" si="67"/>
        <v>3x25A</v>
      </c>
      <c r="L427" s="132">
        <v>3</v>
      </c>
      <c r="M427" s="135">
        <v>25</v>
      </c>
      <c r="N427" s="71" t="s">
        <v>876</v>
      </c>
      <c r="O427" s="72">
        <v>46022</v>
      </c>
      <c r="P427" s="72">
        <v>46023</v>
      </c>
      <c r="Q427" s="72">
        <v>46752</v>
      </c>
      <c r="R427" s="73">
        <v>24</v>
      </c>
      <c r="S427" s="454">
        <f t="shared" si="68"/>
        <v>0</v>
      </c>
      <c r="T427" s="74">
        <f t="shared" si="69"/>
        <v>0</v>
      </c>
      <c r="U427" s="453">
        <f t="shared" si="70"/>
        <v>20688</v>
      </c>
      <c r="V427" s="464">
        <f t="shared" si="71"/>
        <v>0</v>
      </c>
      <c r="W427" s="75">
        <f t="shared" si="72"/>
        <v>0</v>
      </c>
      <c r="X427" s="465">
        <f t="shared" si="73"/>
        <v>10344</v>
      </c>
      <c r="Y427" s="476">
        <f t="shared" si="74"/>
        <v>0</v>
      </c>
      <c r="Z427" s="76">
        <f t="shared" si="75"/>
        <v>0</v>
      </c>
      <c r="AA427" s="477">
        <f t="shared" si="76"/>
        <v>10344</v>
      </c>
      <c r="AB427" s="288"/>
    </row>
    <row r="428" spans="1:28" ht="18" customHeight="1" x14ac:dyDescent="0.3">
      <c r="A428" s="571"/>
      <c r="B428" s="125" t="s">
        <v>503</v>
      </c>
      <c r="C428" s="69" t="s">
        <v>504</v>
      </c>
      <c r="D428" s="134" t="s">
        <v>1244</v>
      </c>
      <c r="E428" s="136" t="s">
        <v>1245</v>
      </c>
      <c r="F428" s="53" t="s">
        <v>1</v>
      </c>
      <c r="G428" s="132"/>
      <c r="H428" s="132"/>
      <c r="I428" s="132">
        <v>713</v>
      </c>
      <c r="J428" s="53" t="s">
        <v>3</v>
      </c>
      <c r="K428" s="126" t="str">
        <f t="shared" si="67"/>
        <v>3x20A</v>
      </c>
      <c r="L428" s="132">
        <v>3</v>
      </c>
      <c r="M428" s="135">
        <v>20</v>
      </c>
      <c r="N428" s="71" t="s">
        <v>876</v>
      </c>
      <c r="O428" s="72">
        <v>46022</v>
      </c>
      <c r="P428" s="72">
        <v>46023</v>
      </c>
      <c r="Q428" s="72">
        <v>46752</v>
      </c>
      <c r="R428" s="73">
        <v>24</v>
      </c>
      <c r="S428" s="454">
        <f t="shared" si="68"/>
        <v>0</v>
      </c>
      <c r="T428" s="74">
        <f t="shared" si="69"/>
        <v>0</v>
      </c>
      <c r="U428" s="453">
        <f t="shared" si="70"/>
        <v>1426</v>
      </c>
      <c r="V428" s="464">
        <f t="shared" si="71"/>
        <v>0</v>
      </c>
      <c r="W428" s="75">
        <f t="shared" si="72"/>
        <v>0</v>
      </c>
      <c r="X428" s="465">
        <f t="shared" si="73"/>
        <v>713</v>
      </c>
      <c r="Y428" s="476">
        <f t="shared" si="74"/>
        <v>0</v>
      </c>
      <c r="Z428" s="76">
        <f t="shared" si="75"/>
        <v>0</v>
      </c>
      <c r="AA428" s="477">
        <f t="shared" si="76"/>
        <v>713</v>
      </c>
      <c r="AB428" s="288"/>
    </row>
    <row r="429" spans="1:28" ht="18" customHeight="1" x14ac:dyDescent="0.3">
      <c r="A429" s="571"/>
      <c r="B429" s="125" t="s">
        <v>503</v>
      </c>
      <c r="C429" s="69" t="s">
        <v>504</v>
      </c>
      <c r="D429" s="134" t="s">
        <v>1235</v>
      </c>
      <c r="E429" s="136" t="s">
        <v>1236</v>
      </c>
      <c r="F429" s="53" t="s">
        <v>1</v>
      </c>
      <c r="G429" s="132">
        <v>785</v>
      </c>
      <c r="H429" s="132">
        <v>700</v>
      </c>
      <c r="I429" s="132"/>
      <c r="J429" s="53" t="s">
        <v>3</v>
      </c>
      <c r="K429" s="126" t="str">
        <f t="shared" si="67"/>
        <v>3x25A</v>
      </c>
      <c r="L429" s="132">
        <v>3</v>
      </c>
      <c r="M429" s="135">
        <v>25</v>
      </c>
      <c r="N429" s="71" t="s">
        <v>876</v>
      </c>
      <c r="O429" s="72">
        <v>46022</v>
      </c>
      <c r="P429" s="72">
        <v>46023</v>
      </c>
      <c r="Q429" s="72">
        <v>46752</v>
      </c>
      <c r="R429" s="73">
        <v>24</v>
      </c>
      <c r="S429" s="454">
        <f t="shared" si="68"/>
        <v>1570</v>
      </c>
      <c r="T429" s="74">
        <f t="shared" si="69"/>
        <v>1400</v>
      </c>
      <c r="U429" s="453">
        <f t="shared" si="70"/>
        <v>0</v>
      </c>
      <c r="V429" s="464">
        <f t="shared" si="71"/>
        <v>785</v>
      </c>
      <c r="W429" s="75">
        <f t="shared" si="72"/>
        <v>700</v>
      </c>
      <c r="X429" s="465">
        <f t="shared" si="73"/>
        <v>0</v>
      </c>
      <c r="Y429" s="476">
        <f t="shared" si="74"/>
        <v>785</v>
      </c>
      <c r="Z429" s="76">
        <f t="shared" si="75"/>
        <v>700</v>
      </c>
      <c r="AA429" s="477">
        <f t="shared" si="76"/>
        <v>0</v>
      </c>
      <c r="AB429" s="288"/>
    </row>
    <row r="430" spans="1:28" ht="18" customHeight="1" x14ac:dyDescent="0.3">
      <c r="A430" s="571"/>
      <c r="B430" s="125" t="s">
        <v>503</v>
      </c>
      <c r="C430" s="69" t="s">
        <v>504</v>
      </c>
      <c r="D430" s="134" t="s">
        <v>1246</v>
      </c>
      <c r="E430" s="136" t="s">
        <v>1247</v>
      </c>
      <c r="F430" s="53" t="s">
        <v>1</v>
      </c>
      <c r="G430" s="132"/>
      <c r="H430" s="132"/>
      <c r="I430" s="132">
        <v>1435</v>
      </c>
      <c r="J430" s="53" t="s">
        <v>3</v>
      </c>
      <c r="K430" s="126" t="str">
        <f t="shared" si="67"/>
        <v>3x25A</v>
      </c>
      <c r="L430" s="132">
        <v>3</v>
      </c>
      <c r="M430" s="135">
        <v>25</v>
      </c>
      <c r="N430" s="71" t="s">
        <v>876</v>
      </c>
      <c r="O430" s="72">
        <v>46022</v>
      </c>
      <c r="P430" s="72">
        <v>46023</v>
      </c>
      <c r="Q430" s="72">
        <v>46752</v>
      </c>
      <c r="R430" s="73">
        <v>24</v>
      </c>
      <c r="S430" s="454">
        <f t="shared" si="68"/>
        <v>0</v>
      </c>
      <c r="T430" s="74">
        <f t="shared" si="69"/>
        <v>0</v>
      </c>
      <c r="U430" s="453">
        <f t="shared" si="70"/>
        <v>2870</v>
      </c>
      <c r="V430" s="464">
        <f t="shared" si="71"/>
        <v>0</v>
      </c>
      <c r="W430" s="75">
        <f t="shared" si="72"/>
        <v>0</v>
      </c>
      <c r="X430" s="465">
        <f t="shared" si="73"/>
        <v>1435</v>
      </c>
      <c r="Y430" s="476">
        <f t="shared" si="74"/>
        <v>0</v>
      </c>
      <c r="Z430" s="76">
        <f t="shared" si="75"/>
        <v>0</v>
      </c>
      <c r="AA430" s="477">
        <f t="shared" si="76"/>
        <v>1435</v>
      </c>
      <c r="AB430" s="288"/>
    </row>
    <row r="431" spans="1:28" ht="18" customHeight="1" x14ac:dyDescent="0.3">
      <c r="A431" s="571"/>
      <c r="B431" s="125" t="s">
        <v>503</v>
      </c>
      <c r="C431" s="69" t="s">
        <v>504</v>
      </c>
      <c r="D431" s="134" t="s">
        <v>1248</v>
      </c>
      <c r="E431" s="136" t="s">
        <v>1249</v>
      </c>
      <c r="F431" s="53" t="s">
        <v>1</v>
      </c>
      <c r="G431" s="132"/>
      <c r="H431" s="132"/>
      <c r="I431" s="132">
        <v>58</v>
      </c>
      <c r="J431" s="53" t="s">
        <v>3</v>
      </c>
      <c r="K431" s="126" t="str">
        <f t="shared" si="67"/>
        <v>3x25A</v>
      </c>
      <c r="L431" s="132">
        <v>3</v>
      </c>
      <c r="M431" s="135">
        <v>25</v>
      </c>
      <c r="N431" s="71" t="s">
        <v>876</v>
      </c>
      <c r="O431" s="72">
        <v>46022</v>
      </c>
      <c r="P431" s="72">
        <v>46023</v>
      </c>
      <c r="Q431" s="72">
        <v>46752</v>
      </c>
      <c r="R431" s="73">
        <v>24</v>
      </c>
      <c r="S431" s="454">
        <f t="shared" si="68"/>
        <v>0</v>
      </c>
      <c r="T431" s="74">
        <f t="shared" si="69"/>
        <v>0</v>
      </c>
      <c r="U431" s="453">
        <f t="shared" si="70"/>
        <v>116</v>
      </c>
      <c r="V431" s="464">
        <f t="shared" si="71"/>
        <v>0</v>
      </c>
      <c r="W431" s="75">
        <f t="shared" si="72"/>
        <v>0</v>
      </c>
      <c r="X431" s="465">
        <f t="shared" si="73"/>
        <v>58</v>
      </c>
      <c r="Y431" s="476">
        <f t="shared" si="74"/>
        <v>0</v>
      </c>
      <c r="Z431" s="76">
        <f t="shared" si="75"/>
        <v>0</v>
      </c>
      <c r="AA431" s="477">
        <f t="shared" si="76"/>
        <v>58</v>
      </c>
      <c r="AB431" s="288"/>
    </row>
    <row r="432" spans="1:28" ht="18" customHeight="1" x14ac:dyDescent="0.3">
      <c r="A432" s="571"/>
      <c r="B432" s="125" t="s">
        <v>503</v>
      </c>
      <c r="C432" s="69" t="s">
        <v>504</v>
      </c>
      <c r="D432" s="134" t="s">
        <v>1250</v>
      </c>
      <c r="E432" s="136" t="s">
        <v>1251</v>
      </c>
      <c r="F432" s="53" t="s">
        <v>0</v>
      </c>
      <c r="G432" s="132"/>
      <c r="H432" s="132"/>
      <c r="I432" s="132">
        <v>137924</v>
      </c>
      <c r="J432" s="53" t="s">
        <v>3</v>
      </c>
      <c r="K432" s="126" t="str">
        <f t="shared" si="67"/>
        <v>3x50A</v>
      </c>
      <c r="L432" s="132">
        <v>3</v>
      </c>
      <c r="M432" s="135">
        <v>50</v>
      </c>
      <c r="N432" s="71" t="s">
        <v>876</v>
      </c>
      <c r="O432" s="72">
        <v>46022</v>
      </c>
      <c r="P432" s="72">
        <v>46023</v>
      </c>
      <c r="Q432" s="72">
        <v>46752</v>
      </c>
      <c r="R432" s="73">
        <v>24</v>
      </c>
      <c r="S432" s="454">
        <f t="shared" si="68"/>
        <v>0</v>
      </c>
      <c r="T432" s="74">
        <f t="shared" si="69"/>
        <v>0</v>
      </c>
      <c r="U432" s="453">
        <f t="shared" si="70"/>
        <v>275848</v>
      </c>
      <c r="V432" s="464">
        <f t="shared" si="71"/>
        <v>0</v>
      </c>
      <c r="W432" s="75">
        <f t="shared" si="72"/>
        <v>0</v>
      </c>
      <c r="X432" s="465">
        <f t="shared" si="73"/>
        <v>137924</v>
      </c>
      <c r="Y432" s="476">
        <f t="shared" si="74"/>
        <v>0</v>
      </c>
      <c r="Z432" s="76">
        <f t="shared" si="75"/>
        <v>0</v>
      </c>
      <c r="AA432" s="477">
        <f t="shared" si="76"/>
        <v>137924</v>
      </c>
      <c r="AB432" s="288"/>
    </row>
    <row r="433" spans="1:28" ht="18" customHeight="1" x14ac:dyDescent="0.3">
      <c r="A433" s="571"/>
      <c r="B433" s="125" t="s">
        <v>503</v>
      </c>
      <c r="C433" s="69" t="s">
        <v>504</v>
      </c>
      <c r="D433" s="134" t="s">
        <v>1252</v>
      </c>
      <c r="E433" s="136" t="s">
        <v>1253</v>
      </c>
      <c r="F433" s="53" t="s">
        <v>1</v>
      </c>
      <c r="G433" s="132"/>
      <c r="H433" s="132"/>
      <c r="I433" s="132">
        <v>0</v>
      </c>
      <c r="J433" s="53" t="s">
        <v>3</v>
      </c>
      <c r="K433" s="126" t="str">
        <f t="shared" si="67"/>
        <v>1x2A</v>
      </c>
      <c r="L433" s="132">
        <v>1</v>
      </c>
      <c r="M433" s="135">
        <v>2</v>
      </c>
      <c r="N433" s="71" t="s">
        <v>876</v>
      </c>
      <c r="O433" s="72">
        <v>46022</v>
      </c>
      <c r="P433" s="72">
        <v>46023</v>
      </c>
      <c r="Q433" s="72">
        <v>46752</v>
      </c>
      <c r="R433" s="73">
        <v>24</v>
      </c>
      <c r="S433" s="454">
        <f t="shared" si="68"/>
        <v>0</v>
      </c>
      <c r="T433" s="74">
        <f t="shared" si="69"/>
        <v>0</v>
      </c>
      <c r="U433" s="453">
        <f t="shared" si="70"/>
        <v>0</v>
      </c>
      <c r="V433" s="464">
        <f t="shared" si="71"/>
        <v>0</v>
      </c>
      <c r="W433" s="75">
        <f t="shared" si="72"/>
        <v>0</v>
      </c>
      <c r="X433" s="465">
        <f t="shared" si="73"/>
        <v>0</v>
      </c>
      <c r="Y433" s="476">
        <f t="shared" si="74"/>
        <v>0</v>
      </c>
      <c r="Z433" s="76">
        <f t="shared" si="75"/>
        <v>0</v>
      </c>
      <c r="AA433" s="477">
        <f t="shared" si="76"/>
        <v>0</v>
      </c>
      <c r="AB433" s="288"/>
    </row>
    <row r="434" spans="1:28" ht="18" customHeight="1" thickBot="1" x14ac:dyDescent="0.35">
      <c r="A434" s="573"/>
      <c r="B434" s="129" t="s">
        <v>503</v>
      </c>
      <c r="C434" s="82" t="s">
        <v>504</v>
      </c>
      <c r="D434" s="295" t="s">
        <v>1254</v>
      </c>
      <c r="E434" s="137" t="s">
        <v>1255</v>
      </c>
      <c r="F434" s="115" t="s">
        <v>1</v>
      </c>
      <c r="G434" s="119"/>
      <c r="H434" s="119"/>
      <c r="I434" s="119">
        <v>0</v>
      </c>
      <c r="J434" s="115" t="s">
        <v>3</v>
      </c>
      <c r="K434" s="118" t="str">
        <f t="shared" si="67"/>
        <v>1x2A</v>
      </c>
      <c r="L434" s="119">
        <v>1</v>
      </c>
      <c r="M434" s="120">
        <v>2</v>
      </c>
      <c r="N434" s="87" t="s">
        <v>876</v>
      </c>
      <c r="O434" s="88">
        <v>46022</v>
      </c>
      <c r="P434" s="88">
        <v>46023</v>
      </c>
      <c r="Q434" s="88">
        <v>46752</v>
      </c>
      <c r="R434" s="89">
        <v>24</v>
      </c>
      <c r="S434" s="455">
        <f t="shared" si="68"/>
        <v>0</v>
      </c>
      <c r="T434" s="362">
        <f t="shared" si="69"/>
        <v>0</v>
      </c>
      <c r="U434" s="456">
        <f t="shared" si="70"/>
        <v>0</v>
      </c>
      <c r="V434" s="466">
        <f t="shared" si="71"/>
        <v>0</v>
      </c>
      <c r="W434" s="363">
        <f t="shared" si="72"/>
        <v>0</v>
      </c>
      <c r="X434" s="467">
        <f t="shared" si="73"/>
        <v>0</v>
      </c>
      <c r="Y434" s="478">
        <f t="shared" si="74"/>
        <v>0</v>
      </c>
      <c r="Z434" s="364">
        <f t="shared" si="75"/>
        <v>0</v>
      </c>
      <c r="AA434" s="479">
        <f t="shared" si="76"/>
        <v>0</v>
      </c>
      <c r="AB434" s="291"/>
    </row>
    <row r="435" spans="1:28" ht="18" customHeight="1" x14ac:dyDescent="0.3">
      <c r="A435" s="567">
        <v>10</v>
      </c>
      <c r="B435" s="493" t="s">
        <v>505</v>
      </c>
      <c r="C435" s="494" t="s">
        <v>506</v>
      </c>
      <c r="D435" s="65" t="s">
        <v>1256</v>
      </c>
      <c r="E435" s="495" t="s">
        <v>1257</v>
      </c>
      <c r="F435" s="64" t="s">
        <v>1</v>
      </c>
      <c r="G435" s="90">
        <v>4142</v>
      </c>
      <c r="H435" s="90">
        <v>1354</v>
      </c>
      <c r="I435" s="90"/>
      <c r="J435" s="64" t="s">
        <v>3</v>
      </c>
      <c r="K435" s="124" t="str">
        <f t="shared" si="67"/>
        <v>3x50A</v>
      </c>
      <c r="L435" s="64">
        <v>3</v>
      </c>
      <c r="M435" s="91">
        <v>50</v>
      </c>
      <c r="N435" s="65" t="s">
        <v>876</v>
      </c>
      <c r="O435" s="66">
        <v>46022</v>
      </c>
      <c r="P435" s="66">
        <v>46023</v>
      </c>
      <c r="Q435" s="66">
        <v>46752</v>
      </c>
      <c r="R435" s="67">
        <v>24</v>
      </c>
      <c r="S435" s="457">
        <f t="shared" si="68"/>
        <v>8284</v>
      </c>
      <c r="T435" s="358">
        <f t="shared" si="69"/>
        <v>2708</v>
      </c>
      <c r="U435" s="450">
        <f t="shared" si="70"/>
        <v>0</v>
      </c>
      <c r="V435" s="462">
        <f t="shared" si="71"/>
        <v>4142</v>
      </c>
      <c r="W435" s="359">
        <f t="shared" si="72"/>
        <v>1354</v>
      </c>
      <c r="X435" s="463">
        <f t="shared" si="73"/>
        <v>0</v>
      </c>
      <c r="Y435" s="474">
        <f t="shared" si="74"/>
        <v>4142</v>
      </c>
      <c r="Z435" s="360">
        <f t="shared" si="75"/>
        <v>1354</v>
      </c>
      <c r="AA435" s="475">
        <f t="shared" si="76"/>
        <v>0</v>
      </c>
      <c r="AB435" s="290"/>
    </row>
    <row r="436" spans="1:28" ht="18" customHeight="1" x14ac:dyDescent="0.3">
      <c r="A436" s="568"/>
      <c r="B436" s="496" t="s">
        <v>505</v>
      </c>
      <c r="C436" s="497" t="s">
        <v>506</v>
      </c>
      <c r="D436" s="71" t="s">
        <v>1258</v>
      </c>
      <c r="E436" s="498" t="s">
        <v>1259</v>
      </c>
      <c r="F436" s="53" t="s">
        <v>1</v>
      </c>
      <c r="G436" s="132"/>
      <c r="H436" s="132"/>
      <c r="I436" s="132">
        <v>227</v>
      </c>
      <c r="J436" s="53" t="s">
        <v>3</v>
      </c>
      <c r="K436" s="126" t="str">
        <f t="shared" si="67"/>
        <v>3x40A</v>
      </c>
      <c r="L436" s="53">
        <v>3</v>
      </c>
      <c r="M436" s="93">
        <v>40</v>
      </c>
      <c r="N436" s="71" t="s">
        <v>876</v>
      </c>
      <c r="O436" s="72">
        <v>46022</v>
      </c>
      <c r="P436" s="72">
        <v>46023</v>
      </c>
      <c r="Q436" s="72">
        <v>46752</v>
      </c>
      <c r="R436" s="73">
        <v>24</v>
      </c>
      <c r="S436" s="454">
        <f t="shared" si="68"/>
        <v>0</v>
      </c>
      <c r="T436" s="74">
        <f t="shared" si="69"/>
        <v>0</v>
      </c>
      <c r="U436" s="453">
        <f t="shared" si="70"/>
        <v>454</v>
      </c>
      <c r="V436" s="464">
        <f t="shared" si="71"/>
        <v>0</v>
      </c>
      <c r="W436" s="75">
        <f t="shared" si="72"/>
        <v>0</v>
      </c>
      <c r="X436" s="465">
        <f t="shared" si="73"/>
        <v>227</v>
      </c>
      <c r="Y436" s="476">
        <f t="shared" si="74"/>
        <v>0</v>
      </c>
      <c r="Z436" s="76">
        <f t="shared" si="75"/>
        <v>0</v>
      </c>
      <c r="AA436" s="477">
        <f t="shared" si="76"/>
        <v>227</v>
      </c>
      <c r="AB436" s="288"/>
    </row>
    <row r="437" spans="1:28" ht="18" customHeight="1" x14ac:dyDescent="0.3">
      <c r="A437" s="568"/>
      <c r="B437" s="496" t="s">
        <v>505</v>
      </c>
      <c r="C437" s="497" t="s">
        <v>506</v>
      </c>
      <c r="D437" s="71" t="s">
        <v>1260</v>
      </c>
      <c r="E437" s="498" t="s">
        <v>1261</v>
      </c>
      <c r="F437" s="53" t="s">
        <v>0</v>
      </c>
      <c r="G437" s="92">
        <v>3887</v>
      </c>
      <c r="H437" s="92">
        <v>11081</v>
      </c>
      <c r="I437" s="132"/>
      <c r="J437" s="53" t="s">
        <v>4</v>
      </c>
      <c r="K437" s="126" t="str">
        <f t="shared" si="67"/>
        <v>3x63A</v>
      </c>
      <c r="L437" s="53">
        <v>3</v>
      </c>
      <c r="M437" s="93">
        <v>63</v>
      </c>
      <c r="N437" s="71" t="s">
        <v>876</v>
      </c>
      <c r="O437" s="72">
        <v>46022</v>
      </c>
      <c r="P437" s="72">
        <v>46023</v>
      </c>
      <c r="Q437" s="72">
        <v>46752</v>
      </c>
      <c r="R437" s="73">
        <v>24</v>
      </c>
      <c r="S437" s="454">
        <f t="shared" si="68"/>
        <v>7774</v>
      </c>
      <c r="T437" s="74">
        <f t="shared" si="69"/>
        <v>22162</v>
      </c>
      <c r="U437" s="453">
        <f t="shared" si="70"/>
        <v>0</v>
      </c>
      <c r="V437" s="464">
        <f t="shared" si="71"/>
        <v>3887</v>
      </c>
      <c r="W437" s="75">
        <f t="shared" si="72"/>
        <v>11081</v>
      </c>
      <c r="X437" s="465">
        <f t="shared" si="73"/>
        <v>0</v>
      </c>
      <c r="Y437" s="476">
        <f t="shared" si="74"/>
        <v>3887</v>
      </c>
      <c r="Z437" s="76">
        <f t="shared" si="75"/>
        <v>11081</v>
      </c>
      <c r="AA437" s="477">
        <f t="shared" si="76"/>
        <v>0</v>
      </c>
      <c r="AB437" s="288"/>
    </row>
    <row r="438" spans="1:28" ht="18" customHeight="1" x14ac:dyDescent="0.3">
      <c r="A438" s="568"/>
      <c r="B438" s="496" t="s">
        <v>505</v>
      </c>
      <c r="C438" s="497" t="s">
        <v>506</v>
      </c>
      <c r="D438" s="71" t="s">
        <v>1262</v>
      </c>
      <c r="E438" s="498" t="s">
        <v>1263</v>
      </c>
      <c r="F438" s="53" t="s">
        <v>1</v>
      </c>
      <c r="G438" s="132"/>
      <c r="H438" s="132"/>
      <c r="I438" s="132">
        <v>3106</v>
      </c>
      <c r="J438" s="53" t="s">
        <v>4</v>
      </c>
      <c r="K438" s="126" t="str">
        <f t="shared" si="67"/>
        <v>1x20A</v>
      </c>
      <c r="L438" s="53">
        <v>1</v>
      </c>
      <c r="M438" s="93">
        <v>20</v>
      </c>
      <c r="N438" s="71" t="s">
        <v>876</v>
      </c>
      <c r="O438" s="72">
        <v>46022</v>
      </c>
      <c r="P438" s="72">
        <v>46023</v>
      </c>
      <c r="Q438" s="72">
        <v>46752</v>
      </c>
      <c r="R438" s="73">
        <v>24</v>
      </c>
      <c r="S438" s="454">
        <f t="shared" si="68"/>
        <v>0</v>
      </c>
      <c r="T438" s="74">
        <f t="shared" si="69"/>
        <v>0</v>
      </c>
      <c r="U438" s="453">
        <f t="shared" si="70"/>
        <v>6212</v>
      </c>
      <c r="V438" s="464">
        <f t="shared" si="71"/>
        <v>0</v>
      </c>
      <c r="W438" s="75">
        <f t="shared" si="72"/>
        <v>0</v>
      </c>
      <c r="X438" s="465">
        <f t="shared" si="73"/>
        <v>3106</v>
      </c>
      <c r="Y438" s="476">
        <f t="shared" si="74"/>
        <v>0</v>
      </c>
      <c r="Z438" s="76">
        <f t="shared" si="75"/>
        <v>0</v>
      </c>
      <c r="AA438" s="477">
        <f t="shared" si="76"/>
        <v>3106</v>
      </c>
      <c r="AB438" s="288"/>
    </row>
    <row r="439" spans="1:28" ht="18" customHeight="1" x14ac:dyDescent="0.3">
      <c r="A439" s="568"/>
      <c r="B439" s="496" t="s">
        <v>505</v>
      </c>
      <c r="C439" s="497" t="s">
        <v>506</v>
      </c>
      <c r="D439" s="71" t="s">
        <v>1264</v>
      </c>
      <c r="E439" s="498" t="s">
        <v>1265</v>
      </c>
      <c r="F439" s="53" t="s">
        <v>1</v>
      </c>
      <c r="G439" s="132"/>
      <c r="H439" s="132"/>
      <c r="I439" s="132">
        <v>1978</v>
      </c>
      <c r="J439" s="53" t="s">
        <v>3</v>
      </c>
      <c r="K439" s="126" t="str">
        <f t="shared" si="67"/>
        <v>3x32A</v>
      </c>
      <c r="L439" s="53">
        <v>3</v>
      </c>
      <c r="M439" s="93">
        <v>32</v>
      </c>
      <c r="N439" s="71" t="s">
        <v>876</v>
      </c>
      <c r="O439" s="72">
        <v>46022</v>
      </c>
      <c r="P439" s="72">
        <v>46023</v>
      </c>
      <c r="Q439" s="72">
        <v>46752</v>
      </c>
      <c r="R439" s="73">
        <v>24</v>
      </c>
      <c r="S439" s="454">
        <f t="shared" si="68"/>
        <v>0</v>
      </c>
      <c r="T439" s="74">
        <f t="shared" si="69"/>
        <v>0</v>
      </c>
      <c r="U439" s="453">
        <f t="shared" si="70"/>
        <v>3956</v>
      </c>
      <c r="V439" s="464">
        <f t="shared" si="71"/>
        <v>0</v>
      </c>
      <c r="W439" s="75">
        <f t="shared" si="72"/>
        <v>0</v>
      </c>
      <c r="X439" s="465">
        <f t="shared" si="73"/>
        <v>1978</v>
      </c>
      <c r="Y439" s="476">
        <f t="shared" si="74"/>
        <v>0</v>
      </c>
      <c r="Z439" s="76">
        <f t="shared" si="75"/>
        <v>0</v>
      </c>
      <c r="AA439" s="477">
        <f t="shared" si="76"/>
        <v>1978</v>
      </c>
      <c r="AB439" s="288"/>
    </row>
    <row r="440" spans="1:28" ht="18" customHeight="1" x14ac:dyDescent="0.3">
      <c r="A440" s="568"/>
      <c r="B440" s="496" t="s">
        <v>505</v>
      </c>
      <c r="C440" s="497" t="s">
        <v>506</v>
      </c>
      <c r="D440" s="71" t="s">
        <v>1266</v>
      </c>
      <c r="E440" s="498" t="s">
        <v>1267</v>
      </c>
      <c r="F440" s="53" t="s">
        <v>1</v>
      </c>
      <c r="G440" s="132"/>
      <c r="H440" s="132"/>
      <c r="I440" s="132">
        <v>5777</v>
      </c>
      <c r="J440" s="53" t="s">
        <v>3</v>
      </c>
      <c r="K440" s="126" t="str">
        <f t="shared" si="67"/>
        <v>3x25A</v>
      </c>
      <c r="L440" s="53">
        <v>3</v>
      </c>
      <c r="M440" s="93">
        <v>25</v>
      </c>
      <c r="N440" s="71" t="s">
        <v>876</v>
      </c>
      <c r="O440" s="72">
        <v>46022</v>
      </c>
      <c r="P440" s="72">
        <v>46023</v>
      </c>
      <c r="Q440" s="72">
        <v>46752</v>
      </c>
      <c r="R440" s="73">
        <v>24</v>
      </c>
      <c r="S440" s="454">
        <f t="shared" si="68"/>
        <v>0</v>
      </c>
      <c r="T440" s="74">
        <f t="shared" si="69"/>
        <v>0</v>
      </c>
      <c r="U440" s="453">
        <f t="shared" si="70"/>
        <v>11554</v>
      </c>
      <c r="V440" s="464">
        <f t="shared" si="71"/>
        <v>0</v>
      </c>
      <c r="W440" s="75">
        <f t="shared" si="72"/>
        <v>0</v>
      </c>
      <c r="X440" s="465">
        <f t="shared" si="73"/>
        <v>5777</v>
      </c>
      <c r="Y440" s="476">
        <f t="shared" si="74"/>
        <v>0</v>
      </c>
      <c r="Z440" s="76">
        <f t="shared" si="75"/>
        <v>0</v>
      </c>
      <c r="AA440" s="477">
        <f t="shared" si="76"/>
        <v>5777</v>
      </c>
      <c r="AB440" s="288"/>
    </row>
    <row r="441" spans="1:28" ht="18" customHeight="1" x14ac:dyDescent="0.3">
      <c r="A441" s="568"/>
      <c r="B441" s="496" t="s">
        <v>505</v>
      </c>
      <c r="C441" s="497" t="s">
        <v>506</v>
      </c>
      <c r="D441" s="71" t="s">
        <v>1268</v>
      </c>
      <c r="E441" s="498" t="s">
        <v>1269</v>
      </c>
      <c r="F441" s="53" t="s">
        <v>0</v>
      </c>
      <c r="G441" s="132"/>
      <c r="H441" s="132"/>
      <c r="I441" s="132">
        <v>10487</v>
      </c>
      <c r="J441" s="53" t="s">
        <v>3</v>
      </c>
      <c r="K441" s="126" t="str">
        <f t="shared" si="67"/>
        <v>3x46A</v>
      </c>
      <c r="L441" s="53">
        <v>3</v>
      </c>
      <c r="M441" s="93">
        <v>46</v>
      </c>
      <c r="N441" s="71" t="s">
        <v>876</v>
      </c>
      <c r="O441" s="72">
        <v>46022</v>
      </c>
      <c r="P441" s="72">
        <v>46023</v>
      </c>
      <c r="Q441" s="72">
        <v>46752</v>
      </c>
      <c r="R441" s="73">
        <v>24</v>
      </c>
      <c r="S441" s="454">
        <f t="shared" si="68"/>
        <v>0</v>
      </c>
      <c r="T441" s="74">
        <f t="shared" si="69"/>
        <v>0</v>
      </c>
      <c r="U441" s="453">
        <f t="shared" si="70"/>
        <v>20974</v>
      </c>
      <c r="V441" s="464">
        <f t="shared" si="71"/>
        <v>0</v>
      </c>
      <c r="W441" s="75">
        <f t="shared" si="72"/>
        <v>0</v>
      </c>
      <c r="X441" s="465">
        <f t="shared" si="73"/>
        <v>10487</v>
      </c>
      <c r="Y441" s="476">
        <f t="shared" si="74"/>
        <v>0</v>
      </c>
      <c r="Z441" s="76">
        <f t="shared" si="75"/>
        <v>0</v>
      </c>
      <c r="AA441" s="477">
        <f t="shared" si="76"/>
        <v>10487</v>
      </c>
      <c r="AB441" s="288"/>
    </row>
    <row r="442" spans="1:28" ht="18" customHeight="1" x14ac:dyDescent="0.3">
      <c r="A442" s="568"/>
      <c r="B442" s="496" t="s">
        <v>505</v>
      </c>
      <c r="C442" s="497" t="s">
        <v>506</v>
      </c>
      <c r="D442" s="71" t="s">
        <v>1270</v>
      </c>
      <c r="E442" s="498" t="s">
        <v>1271</v>
      </c>
      <c r="F442" s="53" t="s">
        <v>1</v>
      </c>
      <c r="G442" s="92">
        <v>2960</v>
      </c>
      <c r="H442" s="92">
        <v>3745</v>
      </c>
      <c r="I442" s="138"/>
      <c r="J442" s="53" t="s">
        <v>3</v>
      </c>
      <c r="K442" s="126" t="str">
        <f t="shared" si="67"/>
        <v>3x20A</v>
      </c>
      <c r="L442" s="53">
        <v>3</v>
      </c>
      <c r="M442" s="93">
        <v>20</v>
      </c>
      <c r="N442" s="71" t="s">
        <v>876</v>
      </c>
      <c r="O442" s="72">
        <v>46022</v>
      </c>
      <c r="P442" s="72">
        <v>46023</v>
      </c>
      <c r="Q442" s="72">
        <v>46752</v>
      </c>
      <c r="R442" s="73">
        <v>24</v>
      </c>
      <c r="S442" s="454">
        <f t="shared" si="68"/>
        <v>5920</v>
      </c>
      <c r="T442" s="74">
        <f t="shared" si="69"/>
        <v>7490</v>
      </c>
      <c r="U442" s="453">
        <f t="shared" si="70"/>
        <v>0</v>
      </c>
      <c r="V442" s="464">
        <f t="shared" si="71"/>
        <v>2960</v>
      </c>
      <c r="W442" s="75">
        <f t="shared" si="72"/>
        <v>3745</v>
      </c>
      <c r="X442" s="465">
        <f t="shared" si="73"/>
        <v>0</v>
      </c>
      <c r="Y442" s="476">
        <f t="shared" si="74"/>
        <v>2960</v>
      </c>
      <c r="Z442" s="76">
        <f t="shared" si="75"/>
        <v>3745</v>
      </c>
      <c r="AA442" s="477">
        <f t="shared" si="76"/>
        <v>0</v>
      </c>
      <c r="AB442" s="288"/>
    </row>
    <row r="443" spans="1:28" ht="18" customHeight="1" x14ac:dyDescent="0.3">
      <c r="A443" s="568"/>
      <c r="B443" s="496" t="s">
        <v>505</v>
      </c>
      <c r="C443" s="497" t="s">
        <v>506</v>
      </c>
      <c r="D443" s="71" t="s">
        <v>1272</v>
      </c>
      <c r="E443" s="498" t="s">
        <v>1273</v>
      </c>
      <c r="F443" s="53" t="s">
        <v>1</v>
      </c>
      <c r="G443" s="132"/>
      <c r="H443" s="132"/>
      <c r="I443" s="132">
        <v>349</v>
      </c>
      <c r="J443" s="53" t="s">
        <v>3</v>
      </c>
      <c r="K443" s="126" t="str">
        <f t="shared" si="67"/>
        <v>1x25A</v>
      </c>
      <c r="L443" s="53">
        <v>1</v>
      </c>
      <c r="M443" s="93">
        <v>25</v>
      </c>
      <c r="N443" s="71" t="s">
        <v>876</v>
      </c>
      <c r="O443" s="72">
        <v>46022</v>
      </c>
      <c r="P443" s="72">
        <v>46023</v>
      </c>
      <c r="Q443" s="72">
        <v>46752</v>
      </c>
      <c r="R443" s="73">
        <v>24</v>
      </c>
      <c r="S443" s="454">
        <f t="shared" si="68"/>
        <v>0</v>
      </c>
      <c r="T443" s="74">
        <f t="shared" si="69"/>
        <v>0</v>
      </c>
      <c r="U443" s="453">
        <f t="shared" si="70"/>
        <v>698</v>
      </c>
      <c r="V443" s="464">
        <f t="shared" si="71"/>
        <v>0</v>
      </c>
      <c r="W443" s="75">
        <f t="shared" si="72"/>
        <v>0</v>
      </c>
      <c r="X443" s="465">
        <f t="shared" si="73"/>
        <v>349</v>
      </c>
      <c r="Y443" s="476">
        <f t="shared" si="74"/>
        <v>0</v>
      </c>
      <c r="Z443" s="76">
        <f t="shared" si="75"/>
        <v>0</v>
      </c>
      <c r="AA443" s="477">
        <f t="shared" si="76"/>
        <v>349</v>
      </c>
      <c r="AB443" s="288"/>
    </row>
    <row r="444" spans="1:28" ht="18" customHeight="1" x14ac:dyDescent="0.3">
      <c r="A444" s="568"/>
      <c r="B444" s="496" t="s">
        <v>505</v>
      </c>
      <c r="C444" s="497" t="s">
        <v>506</v>
      </c>
      <c r="D444" s="71" t="s">
        <v>1274</v>
      </c>
      <c r="E444" s="498" t="s">
        <v>1275</v>
      </c>
      <c r="F444" s="53" t="s">
        <v>1</v>
      </c>
      <c r="G444" s="132"/>
      <c r="H444" s="132"/>
      <c r="I444" s="132">
        <v>0</v>
      </c>
      <c r="J444" s="53" t="s">
        <v>3</v>
      </c>
      <c r="K444" s="126" t="str">
        <f t="shared" si="67"/>
        <v>3x25A</v>
      </c>
      <c r="L444" s="53">
        <v>3</v>
      </c>
      <c r="M444" s="93">
        <v>25</v>
      </c>
      <c r="N444" s="71" t="s">
        <v>876</v>
      </c>
      <c r="O444" s="72">
        <v>46022</v>
      </c>
      <c r="P444" s="72">
        <v>46023</v>
      </c>
      <c r="Q444" s="72">
        <v>46752</v>
      </c>
      <c r="R444" s="73">
        <v>24</v>
      </c>
      <c r="S444" s="454">
        <f t="shared" si="68"/>
        <v>0</v>
      </c>
      <c r="T444" s="74">
        <f t="shared" si="69"/>
        <v>0</v>
      </c>
      <c r="U444" s="453">
        <f t="shared" si="70"/>
        <v>0</v>
      </c>
      <c r="V444" s="464">
        <f t="shared" si="71"/>
        <v>0</v>
      </c>
      <c r="W444" s="75">
        <f t="shared" si="72"/>
        <v>0</v>
      </c>
      <c r="X444" s="465">
        <f t="shared" si="73"/>
        <v>0</v>
      </c>
      <c r="Y444" s="476">
        <f t="shared" si="74"/>
        <v>0</v>
      </c>
      <c r="Z444" s="76">
        <f t="shared" si="75"/>
        <v>0</v>
      </c>
      <c r="AA444" s="477">
        <f t="shared" si="76"/>
        <v>0</v>
      </c>
      <c r="AB444" s="288"/>
    </row>
    <row r="445" spans="1:28" ht="18" customHeight="1" thickBot="1" x14ac:dyDescent="0.35">
      <c r="A445" s="569"/>
      <c r="B445" s="500" t="s">
        <v>505</v>
      </c>
      <c r="C445" s="501" t="s">
        <v>506</v>
      </c>
      <c r="D445" s="87" t="s">
        <v>1276</v>
      </c>
      <c r="E445" s="502" t="s">
        <v>1277</v>
      </c>
      <c r="F445" s="115" t="s">
        <v>1</v>
      </c>
      <c r="G445" s="119"/>
      <c r="H445" s="119"/>
      <c r="I445" s="119">
        <v>41</v>
      </c>
      <c r="J445" s="115" t="s">
        <v>3</v>
      </c>
      <c r="K445" s="118" t="str">
        <f t="shared" si="67"/>
        <v>3x20A</v>
      </c>
      <c r="L445" s="115">
        <v>3</v>
      </c>
      <c r="M445" s="133">
        <v>20</v>
      </c>
      <c r="N445" s="87" t="s">
        <v>876</v>
      </c>
      <c r="O445" s="88">
        <v>46022</v>
      </c>
      <c r="P445" s="88">
        <v>46023</v>
      </c>
      <c r="Q445" s="88">
        <v>46752</v>
      </c>
      <c r="R445" s="89">
        <v>24</v>
      </c>
      <c r="S445" s="455">
        <f t="shared" si="68"/>
        <v>0</v>
      </c>
      <c r="T445" s="362">
        <f t="shared" si="69"/>
        <v>0</v>
      </c>
      <c r="U445" s="456">
        <f t="shared" si="70"/>
        <v>82</v>
      </c>
      <c r="V445" s="466">
        <f t="shared" si="71"/>
        <v>0</v>
      </c>
      <c r="W445" s="363">
        <f t="shared" si="72"/>
        <v>0</v>
      </c>
      <c r="X445" s="467">
        <f t="shared" si="73"/>
        <v>41</v>
      </c>
      <c r="Y445" s="478">
        <f t="shared" si="74"/>
        <v>0</v>
      </c>
      <c r="Z445" s="364">
        <f t="shared" si="75"/>
        <v>0</v>
      </c>
      <c r="AA445" s="479">
        <f t="shared" si="76"/>
        <v>41</v>
      </c>
      <c r="AB445" s="291"/>
    </row>
    <row r="446" spans="1:28" ht="18" customHeight="1" x14ac:dyDescent="0.3">
      <c r="A446" s="570">
        <v>11</v>
      </c>
      <c r="B446" s="123" t="s">
        <v>507</v>
      </c>
      <c r="C446" s="61" t="s">
        <v>508</v>
      </c>
      <c r="D446" s="371" t="s">
        <v>1278</v>
      </c>
      <c r="E446" s="139" t="s">
        <v>1279</v>
      </c>
      <c r="F446" s="140" t="s">
        <v>1</v>
      </c>
      <c r="G446" s="141">
        <v>3519</v>
      </c>
      <c r="H446" s="141">
        <v>13781</v>
      </c>
      <c r="I446" s="141"/>
      <c r="J446" s="64" t="s">
        <v>4</v>
      </c>
      <c r="K446" s="124" t="str">
        <f t="shared" si="67"/>
        <v>3x20A</v>
      </c>
      <c r="L446" s="140">
        <v>3</v>
      </c>
      <c r="M446" s="142">
        <v>20</v>
      </c>
      <c r="N446" s="65" t="s">
        <v>876</v>
      </c>
      <c r="O446" s="66">
        <v>46022</v>
      </c>
      <c r="P446" s="66">
        <v>46023</v>
      </c>
      <c r="Q446" s="66">
        <v>46752</v>
      </c>
      <c r="R446" s="67">
        <v>24</v>
      </c>
      <c r="S446" s="457">
        <f t="shared" si="68"/>
        <v>7038</v>
      </c>
      <c r="T446" s="358">
        <f t="shared" si="69"/>
        <v>27562</v>
      </c>
      <c r="U446" s="450">
        <f t="shared" si="70"/>
        <v>0</v>
      </c>
      <c r="V446" s="462">
        <f t="shared" si="71"/>
        <v>3519</v>
      </c>
      <c r="W446" s="359">
        <f t="shared" si="72"/>
        <v>13781</v>
      </c>
      <c r="X446" s="463">
        <f t="shared" si="73"/>
        <v>0</v>
      </c>
      <c r="Y446" s="474">
        <f t="shared" si="74"/>
        <v>3519</v>
      </c>
      <c r="Z446" s="360">
        <f t="shared" si="75"/>
        <v>13781</v>
      </c>
      <c r="AA446" s="475">
        <f t="shared" si="76"/>
        <v>0</v>
      </c>
      <c r="AB446" s="290"/>
    </row>
    <row r="447" spans="1:28" ht="18" customHeight="1" x14ac:dyDescent="0.3">
      <c r="A447" s="571"/>
      <c r="B447" s="125" t="s">
        <v>507</v>
      </c>
      <c r="C447" s="69" t="s">
        <v>508</v>
      </c>
      <c r="D447" s="181" t="s">
        <v>1280</v>
      </c>
      <c r="E447" s="77" t="s">
        <v>1281</v>
      </c>
      <c r="F447" s="111" t="s">
        <v>1</v>
      </c>
      <c r="G447" s="112">
        <v>1503</v>
      </c>
      <c r="H447" s="112">
        <v>8765</v>
      </c>
      <c r="I447" s="112"/>
      <c r="J447" s="53" t="s">
        <v>4</v>
      </c>
      <c r="K447" s="126" t="str">
        <f t="shared" si="67"/>
        <v>3x25A</v>
      </c>
      <c r="L447" s="111">
        <v>3</v>
      </c>
      <c r="M447" s="116">
        <v>25</v>
      </c>
      <c r="N447" s="71" t="s">
        <v>876</v>
      </c>
      <c r="O447" s="72">
        <v>46022</v>
      </c>
      <c r="P447" s="72">
        <v>46023</v>
      </c>
      <c r="Q447" s="72">
        <v>46752</v>
      </c>
      <c r="R447" s="73">
        <v>24</v>
      </c>
      <c r="S447" s="454">
        <f t="shared" si="68"/>
        <v>3006</v>
      </c>
      <c r="T447" s="74">
        <f t="shared" si="69"/>
        <v>17530</v>
      </c>
      <c r="U447" s="453">
        <f t="shared" si="70"/>
        <v>0</v>
      </c>
      <c r="V447" s="464">
        <f t="shared" si="71"/>
        <v>1503</v>
      </c>
      <c r="W447" s="75">
        <f t="shared" si="72"/>
        <v>8765</v>
      </c>
      <c r="X447" s="465">
        <f t="shared" si="73"/>
        <v>0</v>
      </c>
      <c r="Y447" s="476">
        <f t="shared" si="74"/>
        <v>1503</v>
      </c>
      <c r="Z447" s="76">
        <f t="shared" si="75"/>
        <v>8765</v>
      </c>
      <c r="AA447" s="477">
        <f t="shared" si="76"/>
        <v>0</v>
      </c>
      <c r="AB447" s="288"/>
    </row>
    <row r="448" spans="1:28" ht="18" customHeight="1" x14ac:dyDescent="0.3">
      <c r="A448" s="571"/>
      <c r="B448" s="125" t="s">
        <v>507</v>
      </c>
      <c r="C448" s="69" t="s">
        <v>508</v>
      </c>
      <c r="D448" s="134" t="s">
        <v>1282</v>
      </c>
      <c r="E448" s="68" t="s">
        <v>1283</v>
      </c>
      <c r="F448" s="126" t="s">
        <v>1</v>
      </c>
      <c r="G448" s="132">
        <v>2960</v>
      </c>
      <c r="H448" s="132">
        <v>1741</v>
      </c>
      <c r="I448" s="132"/>
      <c r="J448" s="53" t="s">
        <v>3</v>
      </c>
      <c r="K448" s="126" t="str">
        <f t="shared" si="67"/>
        <v>3x40A</v>
      </c>
      <c r="L448" s="126">
        <v>3</v>
      </c>
      <c r="M448" s="135">
        <v>40</v>
      </c>
      <c r="N448" s="71" t="s">
        <v>876</v>
      </c>
      <c r="O448" s="72">
        <v>46022</v>
      </c>
      <c r="P448" s="72">
        <v>46023</v>
      </c>
      <c r="Q448" s="72">
        <v>46752</v>
      </c>
      <c r="R448" s="73">
        <v>24</v>
      </c>
      <c r="S448" s="454">
        <f t="shared" si="68"/>
        <v>5920</v>
      </c>
      <c r="T448" s="74">
        <f t="shared" si="69"/>
        <v>3482</v>
      </c>
      <c r="U448" s="453">
        <f t="shared" si="70"/>
        <v>0</v>
      </c>
      <c r="V448" s="464">
        <f t="shared" si="71"/>
        <v>2960</v>
      </c>
      <c r="W448" s="75">
        <f t="shared" si="72"/>
        <v>1741</v>
      </c>
      <c r="X448" s="465">
        <f t="shared" si="73"/>
        <v>0</v>
      </c>
      <c r="Y448" s="476">
        <f t="shared" si="74"/>
        <v>2960</v>
      </c>
      <c r="Z448" s="76">
        <f t="shared" si="75"/>
        <v>1741</v>
      </c>
      <c r="AA448" s="477">
        <f t="shared" si="76"/>
        <v>0</v>
      </c>
      <c r="AB448" s="288"/>
    </row>
    <row r="449" spans="1:28" ht="18" customHeight="1" x14ac:dyDescent="0.3">
      <c r="A449" s="571"/>
      <c r="B449" s="125" t="s">
        <v>507</v>
      </c>
      <c r="C449" s="69" t="s">
        <v>508</v>
      </c>
      <c r="D449" s="134" t="s">
        <v>1284</v>
      </c>
      <c r="E449" s="68" t="s">
        <v>1285</v>
      </c>
      <c r="F449" s="126" t="s">
        <v>1</v>
      </c>
      <c r="G449" s="132"/>
      <c r="H449" s="132"/>
      <c r="I449" s="132">
        <v>215</v>
      </c>
      <c r="J449" s="53" t="s">
        <v>3</v>
      </c>
      <c r="K449" s="126" t="str">
        <f t="shared" si="67"/>
        <v>1x20A</v>
      </c>
      <c r="L449" s="126">
        <v>1</v>
      </c>
      <c r="M449" s="135">
        <v>20</v>
      </c>
      <c r="N449" s="71" t="s">
        <v>876</v>
      </c>
      <c r="O449" s="72">
        <v>46022</v>
      </c>
      <c r="P449" s="72">
        <v>46023</v>
      </c>
      <c r="Q449" s="72">
        <v>46752</v>
      </c>
      <c r="R449" s="73">
        <v>24</v>
      </c>
      <c r="S449" s="454">
        <f t="shared" si="68"/>
        <v>0</v>
      </c>
      <c r="T449" s="74">
        <f t="shared" si="69"/>
        <v>0</v>
      </c>
      <c r="U449" s="453">
        <f t="shared" si="70"/>
        <v>430</v>
      </c>
      <c r="V449" s="464">
        <f t="shared" si="71"/>
        <v>0</v>
      </c>
      <c r="W449" s="75">
        <f t="shared" si="72"/>
        <v>0</v>
      </c>
      <c r="X449" s="465">
        <f t="shared" si="73"/>
        <v>215</v>
      </c>
      <c r="Y449" s="476">
        <f t="shared" si="74"/>
        <v>0</v>
      </c>
      <c r="Z449" s="76">
        <f t="shared" si="75"/>
        <v>0</v>
      </c>
      <c r="AA449" s="477">
        <f t="shared" si="76"/>
        <v>215</v>
      </c>
      <c r="AB449" s="288"/>
    </row>
    <row r="450" spans="1:28" ht="18" customHeight="1" x14ac:dyDescent="0.3">
      <c r="A450" s="571"/>
      <c r="B450" s="125" t="s">
        <v>507</v>
      </c>
      <c r="C450" s="69" t="s">
        <v>508</v>
      </c>
      <c r="D450" s="134" t="s">
        <v>1286</v>
      </c>
      <c r="E450" s="68" t="s">
        <v>1287</v>
      </c>
      <c r="F450" s="126" t="s">
        <v>1</v>
      </c>
      <c r="G450" s="132"/>
      <c r="H450" s="132"/>
      <c r="I450" s="132">
        <v>118</v>
      </c>
      <c r="J450" s="53" t="s">
        <v>3</v>
      </c>
      <c r="K450" s="126" t="str">
        <f t="shared" si="67"/>
        <v>1x20A</v>
      </c>
      <c r="L450" s="126">
        <v>1</v>
      </c>
      <c r="M450" s="135">
        <v>20</v>
      </c>
      <c r="N450" s="71" t="s">
        <v>876</v>
      </c>
      <c r="O450" s="72">
        <v>46022</v>
      </c>
      <c r="P450" s="72">
        <v>46023</v>
      </c>
      <c r="Q450" s="72">
        <v>46752</v>
      </c>
      <c r="R450" s="73">
        <v>24</v>
      </c>
      <c r="S450" s="454">
        <f t="shared" si="68"/>
        <v>0</v>
      </c>
      <c r="T450" s="74">
        <f t="shared" si="69"/>
        <v>0</v>
      </c>
      <c r="U450" s="453">
        <f t="shared" si="70"/>
        <v>236</v>
      </c>
      <c r="V450" s="464">
        <f t="shared" si="71"/>
        <v>0</v>
      </c>
      <c r="W450" s="75">
        <f t="shared" si="72"/>
        <v>0</v>
      </c>
      <c r="X450" s="465">
        <f t="shared" si="73"/>
        <v>118</v>
      </c>
      <c r="Y450" s="476">
        <f t="shared" si="74"/>
        <v>0</v>
      </c>
      <c r="Z450" s="76">
        <f t="shared" si="75"/>
        <v>0</v>
      </c>
      <c r="AA450" s="477">
        <f t="shared" si="76"/>
        <v>118</v>
      </c>
      <c r="AB450" s="288"/>
    </row>
    <row r="451" spans="1:28" ht="18" customHeight="1" x14ac:dyDescent="0.3">
      <c r="A451" s="571"/>
      <c r="B451" s="125" t="s">
        <v>507</v>
      </c>
      <c r="C451" s="69" t="s">
        <v>508</v>
      </c>
      <c r="D451" s="134" t="s">
        <v>1288</v>
      </c>
      <c r="E451" s="68" t="s">
        <v>1285</v>
      </c>
      <c r="F451" s="126" t="s">
        <v>1</v>
      </c>
      <c r="G451" s="132"/>
      <c r="H451" s="132"/>
      <c r="I451" s="132">
        <v>22827</v>
      </c>
      <c r="J451" s="53" t="s">
        <v>3</v>
      </c>
      <c r="K451" s="126" t="str">
        <f t="shared" si="67"/>
        <v>3x32A</v>
      </c>
      <c r="L451" s="126">
        <v>3</v>
      </c>
      <c r="M451" s="135">
        <v>32</v>
      </c>
      <c r="N451" s="71" t="s">
        <v>876</v>
      </c>
      <c r="O451" s="72">
        <v>46022</v>
      </c>
      <c r="P451" s="72">
        <v>46023</v>
      </c>
      <c r="Q451" s="72">
        <v>46752</v>
      </c>
      <c r="R451" s="73">
        <v>24</v>
      </c>
      <c r="S451" s="454">
        <f t="shared" si="68"/>
        <v>0</v>
      </c>
      <c r="T451" s="74">
        <f t="shared" si="69"/>
        <v>0</v>
      </c>
      <c r="U451" s="453">
        <f t="shared" si="70"/>
        <v>45654</v>
      </c>
      <c r="V451" s="464">
        <f t="shared" si="71"/>
        <v>0</v>
      </c>
      <c r="W451" s="75">
        <f t="shared" si="72"/>
        <v>0</v>
      </c>
      <c r="X451" s="465">
        <f t="shared" si="73"/>
        <v>22827</v>
      </c>
      <c r="Y451" s="476">
        <f t="shared" si="74"/>
        <v>0</v>
      </c>
      <c r="Z451" s="76">
        <f t="shared" si="75"/>
        <v>0</v>
      </c>
      <c r="AA451" s="477">
        <f t="shared" si="76"/>
        <v>22827</v>
      </c>
      <c r="AB451" s="288"/>
    </row>
    <row r="452" spans="1:28" ht="18" customHeight="1" x14ac:dyDescent="0.3">
      <c r="A452" s="571"/>
      <c r="B452" s="125" t="s">
        <v>507</v>
      </c>
      <c r="C452" s="69" t="s">
        <v>508</v>
      </c>
      <c r="D452" s="181" t="s">
        <v>1289</v>
      </c>
      <c r="E452" s="77" t="s">
        <v>1290</v>
      </c>
      <c r="F452" s="111" t="s">
        <v>1</v>
      </c>
      <c r="G452" s="112"/>
      <c r="H452" s="112"/>
      <c r="I452" s="112">
        <v>258</v>
      </c>
      <c r="J452" s="53" t="s">
        <v>3</v>
      </c>
      <c r="K452" s="126" t="str">
        <f t="shared" si="67"/>
        <v>3x20A</v>
      </c>
      <c r="L452" s="111">
        <v>3</v>
      </c>
      <c r="M452" s="116">
        <v>20</v>
      </c>
      <c r="N452" s="71" t="s">
        <v>876</v>
      </c>
      <c r="O452" s="72">
        <v>46022</v>
      </c>
      <c r="P452" s="72">
        <v>46023</v>
      </c>
      <c r="Q452" s="72">
        <v>46752</v>
      </c>
      <c r="R452" s="73">
        <v>24</v>
      </c>
      <c r="S452" s="454">
        <f t="shared" si="68"/>
        <v>0</v>
      </c>
      <c r="T452" s="74">
        <f t="shared" si="69"/>
        <v>0</v>
      </c>
      <c r="U452" s="453">
        <f t="shared" si="70"/>
        <v>516</v>
      </c>
      <c r="V452" s="464">
        <f t="shared" si="71"/>
        <v>0</v>
      </c>
      <c r="W452" s="75">
        <f t="shared" si="72"/>
        <v>0</v>
      </c>
      <c r="X452" s="465">
        <f t="shared" si="73"/>
        <v>258</v>
      </c>
      <c r="Y452" s="476">
        <f t="shared" si="74"/>
        <v>0</v>
      </c>
      <c r="Z452" s="76">
        <f t="shared" si="75"/>
        <v>0</v>
      </c>
      <c r="AA452" s="477">
        <f t="shared" si="76"/>
        <v>258</v>
      </c>
      <c r="AB452" s="288"/>
    </row>
    <row r="453" spans="1:28" ht="18" customHeight="1" x14ac:dyDescent="0.3">
      <c r="A453" s="571"/>
      <c r="B453" s="125" t="s">
        <v>507</v>
      </c>
      <c r="C453" s="69" t="s">
        <v>508</v>
      </c>
      <c r="D453" s="181" t="s">
        <v>1291</v>
      </c>
      <c r="E453" s="77" t="s">
        <v>1292</v>
      </c>
      <c r="F453" s="111" t="s">
        <v>1</v>
      </c>
      <c r="G453" s="112"/>
      <c r="H453" s="112"/>
      <c r="I453" s="112">
        <v>1681</v>
      </c>
      <c r="J453" s="53" t="s">
        <v>3</v>
      </c>
      <c r="K453" s="126" t="str">
        <f t="shared" si="67"/>
        <v>3x40A</v>
      </c>
      <c r="L453" s="111">
        <v>3</v>
      </c>
      <c r="M453" s="116">
        <v>40</v>
      </c>
      <c r="N453" s="71" t="s">
        <v>876</v>
      </c>
      <c r="O453" s="72">
        <v>46022</v>
      </c>
      <c r="P453" s="72">
        <v>46023</v>
      </c>
      <c r="Q453" s="72">
        <v>46752</v>
      </c>
      <c r="R453" s="73">
        <v>24</v>
      </c>
      <c r="S453" s="454">
        <f t="shared" si="68"/>
        <v>0</v>
      </c>
      <c r="T453" s="74">
        <f t="shared" si="69"/>
        <v>0</v>
      </c>
      <c r="U453" s="453">
        <f t="shared" si="70"/>
        <v>3362</v>
      </c>
      <c r="V453" s="464">
        <f t="shared" si="71"/>
        <v>0</v>
      </c>
      <c r="W453" s="75">
        <f t="shared" si="72"/>
        <v>0</v>
      </c>
      <c r="X453" s="465">
        <f t="shared" si="73"/>
        <v>1681</v>
      </c>
      <c r="Y453" s="476">
        <f t="shared" si="74"/>
        <v>0</v>
      </c>
      <c r="Z453" s="76">
        <f t="shared" si="75"/>
        <v>0</v>
      </c>
      <c r="AA453" s="477">
        <f t="shared" si="76"/>
        <v>1681</v>
      </c>
      <c r="AB453" s="288"/>
    </row>
    <row r="454" spans="1:28" ht="18" customHeight="1" x14ac:dyDescent="0.3">
      <c r="A454" s="571"/>
      <c r="B454" s="125" t="s">
        <v>507</v>
      </c>
      <c r="C454" s="69" t="s">
        <v>508</v>
      </c>
      <c r="D454" s="181" t="s">
        <v>1293</v>
      </c>
      <c r="E454" s="68" t="s">
        <v>1294</v>
      </c>
      <c r="F454" s="126" t="s">
        <v>1</v>
      </c>
      <c r="G454" s="132"/>
      <c r="H454" s="132"/>
      <c r="I454" s="132">
        <v>2310</v>
      </c>
      <c r="J454" s="53" t="s">
        <v>3</v>
      </c>
      <c r="K454" s="126" t="str">
        <f t="shared" si="67"/>
        <v>3x25A</v>
      </c>
      <c r="L454" s="126">
        <v>3</v>
      </c>
      <c r="M454" s="135">
        <v>25</v>
      </c>
      <c r="N454" s="71" t="s">
        <v>876</v>
      </c>
      <c r="O454" s="72">
        <v>46022</v>
      </c>
      <c r="P454" s="72">
        <v>46023</v>
      </c>
      <c r="Q454" s="72">
        <v>46752</v>
      </c>
      <c r="R454" s="73">
        <v>24</v>
      </c>
      <c r="S454" s="454">
        <f t="shared" si="68"/>
        <v>0</v>
      </c>
      <c r="T454" s="74">
        <f t="shared" si="69"/>
        <v>0</v>
      </c>
      <c r="U454" s="453">
        <f t="shared" si="70"/>
        <v>4620</v>
      </c>
      <c r="V454" s="464">
        <f t="shared" si="71"/>
        <v>0</v>
      </c>
      <c r="W454" s="75">
        <f t="shared" si="72"/>
        <v>0</v>
      </c>
      <c r="X454" s="465">
        <f t="shared" si="73"/>
        <v>2310</v>
      </c>
      <c r="Y454" s="476">
        <f t="shared" si="74"/>
        <v>0</v>
      </c>
      <c r="Z454" s="76">
        <f t="shared" si="75"/>
        <v>0</v>
      </c>
      <c r="AA454" s="477">
        <f t="shared" si="76"/>
        <v>2310</v>
      </c>
      <c r="AB454" s="288"/>
    </row>
    <row r="455" spans="1:28" ht="18" customHeight="1" x14ac:dyDescent="0.3">
      <c r="A455" s="571"/>
      <c r="B455" s="125" t="s">
        <v>507</v>
      </c>
      <c r="C455" s="69" t="s">
        <v>508</v>
      </c>
      <c r="D455" s="181" t="s">
        <v>1295</v>
      </c>
      <c r="E455" s="68" t="s">
        <v>1296</v>
      </c>
      <c r="F455" s="126" t="s">
        <v>1</v>
      </c>
      <c r="G455" s="132"/>
      <c r="H455" s="132"/>
      <c r="I455" s="132">
        <v>2718</v>
      </c>
      <c r="J455" s="53" t="s">
        <v>3</v>
      </c>
      <c r="K455" s="126" t="str">
        <f t="shared" si="67"/>
        <v>3x25A</v>
      </c>
      <c r="L455" s="126">
        <v>3</v>
      </c>
      <c r="M455" s="135">
        <v>25</v>
      </c>
      <c r="N455" s="71" t="s">
        <v>876</v>
      </c>
      <c r="O455" s="72">
        <v>46022</v>
      </c>
      <c r="P455" s="72">
        <v>46023</v>
      </c>
      <c r="Q455" s="72">
        <v>46752</v>
      </c>
      <c r="R455" s="73">
        <v>24</v>
      </c>
      <c r="S455" s="454">
        <f t="shared" si="68"/>
        <v>0</v>
      </c>
      <c r="T455" s="74">
        <f t="shared" si="69"/>
        <v>0</v>
      </c>
      <c r="U455" s="453">
        <f t="shared" si="70"/>
        <v>5436</v>
      </c>
      <c r="V455" s="464">
        <f t="shared" si="71"/>
        <v>0</v>
      </c>
      <c r="W455" s="75">
        <f t="shared" si="72"/>
        <v>0</v>
      </c>
      <c r="X455" s="465">
        <f t="shared" si="73"/>
        <v>2718</v>
      </c>
      <c r="Y455" s="476">
        <f t="shared" si="74"/>
        <v>0</v>
      </c>
      <c r="Z455" s="76">
        <f t="shared" si="75"/>
        <v>0</v>
      </c>
      <c r="AA455" s="477">
        <f t="shared" si="76"/>
        <v>2718</v>
      </c>
      <c r="AB455" s="288"/>
    </row>
    <row r="456" spans="1:28" ht="18" customHeight="1" x14ac:dyDescent="0.3">
      <c r="A456" s="571"/>
      <c r="B456" s="125" t="s">
        <v>507</v>
      </c>
      <c r="C456" s="69" t="s">
        <v>508</v>
      </c>
      <c r="D456" s="134" t="s">
        <v>1297</v>
      </c>
      <c r="E456" s="68" t="s">
        <v>1298</v>
      </c>
      <c r="F456" s="126" t="s">
        <v>1</v>
      </c>
      <c r="G456" s="132"/>
      <c r="H456" s="132"/>
      <c r="I456" s="132">
        <v>2057</v>
      </c>
      <c r="J456" s="53" t="s">
        <v>3</v>
      </c>
      <c r="K456" s="126" t="str">
        <f t="shared" si="67"/>
        <v>3x25A</v>
      </c>
      <c r="L456" s="126">
        <v>3</v>
      </c>
      <c r="M456" s="135">
        <v>25</v>
      </c>
      <c r="N456" s="71" t="s">
        <v>876</v>
      </c>
      <c r="O456" s="72">
        <v>46022</v>
      </c>
      <c r="P456" s="72">
        <v>46023</v>
      </c>
      <c r="Q456" s="72">
        <v>46752</v>
      </c>
      <c r="R456" s="73">
        <v>24</v>
      </c>
      <c r="S456" s="454">
        <f t="shared" si="68"/>
        <v>0</v>
      </c>
      <c r="T456" s="74">
        <f t="shared" si="69"/>
        <v>0</v>
      </c>
      <c r="U456" s="453">
        <f t="shared" si="70"/>
        <v>4114</v>
      </c>
      <c r="V456" s="464">
        <f t="shared" si="71"/>
        <v>0</v>
      </c>
      <c r="W456" s="75">
        <f t="shared" si="72"/>
        <v>0</v>
      </c>
      <c r="X456" s="465">
        <f t="shared" si="73"/>
        <v>2057</v>
      </c>
      <c r="Y456" s="476">
        <f t="shared" si="74"/>
        <v>0</v>
      </c>
      <c r="Z456" s="76">
        <f t="shared" si="75"/>
        <v>0</v>
      </c>
      <c r="AA456" s="477">
        <f t="shared" si="76"/>
        <v>2057</v>
      </c>
      <c r="AB456" s="288"/>
    </row>
    <row r="457" spans="1:28" ht="18" customHeight="1" thickBot="1" x14ac:dyDescent="0.35">
      <c r="A457" s="573"/>
      <c r="B457" s="129" t="s">
        <v>507</v>
      </c>
      <c r="C457" s="82" t="s">
        <v>508</v>
      </c>
      <c r="D457" s="295" t="s">
        <v>1299</v>
      </c>
      <c r="E457" s="81" t="s">
        <v>1300</v>
      </c>
      <c r="F457" s="118" t="s">
        <v>1</v>
      </c>
      <c r="G457" s="119"/>
      <c r="H457" s="119"/>
      <c r="I457" s="119">
        <v>195</v>
      </c>
      <c r="J457" s="115" t="s">
        <v>3</v>
      </c>
      <c r="K457" s="118" t="str">
        <f t="shared" si="67"/>
        <v>3x20A</v>
      </c>
      <c r="L457" s="118">
        <v>3</v>
      </c>
      <c r="M457" s="120">
        <v>20</v>
      </c>
      <c r="N457" s="87" t="s">
        <v>876</v>
      </c>
      <c r="O457" s="88">
        <v>46022</v>
      </c>
      <c r="P457" s="88">
        <v>46023</v>
      </c>
      <c r="Q457" s="88">
        <v>46752</v>
      </c>
      <c r="R457" s="89">
        <v>24</v>
      </c>
      <c r="S457" s="455">
        <f t="shared" si="68"/>
        <v>0</v>
      </c>
      <c r="T457" s="362">
        <f t="shared" si="69"/>
        <v>0</v>
      </c>
      <c r="U457" s="456">
        <f t="shared" si="70"/>
        <v>390</v>
      </c>
      <c r="V457" s="466">
        <f t="shared" si="71"/>
        <v>0</v>
      </c>
      <c r="W457" s="363">
        <f t="shared" si="72"/>
        <v>0</v>
      </c>
      <c r="X457" s="467">
        <f t="shared" si="73"/>
        <v>195</v>
      </c>
      <c r="Y457" s="478">
        <f t="shared" si="74"/>
        <v>0</v>
      </c>
      <c r="Z457" s="364">
        <f t="shared" si="75"/>
        <v>0</v>
      </c>
      <c r="AA457" s="479">
        <f t="shared" si="76"/>
        <v>195</v>
      </c>
      <c r="AB457" s="291"/>
    </row>
    <row r="458" spans="1:28" ht="18" customHeight="1" x14ac:dyDescent="0.3">
      <c r="A458" s="567">
        <v>12</v>
      </c>
      <c r="B458" s="493" t="s">
        <v>599</v>
      </c>
      <c r="C458" s="494" t="s">
        <v>600</v>
      </c>
      <c r="D458" s="204" t="s">
        <v>1301</v>
      </c>
      <c r="E458" s="204" t="s">
        <v>1302</v>
      </c>
      <c r="F458" s="64" t="s">
        <v>1</v>
      </c>
      <c r="G458" s="141"/>
      <c r="H458" s="141"/>
      <c r="I458" s="141">
        <v>97</v>
      </c>
      <c r="J458" s="64" t="s">
        <v>3</v>
      </c>
      <c r="K458" s="124" t="str">
        <f t="shared" si="67"/>
        <v>1x10A</v>
      </c>
      <c r="L458" s="140">
        <v>1</v>
      </c>
      <c r="M458" s="140">
        <v>10</v>
      </c>
      <c r="N458" s="65" t="s">
        <v>876</v>
      </c>
      <c r="O458" s="66">
        <v>46022</v>
      </c>
      <c r="P458" s="66">
        <v>46023</v>
      </c>
      <c r="Q458" s="66">
        <v>46752</v>
      </c>
      <c r="R458" s="67">
        <v>24</v>
      </c>
      <c r="S458" s="457">
        <f t="shared" si="68"/>
        <v>0</v>
      </c>
      <c r="T458" s="358">
        <f t="shared" si="69"/>
        <v>0</v>
      </c>
      <c r="U458" s="450">
        <f t="shared" si="70"/>
        <v>194</v>
      </c>
      <c r="V458" s="462">
        <f t="shared" si="71"/>
        <v>0</v>
      </c>
      <c r="W458" s="359">
        <f t="shared" si="72"/>
        <v>0</v>
      </c>
      <c r="X458" s="463">
        <f t="shared" si="73"/>
        <v>97</v>
      </c>
      <c r="Y458" s="474">
        <f t="shared" si="74"/>
        <v>0</v>
      </c>
      <c r="Z458" s="360">
        <f t="shared" si="75"/>
        <v>0</v>
      </c>
      <c r="AA458" s="475">
        <f t="shared" si="76"/>
        <v>97</v>
      </c>
      <c r="AB458" s="290"/>
    </row>
    <row r="459" spans="1:28" ht="18" customHeight="1" x14ac:dyDescent="0.3">
      <c r="A459" s="568"/>
      <c r="B459" s="496" t="s">
        <v>599</v>
      </c>
      <c r="C459" s="497" t="s">
        <v>600</v>
      </c>
      <c r="D459" s="201" t="s">
        <v>1303</v>
      </c>
      <c r="E459" s="201" t="s">
        <v>1304</v>
      </c>
      <c r="F459" s="53" t="s">
        <v>1</v>
      </c>
      <c r="G459" s="112"/>
      <c r="H459" s="112"/>
      <c r="I459" s="112">
        <v>570</v>
      </c>
      <c r="J459" s="53" t="s">
        <v>3</v>
      </c>
      <c r="K459" s="126" t="str">
        <f t="shared" si="67"/>
        <v>1x16A</v>
      </c>
      <c r="L459" s="111">
        <v>1</v>
      </c>
      <c r="M459" s="116">
        <v>16</v>
      </c>
      <c r="N459" s="71" t="s">
        <v>876</v>
      </c>
      <c r="O459" s="72">
        <v>46022</v>
      </c>
      <c r="P459" s="72">
        <v>46023</v>
      </c>
      <c r="Q459" s="72">
        <v>46752</v>
      </c>
      <c r="R459" s="73">
        <v>24</v>
      </c>
      <c r="S459" s="454">
        <f t="shared" si="68"/>
        <v>0</v>
      </c>
      <c r="T459" s="74">
        <f t="shared" si="69"/>
        <v>0</v>
      </c>
      <c r="U459" s="453">
        <f t="shared" si="70"/>
        <v>1140</v>
      </c>
      <c r="V459" s="464">
        <f t="shared" si="71"/>
        <v>0</v>
      </c>
      <c r="W459" s="75">
        <f t="shared" si="72"/>
        <v>0</v>
      </c>
      <c r="X459" s="465">
        <f t="shared" si="73"/>
        <v>570</v>
      </c>
      <c r="Y459" s="476">
        <f t="shared" si="74"/>
        <v>0</v>
      </c>
      <c r="Z459" s="76">
        <f t="shared" si="75"/>
        <v>0</v>
      </c>
      <c r="AA459" s="477">
        <f t="shared" si="76"/>
        <v>570</v>
      </c>
      <c r="AB459" s="288"/>
    </row>
    <row r="460" spans="1:28" ht="18" customHeight="1" x14ac:dyDescent="0.3">
      <c r="A460" s="568"/>
      <c r="B460" s="496" t="s">
        <v>599</v>
      </c>
      <c r="C460" s="497" t="s">
        <v>600</v>
      </c>
      <c r="D460" s="201" t="s">
        <v>1305</v>
      </c>
      <c r="E460" s="201" t="s">
        <v>1306</v>
      </c>
      <c r="F460" s="53" t="s">
        <v>0</v>
      </c>
      <c r="G460" s="112"/>
      <c r="H460" s="112"/>
      <c r="I460" s="112">
        <v>18294</v>
      </c>
      <c r="J460" s="53" t="s">
        <v>3</v>
      </c>
      <c r="K460" s="126" t="str">
        <f t="shared" ref="K460:K523" si="77">L460 &amp; "x" &amp; M460 &amp; "A"</f>
        <v>3x35A</v>
      </c>
      <c r="L460" s="111">
        <v>3</v>
      </c>
      <c r="M460" s="116">
        <v>35</v>
      </c>
      <c r="N460" s="71" t="s">
        <v>876</v>
      </c>
      <c r="O460" s="72">
        <v>46022</v>
      </c>
      <c r="P460" s="72">
        <v>46023</v>
      </c>
      <c r="Q460" s="72">
        <v>46752</v>
      </c>
      <c r="R460" s="73">
        <v>24</v>
      </c>
      <c r="S460" s="454">
        <f t="shared" ref="S460:S523" si="78">SUM(G460/12*24)</f>
        <v>0</v>
      </c>
      <c r="T460" s="74">
        <f t="shared" ref="T460:T523" si="79">SUM(H460/12*24)</f>
        <v>0</v>
      </c>
      <c r="U460" s="453">
        <f t="shared" ref="U460:U523" si="80">SUM(I460/12*24)</f>
        <v>36588</v>
      </c>
      <c r="V460" s="464">
        <f t="shared" ref="V460:V523" si="81">SUM(G460/12*12)</f>
        <v>0</v>
      </c>
      <c r="W460" s="75">
        <f t="shared" ref="W460:W523" si="82">SUM(H460/12*12)</f>
        <v>0</v>
      </c>
      <c r="X460" s="465">
        <f t="shared" ref="X460:X523" si="83">SUM(I460/12*12)</f>
        <v>18294</v>
      </c>
      <c r="Y460" s="476">
        <f t="shared" ref="Y460:Y523" si="84">SUM(G460/12*12)</f>
        <v>0</v>
      </c>
      <c r="Z460" s="76">
        <f t="shared" ref="Z460:Z523" si="85">SUM(H460/12*12)</f>
        <v>0</v>
      </c>
      <c r="AA460" s="477">
        <f t="shared" ref="AA460:AA523" si="86">SUM(I460/12*12)</f>
        <v>18294</v>
      </c>
      <c r="AB460" s="288"/>
    </row>
    <row r="461" spans="1:28" ht="18" customHeight="1" x14ac:dyDescent="0.3">
      <c r="A461" s="568"/>
      <c r="B461" s="496" t="s">
        <v>599</v>
      </c>
      <c r="C461" s="497" t="s">
        <v>600</v>
      </c>
      <c r="D461" s="201" t="s">
        <v>1307</v>
      </c>
      <c r="E461" s="201" t="s">
        <v>1308</v>
      </c>
      <c r="F461" s="53" t="s">
        <v>1</v>
      </c>
      <c r="G461" s="112">
        <v>2717</v>
      </c>
      <c r="H461" s="112">
        <v>1229</v>
      </c>
      <c r="I461" s="112"/>
      <c r="J461" s="53" t="s">
        <v>3</v>
      </c>
      <c r="K461" s="126" t="str">
        <f t="shared" si="77"/>
        <v>3x25A</v>
      </c>
      <c r="L461" s="111">
        <v>3</v>
      </c>
      <c r="M461" s="116">
        <v>25</v>
      </c>
      <c r="N461" s="71" t="s">
        <v>876</v>
      </c>
      <c r="O461" s="72">
        <v>46022</v>
      </c>
      <c r="P461" s="72">
        <v>46023</v>
      </c>
      <c r="Q461" s="72">
        <v>46752</v>
      </c>
      <c r="R461" s="73">
        <v>24</v>
      </c>
      <c r="S461" s="454">
        <f t="shared" si="78"/>
        <v>5434</v>
      </c>
      <c r="T461" s="74">
        <f t="shared" si="79"/>
        <v>2458</v>
      </c>
      <c r="U461" s="453">
        <f t="shared" si="80"/>
        <v>0</v>
      </c>
      <c r="V461" s="464">
        <f t="shared" si="81"/>
        <v>2717</v>
      </c>
      <c r="W461" s="75">
        <f t="shared" si="82"/>
        <v>1229</v>
      </c>
      <c r="X461" s="465">
        <f t="shared" si="83"/>
        <v>0</v>
      </c>
      <c r="Y461" s="476">
        <f t="shared" si="84"/>
        <v>2717</v>
      </c>
      <c r="Z461" s="76">
        <f t="shared" si="85"/>
        <v>1229</v>
      </c>
      <c r="AA461" s="477">
        <f t="shared" si="86"/>
        <v>0</v>
      </c>
      <c r="AB461" s="288"/>
    </row>
    <row r="462" spans="1:28" ht="18" customHeight="1" x14ac:dyDescent="0.3">
      <c r="A462" s="568"/>
      <c r="B462" s="496" t="s">
        <v>599</v>
      </c>
      <c r="C462" s="497" t="s">
        <v>600</v>
      </c>
      <c r="D462" s="201" t="s">
        <v>1309</v>
      </c>
      <c r="E462" s="201" t="s">
        <v>1310</v>
      </c>
      <c r="F462" s="53" t="s">
        <v>1</v>
      </c>
      <c r="G462" s="112">
        <v>6015</v>
      </c>
      <c r="H462" s="112">
        <v>2275</v>
      </c>
      <c r="I462" s="112"/>
      <c r="J462" s="53" t="s">
        <v>3</v>
      </c>
      <c r="K462" s="126" t="str">
        <f t="shared" si="77"/>
        <v>3x25A</v>
      </c>
      <c r="L462" s="111">
        <v>3</v>
      </c>
      <c r="M462" s="116">
        <v>25</v>
      </c>
      <c r="N462" s="71" t="s">
        <v>876</v>
      </c>
      <c r="O462" s="72">
        <v>46022</v>
      </c>
      <c r="P462" s="72">
        <v>46023</v>
      </c>
      <c r="Q462" s="72">
        <v>46752</v>
      </c>
      <c r="R462" s="73">
        <v>24</v>
      </c>
      <c r="S462" s="454">
        <f t="shared" si="78"/>
        <v>12030</v>
      </c>
      <c r="T462" s="74">
        <f t="shared" si="79"/>
        <v>4550</v>
      </c>
      <c r="U462" s="453">
        <f t="shared" si="80"/>
        <v>0</v>
      </c>
      <c r="V462" s="464">
        <f t="shared" si="81"/>
        <v>6015</v>
      </c>
      <c r="W462" s="75">
        <f t="shared" si="82"/>
        <v>2275</v>
      </c>
      <c r="X462" s="465">
        <f t="shared" si="83"/>
        <v>0</v>
      </c>
      <c r="Y462" s="476">
        <f t="shared" si="84"/>
        <v>6015</v>
      </c>
      <c r="Z462" s="76">
        <f t="shared" si="85"/>
        <v>2275</v>
      </c>
      <c r="AA462" s="477">
        <f t="shared" si="86"/>
        <v>0</v>
      </c>
      <c r="AB462" s="288"/>
    </row>
    <row r="463" spans="1:28" ht="18" customHeight="1" x14ac:dyDescent="0.3">
      <c r="A463" s="568"/>
      <c r="B463" s="496" t="s">
        <v>599</v>
      </c>
      <c r="C463" s="497" t="s">
        <v>600</v>
      </c>
      <c r="D463" s="201" t="s">
        <v>1311</v>
      </c>
      <c r="E463" s="201" t="s">
        <v>1312</v>
      </c>
      <c r="F463" s="53" t="s">
        <v>1</v>
      </c>
      <c r="G463" s="112"/>
      <c r="H463" s="112"/>
      <c r="I463" s="112">
        <v>187</v>
      </c>
      <c r="J463" s="53" t="s">
        <v>3</v>
      </c>
      <c r="K463" s="126" t="str">
        <f t="shared" si="77"/>
        <v>1x16A</v>
      </c>
      <c r="L463" s="116">
        <v>1</v>
      </c>
      <c r="M463" s="116">
        <v>16</v>
      </c>
      <c r="N463" s="71" t="s">
        <v>876</v>
      </c>
      <c r="O463" s="72">
        <v>46022</v>
      </c>
      <c r="P463" s="72">
        <v>46023</v>
      </c>
      <c r="Q463" s="72">
        <v>46752</v>
      </c>
      <c r="R463" s="73">
        <v>24</v>
      </c>
      <c r="S463" s="454">
        <f t="shared" si="78"/>
        <v>0</v>
      </c>
      <c r="T463" s="74">
        <f t="shared" si="79"/>
        <v>0</v>
      </c>
      <c r="U463" s="453">
        <f t="shared" si="80"/>
        <v>374</v>
      </c>
      <c r="V463" s="464">
        <f t="shared" si="81"/>
        <v>0</v>
      </c>
      <c r="W463" s="75">
        <f t="shared" si="82"/>
        <v>0</v>
      </c>
      <c r="X463" s="465">
        <f t="shared" si="83"/>
        <v>187</v>
      </c>
      <c r="Y463" s="476">
        <f t="shared" si="84"/>
        <v>0</v>
      </c>
      <c r="Z463" s="76">
        <f t="shared" si="85"/>
        <v>0</v>
      </c>
      <c r="AA463" s="477">
        <f t="shared" si="86"/>
        <v>187</v>
      </c>
      <c r="AB463" s="288"/>
    </row>
    <row r="464" spans="1:28" ht="18" customHeight="1" x14ac:dyDescent="0.3">
      <c r="A464" s="568"/>
      <c r="B464" s="496" t="s">
        <v>599</v>
      </c>
      <c r="C464" s="497" t="s">
        <v>600</v>
      </c>
      <c r="D464" s="201" t="s">
        <v>1313</v>
      </c>
      <c r="E464" s="201" t="s">
        <v>1314</v>
      </c>
      <c r="F464" s="53" t="s">
        <v>1</v>
      </c>
      <c r="G464" s="112"/>
      <c r="H464" s="112"/>
      <c r="I464" s="112">
        <v>3450</v>
      </c>
      <c r="J464" s="53" t="s">
        <v>4</v>
      </c>
      <c r="K464" s="126" t="str">
        <f t="shared" si="77"/>
        <v>3x40A</v>
      </c>
      <c r="L464" s="111">
        <v>3</v>
      </c>
      <c r="M464" s="116">
        <v>40</v>
      </c>
      <c r="N464" s="71" t="s">
        <v>876</v>
      </c>
      <c r="O464" s="72">
        <v>46022</v>
      </c>
      <c r="P464" s="72">
        <v>46023</v>
      </c>
      <c r="Q464" s="72">
        <v>46752</v>
      </c>
      <c r="R464" s="73">
        <v>24</v>
      </c>
      <c r="S464" s="454">
        <f t="shared" si="78"/>
        <v>0</v>
      </c>
      <c r="T464" s="74">
        <f t="shared" si="79"/>
        <v>0</v>
      </c>
      <c r="U464" s="453">
        <f t="shared" si="80"/>
        <v>6900</v>
      </c>
      <c r="V464" s="464">
        <f t="shared" si="81"/>
        <v>0</v>
      </c>
      <c r="W464" s="75">
        <f t="shared" si="82"/>
        <v>0</v>
      </c>
      <c r="X464" s="465">
        <f t="shared" si="83"/>
        <v>3450</v>
      </c>
      <c r="Y464" s="476">
        <f t="shared" si="84"/>
        <v>0</v>
      </c>
      <c r="Z464" s="76">
        <f t="shared" si="85"/>
        <v>0</v>
      </c>
      <c r="AA464" s="477">
        <f t="shared" si="86"/>
        <v>3450</v>
      </c>
      <c r="AB464" s="288"/>
    </row>
    <row r="465" spans="1:28" ht="18" customHeight="1" x14ac:dyDescent="0.3">
      <c r="A465" s="568"/>
      <c r="B465" s="496" t="s">
        <v>599</v>
      </c>
      <c r="C465" s="497" t="s">
        <v>600</v>
      </c>
      <c r="D465" s="201" t="s">
        <v>1315</v>
      </c>
      <c r="E465" s="201" t="s">
        <v>1312</v>
      </c>
      <c r="F465" s="53" t="s">
        <v>1</v>
      </c>
      <c r="G465" s="112"/>
      <c r="H465" s="112"/>
      <c r="I465" s="112">
        <v>3052</v>
      </c>
      <c r="J465" s="53" t="s">
        <v>3</v>
      </c>
      <c r="K465" s="126" t="str">
        <f t="shared" si="77"/>
        <v>3x20A</v>
      </c>
      <c r="L465" s="111">
        <v>3</v>
      </c>
      <c r="M465" s="116">
        <v>20</v>
      </c>
      <c r="N465" s="71" t="s">
        <v>876</v>
      </c>
      <c r="O465" s="72">
        <v>46022</v>
      </c>
      <c r="P465" s="72">
        <v>46023</v>
      </c>
      <c r="Q465" s="72">
        <v>46752</v>
      </c>
      <c r="R465" s="73">
        <v>24</v>
      </c>
      <c r="S465" s="454">
        <f t="shared" si="78"/>
        <v>0</v>
      </c>
      <c r="T465" s="74">
        <f t="shared" si="79"/>
        <v>0</v>
      </c>
      <c r="U465" s="453">
        <f t="shared" si="80"/>
        <v>6104</v>
      </c>
      <c r="V465" s="464">
        <f t="shared" si="81"/>
        <v>0</v>
      </c>
      <c r="W465" s="75">
        <f t="shared" si="82"/>
        <v>0</v>
      </c>
      <c r="X465" s="465">
        <f t="shared" si="83"/>
        <v>3052</v>
      </c>
      <c r="Y465" s="476">
        <f t="shared" si="84"/>
        <v>0</v>
      </c>
      <c r="Z465" s="76">
        <f t="shared" si="85"/>
        <v>0</v>
      </c>
      <c r="AA465" s="477">
        <f t="shared" si="86"/>
        <v>3052</v>
      </c>
      <c r="AB465" s="288"/>
    </row>
    <row r="466" spans="1:28" ht="18" customHeight="1" x14ac:dyDescent="0.3">
      <c r="A466" s="568"/>
      <c r="B466" s="496" t="s">
        <v>599</v>
      </c>
      <c r="C466" s="497" t="s">
        <v>600</v>
      </c>
      <c r="D466" s="201" t="s">
        <v>1316</v>
      </c>
      <c r="E466" s="201" t="s">
        <v>1317</v>
      </c>
      <c r="F466" s="53" t="s">
        <v>1</v>
      </c>
      <c r="G466" s="112"/>
      <c r="H466" s="112"/>
      <c r="I466" s="112">
        <v>324</v>
      </c>
      <c r="J466" s="53" t="s">
        <v>3</v>
      </c>
      <c r="K466" s="126" t="str">
        <f t="shared" si="77"/>
        <v>1x16A</v>
      </c>
      <c r="L466" s="116">
        <v>1</v>
      </c>
      <c r="M466" s="116">
        <v>16</v>
      </c>
      <c r="N466" s="71" t="s">
        <v>876</v>
      </c>
      <c r="O466" s="72">
        <v>46022</v>
      </c>
      <c r="P466" s="72">
        <v>46023</v>
      </c>
      <c r="Q466" s="72">
        <v>46752</v>
      </c>
      <c r="R466" s="73">
        <v>24</v>
      </c>
      <c r="S466" s="454">
        <f t="shared" si="78"/>
        <v>0</v>
      </c>
      <c r="T466" s="74">
        <f t="shared" si="79"/>
        <v>0</v>
      </c>
      <c r="U466" s="453">
        <f t="shared" si="80"/>
        <v>648</v>
      </c>
      <c r="V466" s="464">
        <f t="shared" si="81"/>
        <v>0</v>
      </c>
      <c r="W466" s="75">
        <f t="shared" si="82"/>
        <v>0</v>
      </c>
      <c r="X466" s="465">
        <f t="shared" si="83"/>
        <v>324</v>
      </c>
      <c r="Y466" s="476">
        <f t="shared" si="84"/>
        <v>0</v>
      </c>
      <c r="Z466" s="76">
        <f t="shared" si="85"/>
        <v>0</v>
      </c>
      <c r="AA466" s="477">
        <f t="shared" si="86"/>
        <v>324</v>
      </c>
      <c r="AB466" s="288"/>
    </row>
    <row r="467" spans="1:28" ht="18" customHeight="1" x14ac:dyDescent="0.3">
      <c r="A467" s="568"/>
      <c r="B467" s="496" t="s">
        <v>599</v>
      </c>
      <c r="C467" s="497" t="s">
        <v>600</v>
      </c>
      <c r="D467" s="201" t="s">
        <v>1318</v>
      </c>
      <c r="E467" s="201" t="s">
        <v>1319</v>
      </c>
      <c r="F467" s="53" t="s">
        <v>1</v>
      </c>
      <c r="G467" s="112"/>
      <c r="H467" s="112"/>
      <c r="I467" s="112">
        <v>2535</v>
      </c>
      <c r="J467" s="53" t="s">
        <v>3</v>
      </c>
      <c r="K467" s="126" t="str">
        <f t="shared" si="77"/>
        <v>3x32A</v>
      </c>
      <c r="L467" s="111">
        <v>3</v>
      </c>
      <c r="M467" s="116">
        <v>32</v>
      </c>
      <c r="N467" s="71" t="s">
        <v>876</v>
      </c>
      <c r="O467" s="72">
        <v>46022</v>
      </c>
      <c r="P467" s="72">
        <v>46023</v>
      </c>
      <c r="Q467" s="72">
        <v>46752</v>
      </c>
      <c r="R467" s="73">
        <v>24</v>
      </c>
      <c r="S467" s="454">
        <f t="shared" si="78"/>
        <v>0</v>
      </c>
      <c r="T467" s="74">
        <f t="shared" si="79"/>
        <v>0</v>
      </c>
      <c r="U467" s="453">
        <f t="shared" si="80"/>
        <v>5070</v>
      </c>
      <c r="V467" s="464">
        <f t="shared" si="81"/>
        <v>0</v>
      </c>
      <c r="W467" s="75">
        <f t="shared" si="82"/>
        <v>0</v>
      </c>
      <c r="X467" s="465">
        <f t="shared" si="83"/>
        <v>2535</v>
      </c>
      <c r="Y467" s="476">
        <f t="shared" si="84"/>
        <v>0</v>
      </c>
      <c r="Z467" s="76">
        <f t="shared" si="85"/>
        <v>0</v>
      </c>
      <c r="AA467" s="477">
        <f t="shared" si="86"/>
        <v>2535</v>
      </c>
      <c r="AB467" s="288"/>
    </row>
    <row r="468" spans="1:28" ht="18" customHeight="1" x14ac:dyDescent="0.3">
      <c r="A468" s="568"/>
      <c r="B468" s="496" t="s">
        <v>599</v>
      </c>
      <c r="C468" s="497" t="s">
        <v>600</v>
      </c>
      <c r="D468" s="201" t="s">
        <v>1320</v>
      </c>
      <c r="E468" s="201" t="s">
        <v>1321</v>
      </c>
      <c r="F468" s="53" t="s">
        <v>1</v>
      </c>
      <c r="G468" s="112"/>
      <c r="H468" s="112"/>
      <c r="I468" s="112">
        <v>351</v>
      </c>
      <c r="J468" s="53" t="s">
        <v>3</v>
      </c>
      <c r="K468" s="126" t="str">
        <f t="shared" si="77"/>
        <v>1x21A</v>
      </c>
      <c r="L468" s="111">
        <v>1</v>
      </c>
      <c r="M468" s="116">
        <v>21</v>
      </c>
      <c r="N468" s="71" t="s">
        <v>876</v>
      </c>
      <c r="O468" s="72">
        <v>46022</v>
      </c>
      <c r="P468" s="72">
        <v>46023</v>
      </c>
      <c r="Q468" s="72">
        <v>46752</v>
      </c>
      <c r="R468" s="73">
        <v>24</v>
      </c>
      <c r="S468" s="454">
        <f t="shared" si="78"/>
        <v>0</v>
      </c>
      <c r="T468" s="74">
        <f t="shared" si="79"/>
        <v>0</v>
      </c>
      <c r="U468" s="453">
        <f t="shared" si="80"/>
        <v>702</v>
      </c>
      <c r="V468" s="464">
        <f t="shared" si="81"/>
        <v>0</v>
      </c>
      <c r="W468" s="75">
        <f t="shared" si="82"/>
        <v>0</v>
      </c>
      <c r="X468" s="465">
        <f t="shared" si="83"/>
        <v>351</v>
      </c>
      <c r="Y468" s="476">
        <f t="shared" si="84"/>
        <v>0</v>
      </c>
      <c r="Z468" s="76">
        <f t="shared" si="85"/>
        <v>0</v>
      </c>
      <c r="AA468" s="477">
        <f t="shared" si="86"/>
        <v>351</v>
      </c>
      <c r="AB468" s="288"/>
    </row>
    <row r="469" spans="1:28" ht="18" customHeight="1" x14ac:dyDescent="0.3">
      <c r="A469" s="568"/>
      <c r="B469" s="496" t="s">
        <v>599</v>
      </c>
      <c r="C469" s="497" t="s">
        <v>600</v>
      </c>
      <c r="D469" s="201" t="s">
        <v>1322</v>
      </c>
      <c r="E469" s="201" t="s">
        <v>1323</v>
      </c>
      <c r="F469" s="53" t="s">
        <v>1</v>
      </c>
      <c r="G469" s="112"/>
      <c r="H469" s="112"/>
      <c r="I469" s="112">
        <v>8835</v>
      </c>
      <c r="J469" s="53" t="s">
        <v>3</v>
      </c>
      <c r="K469" s="126" t="str">
        <f t="shared" si="77"/>
        <v>3x25A</v>
      </c>
      <c r="L469" s="111">
        <v>3</v>
      </c>
      <c r="M469" s="116">
        <v>25</v>
      </c>
      <c r="N469" s="71" t="s">
        <v>876</v>
      </c>
      <c r="O469" s="72">
        <v>46022</v>
      </c>
      <c r="P469" s="72">
        <v>46023</v>
      </c>
      <c r="Q469" s="72">
        <v>46752</v>
      </c>
      <c r="R469" s="73">
        <v>24</v>
      </c>
      <c r="S469" s="454">
        <f t="shared" si="78"/>
        <v>0</v>
      </c>
      <c r="T469" s="74">
        <f t="shared" si="79"/>
        <v>0</v>
      </c>
      <c r="U469" s="453">
        <f t="shared" si="80"/>
        <v>17670</v>
      </c>
      <c r="V469" s="464">
        <f t="shared" si="81"/>
        <v>0</v>
      </c>
      <c r="W469" s="75">
        <f t="shared" si="82"/>
        <v>0</v>
      </c>
      <c r="X469" s="465">
        <f t="shared" si="83"/>
        <v>8835</v>
      </c>
      <c r="Y469" s="476">
        <f t="shared" si="84"/>
        <v>0</v>
      </c>
      <c r="Z469" s="76">
        <f t="shared" si="85"/>
        <v>0</v>
      </c>
      <c r="AA469" s="477">
        <f t="shared" si="86"/>
        <v>8835</v>
      </c>
      <c r="AB469" s="288"/>
    </row>
    <row r="470" spans="1:28" ht="18" customHeight="1" x14ac:dyDescent="0.3">
      <c r="A470" s="568"/>
      <c r="B470" s="496" t="s">
        <v>599</v>
      </c>
      <c r="C470" s="497" t="s">
        <v>600</v>
      </c>
      <c r="D470" s="201" t="s">
        <v>1324</v>
      </c>
      <c r="E470" s="201" t="s">
        <v>1325</v>
      </c>
      <c r="F470" s="53" t="s">
        <v>1</v>
      </c>
      <c r="G470" s="112"/>
      <c r="H470" s="112"/>
      <c r="I470" s="112">
        <v>14</v>
      </c>
      <c r="J470" s="53" t="s">
        <v>3</v>
      </c>
      <c r="K470" s="126" t="str">
        <f t="shared" si="77"/>
        <v>3x25A</v>
      </c>
      <c r="L470" s="111">
        <v>3</v>
      </c>
      <c r="M470" s="116">
        <v>25</v>
      </c>
      <c r="N470" s="71" t="s">
        <v>876</v>
      </c>
      <c r="O470" s="72">
        <v>46022</v>
      </c>
      <c r="P470" s="72">
        <v>46023</v>
      </c>
      <c r="Q470" s="72">
        <v>46752</v>
      </c>
      <c r="R470" s="73">
        <v>24</v>
      </c>
      <c r="S470" s="454">
        <f t="shared" si="78"/>
        <v>0</v>
      </c>
      <c r="T470" s="74">
        <f t="shared" si="79"/>
        <v>0</v>
      </c>
      <c r="U470" s="453">
        <f t="shared" si="80"/>
        <v>28</v>
      </c>
      <c r="V470" s="464">
        <f t="shared" si="81"/>
        <v>0</v>
      </c>
      <c r="W470" s="75">
        <f t="shared" si="82"/>
        <v>0</v>
      </c>
      <c r="X470" s="465">
        <f t="shared" si="83"/>
        <v>14</v>
      </c>
      <c r="Y470" s="476">
        <f t="shared" si="84"/>
        <v>0</v>
      </c>
      <c r="Z470" s="76">
        <f t="shared" si="85"/>
        <v>0</v>
      </c>
      <c r="AA470" s="477">
        <f t="shared" si="86"/>
        <v>14</v>
      </c>
      <c r="AB470" s="288"/>
    </row>
    <row r="471" spans="1:28" ht="18" customHeight="1" x14ac:dyDescent="0.3">
      <c r="A471" s="568"/>
      <c r="B471" s="496" t="s">
        <v>599</v>
      </c>
      <c r="C471" s="497" t="s">
        <v>600</v>
      </c>
      <c r="D471" s="201" t="s">
        <v>1326</v>
      </c>
      <c r="E471" s="201" t="s">
        <v>1327</v>
      </c>
      <c r="F471" s="53" t="s">
        <v>1</v>
      </c>
      <c r="G471" s="112"/>
      <c r="H471" s="112"/>
      <c r="I471" s="112">
        <v>96015</v>
      </c>
      <c r="J471" s="53" t="s">
        <v>3</v>
      </c>
      <c r="K471" s="126" t="str">
        <f t="shared" si="77"/>
        <v>3x25A</v>
      </c>
      <c r="L471" s="111">
        <v>3</v>
      </c>
      <c r="M471" s="116">
        <v>25</v>
      </c>
      <c r="N471" s="71" t="s">
        <v>876</v>
      </c>
      <c r="O471" s="72">
        <v>46022</v>
      </c>
      <c r="P471" s="72">
        <v>46023</v>
      </c>
      <c r="Q471" s="72">
        <v>46752</v>
      </c>
      <c r="R471" s="73">
        <v>24</v>
      </c>
      <c r="S471" s="454">
        <f t="shared" si="78"/>
        <v>0</v>
      </c>
      <c r="T471" s="74">
        <f t="shared" si="79"/>
        <v>0</v>
      </c>
      <c r="U471" s="453">
        <f t="shared" si="80"/>
        <v>192030</v>
      </c>
      <c r="V471" s="464">
        <f t="shared" si="81"/>
        <v>0</v>
      </c>
      <c r="W471" s="75">
        <f t="shared" si="82"/>
        <v>0</v>
      </c>
      <c r="X471" s="465">
        <f t="shared" si="83"/>
        <v>96015</v>
      </c>
      <c r="Y471" s="476">
        <f t="shared" si="84"/>
        <v>0</v>
      </c>
      <c r="Z471" s="76">
        <f t="shared" si="85"/>
        <v>0</v>
      </c>
      <c r="AA471" s="477">
        <f t="shared" si="86"/>
        <v>96015</v>
      </c>
      <c r="AB471" s="288"/>
    </row>
    <row r="472" spans="1:28" ht="18" customHeight="1" thickBot="1" x14ac:dyDescent="0.35">
      <c r="A472" s="569"/>
      <c r="B472" s="500" t="s">
        <v>599</v>
      </c>
      <c r="C472" s="501" t="s">
        <v>600</v>
      </c>
      <c r="D472" s="367" t="s">
        <v>1328</v>
      </c>
      <c r="E472" s="367" t="s">
        <v>1329</v>
      </c>
      <c r="F472" s="115" t="s">
        <v>1</v>
      </c>
      <c r="G472" s="114"/>
      <c r="H472" s="114"/>
      <c r="I472" s="114">
        <v>15121</v>
      </c>
      <c r="J472" s="115" t="s">
        <v>4</v>
      </c>
      <c r="K472" s="118" t="str">
        <f t="shared" si="77"/>
        <v>3x25A</v>
      </c>
      <c r="L472" s="113">
        <v>3</v>
      </c>
      <c r="M472" s="149">
        <v>25</v>
      </c>
      <c r="N472" s="87" t="s">
        <v>876</v>
      </c>
      <c r="O472" s="88">
        <v>46022</v>
      </c>
      <c r="P472" s="88">
        <v>46023</v>
      </c>
      <c r="Q472" s="88">
        <v>46752</v>
      </c>
      <c r="R472" s="89">
        <v>24</v>
      </c>
      <c r="S472" s="455">
        <f t="shared" si="78"/>
        <v>0</v>
      </c>
      <c r="T472" s="362">
        <f t="shared" si="79"/>
        <v>0</v>
      </c>
      <c r="U472" s="456">
        <f t="shared" si="80"/>
        <v>30242</v>
      </c>
      <c r="V472" s="466">
        <f t="shared" si="81"/>
        <v>0</v>
      </c>
      <c r="W472" s="363">
        <f t="shared" si="82"/>
        <v>0</v>
      </c>
      <c r="X472" s="467">
        <f t="shared" si="83"/>
        <v>15121</v>
      </c>
      <c r="Y472" s="478">
        <f t="shared" si="84"/>
        <v>0</v>
      </c>
      <c r="Z472" s="364">
        <f t="shared" si="85"/>
        <v>0</v>
      </c>
      <c r="AA472" s="479">
        <f t="shared" si="86"/>
        <v>15121</v>
      </c>
      <c r="AB472" s="291"/>
    </row>
    <row r="473" spans="1:28" ht="18" customHeight="1" x14ac:dyDescent="0.3">
      <c r="A473" s="570">
        <v>13</v>
      </c>
      <c r="B473" s="200" t="s">
        <v>601</v>
      </c>
      <c r="C473" s="61" t="s">
        <v>602</v>
      </c>
      <c r="D473" s="371" t="s">
        <v>1330</v>
      </c>
      <c r="E473" s="139" t="s">
        <v>1331</v>
      </c>
      <c r="F473" s="103" t="s">
        <v>0</v>
      </c>
      <c r="G473" s="104"/>
      <c r="H473" s="104"/>
      <c r="I473" s="104">
        <v>18849</v>
      </c>
      <c r="J473" s="103" t="s">
        <v>4</v>
      </c>
      <c r="K473" s="124" t="str">
        <f t="shared" si="77"/>
        <v>3x60A</v>
      </c>
      <c r="L473" s="103">
        <v>3</v>
      </c>
      <c r="M473" s="150">
        <v>60</v>
      </c>
      <c r="N473" s="65" t="s">
        <v>876</v>
      </c>
      <c r="O473" s="66">
        <v>46022</v>
      </c>
      <c r="P473" s="66">
        <v>46023</v>
      </c>
      <c r="Q473" s="66">
        <v>46752</v>
      </c>
      <c r="R473" s="67">
        <v>24</v>
      </c>
      <c r="S473" s="457">
        <f t="shared" si="78"/>
        <v>0</v>
      </c>
      <c r="T473" s="358">
        <f t="shared" si="79"/>
        <v>0</v>
      </c>
      <c r="U473" s="450">
        <f t="shared" si="80"/>
        <v>37698</v>
      </c>
      <c r="V473" s="462">
        <f t="shared" si="81"/>
        <v>0</v>
      </c>
      <c r="W473" s="359">
        <f t="shared" si="82"/>
        <v>0</v>
      </c>
      <c r="X473" s="463">
        <f t="shared" si="83"/>
        <v>18849</v>
      </c>
      <c r="Y473" s="474">
        <f t="shared" si="84"/>
        <v>0</v>
      </c>
      <c r="Z473" s="360">
        <f t="shared" si="85"/>
        <v>0</v>
      </c>
      <c r="AA473" s="475">
        <f t="shared" si="86"/>
        <v>18849</v>
      </c>
      <c r="AB473" s="290"/>
    </row>
    <row r="474" spans="1:28" ht="18" customHeight="1" x14ac:dyDescent="0.3">
      <c r="A474" s="571"/>
      <c r="B474" s="127" t="s">
        <v>601</v>
      </c>
      <c r="C474" s="69" t="s">
        <v>602</v>
      </c>
      <c r="D474" s="181" t="s">
        <v>1332</v>
      </c>
      <c r="E474" s="77" t="s">
        <v>1333</v>
      </c>
      <c r="F474" s="78" t="s">
        <v>1</v>
      </c>
      <c r="G474" s="112"/>
      <c r="H474" s="112"/>
      <c r="I474" s="112">
        <v>191</v>
      </c>
      <c r="J474" s="78" t="s">
        <v>3</v>
      </c>
      <c r="K474" s="126" t="str">
        <f t="shared" si="77"/>
        <v>1x40A</v>
      </c>
      <c r="L474" s="78">
        <v>1</v>
      </c>
      <c r="M474" s="80">
        <v>40</v>
      </c>
      <c r="N474" s="71" t="s">
        <v>876</v>
      </c>
      <c r="O474" s="72">
        <v>46022</v>
      </c>
      <c r="P474" s="72">
        <v>46023</v>
      </c>
      <c r="Q474" s="72">
        <v>46752</v>
      </c>
      <c r="R474" s="73">
        <v>24</v>
      </c>
      <c r="S474" s="454">
        <f t="shared" si="78"/>
        <v>0</v>
      </c>
      <c r="T474" s="74">
        <f t="shared" si="79"/>
        <v>0</v>
      </c>
      <c r="U474" s="453">
        <f t="shared" si="80"/>
        <v>382</v>
      </c>
      <c r="V474" s="464">
        <f t="shared" si="81"/>
        <v>0</v>
      </c>
      <c r="W474" s="75">
        <f t="shared" si="82"/>
        <v>0</v>
      </c>
      <c r="X474" s="465">
        <f t="shared" si="83"/>
        <v>191</v>
      </c>
      <c r="Y474" s="476">
        <f t="shared" si="84"/>
        <v>0</v>
      </c>
      <c r="Z474" s="76">
        <f t="shared" si="85"/>
        <v>0</v>
      </c>
      <c r="AA474" s="477">
        <f t="shared" si="86"/>
        <v>191</v>
      </c>
      <c r="AB474" s="288"/>
    </row>
    <row r="475" spans="1:28" ht="18" customHeight="1" x14ac:dyDescent="0.3">
      <c r="A475" s="571"/>
      <c r="B475" s="127" t="s">
        <v>601</v>
      </c>
      <c r="C475" s="69" t="s">
        <v>602</v>
      </c>
      <c r="D475" s="181" t="s">
        <v>1334</v>
      </c>
      <c r="E475" s="77" t="s">
        <v>1335</v>
      </c>
      <c r="F475" s="78" t="s">
        <v>1</v>
      </c>
      <c r="G475" s="112"/>
      <c r="H475" s="112"/>
      <c r="I475" s="112">
        <v>316</v>
      </c>
      <c r="J475" s="78" t="s">
        <v>3</v>
      </c>
      <c r="K475" s="126" t="str">
        <f t="shared" si="77"/>
        <v>3x24A</v>
      </c>
      <c r="L475" s="78">
        <v>3</v>
      </c>
      <c r="M475" s="80">
        <v>24</v>
      </c>
      <c r="N475" s="71" t="s">
        <v>876</v>
      </c>
      <c r="O475" s="72">
        <v>46022</v>
      </c>
      <c r="P475" s="72">
        <v>46023</v>
      </c>
      <c r="Q475" s="72">
        <v>46752</v>
      </c>
      <c r="R475" s="73">
        <v>24</v>
      </c>
      <c r="S475" s="454">
        <f t="shared" si="78"/>
        <v>0</v>
      </c>
      <c r="T475" s="74">
        <f t="shared" si="79"/>
        <v>0</v>
      </c>
      <c r="U475" s="453">
        <f t="shared" si="80"/>
        <v>632</v>
      </c>
      <c r="V475" s="464">
        <f t="shared" si="81"/>
        <v>0</v>
      </c>
      <c r="W475" s="75">
        <f t="shared" si="82"/>
        <v>0</v>
      </c>
      <c r="X475" s="465">
        <f t="shared" si="83"/>
        <v>316</v>
      </c>
      <c r="Y475" s="476">
        <f t="shared" si="84"/>
        <v>0</v>
      </c>
      <c r="Z475" s="76">
        <f t="shared" si="85"/>
        <v>0</v>
      </c>
      <c r="AA475" s="477">
        <f t="shared" si="86"/>
        <v>316</v>
      </c>
      <c r="AB475" s="288"/>
    </row>
    <row r="476" spans="1:28" ht="18" customHeight="1" x14ac:dyDescent="0.3">
      <c r="A476" s="571"/>
      <c r="B476" s="127" t="s">
        <v>601</v>
      </c>
      <c r="C476" s="69" t="s">
        <v>602</v>
      </c>
      <c r="D476" s="181" t="s">
        <v>1336</v>
      </c>
      <c r="E476" s="77" t="s">
        <v>1337</v>
      </c>
      <c r="F476" s="78" t="s">
        <v>1</v>
      </c>
      <c r="G476" s="112">
        <v>3836</v>
      </c>
      <c r="H476" s="112">
        <v>1511</v>
      </c>
      <c r="I476" s="112">
        <v>5347</v>
      </c>
      <c r="J476" s="78" t="s">
        <v>3</v>
      </c>
      <c r="K476" s="126" t="str">
        <f t="shared" si="77"/>
        <v>3x40A</v>
      </c>
      <c r="L476" s="78">
        <v>3</v>
      </c>
      <c r="M476" s="80">
        <v>40</v>
      </c>
      <c r="N476" s="71" t="s">
        <v>876</v>
      </c>
      <c r="O476" s="72">
        <v>46022</v>
      </c>
      <c r="P476" s="72">
        <v>46023</v>
      </c>
      <c r="Q476" s="72">
        <v>46752</v>
      </c>
      <c r="R476" s="73">
        <v>24</v>
      </c>
      <c r="S476" s="454">
        <f t="shared" si="78"/>
        <v>7672</v>
      </c>
      <c r="T476" s="74">
        <f t="shared" si="79"/>
        <v>3022</v>
      </c>
      <c r="U476" s="453">
        <f t="shared" si="80"/>
        <v>10694</v>
      </c>
      <c r="V476" s="464">
        <f t="shared" si="81"/>
        <v>3836</v>
      </c>
      <c r="W476" s="75">
        <f t="shared" si="82"/>
        <v>1511</v>
      </c>
      <c r="X476" s="465">
        <f t="shared" si="83"/>
        <v>5347</v>
      </c>
      <c r="Y476" s="476">
        <f t="shared" si="84"/>
        <v>3836</v>
      </c>
      <c r="Z476" s="76">
        <f t="shared" si="85"/>
        <v>1511</v>
      </c>
      <c r="AA476" s="477">
        <f t="shared" si="86"/>
        <v>5347</v>
      </c>
      <c r="AB476" s="288"/>
    </row>
    <row r="477" spans="1:28" ht="18" customHeight="1" x14ac:dyDescent="0.3">
      <c r="A477" s="571"/>
      <c r="B477" s="127" t="s">
        <v>601</v>
      </c>
      <c r="C477" s="69" t="s">
        <v>602</v>
      </c>
      <c r="D477" s="181" t="s">
        <v>1338</v>
      </c>
      <c r="E477" s="77" t="s">
        <v>1339</v>
      </c>
      <c r="F477" s="78" t="s">
        <v>1</v>
      </c>
      <c r="G477" s="112">
        <v>3297</v>
      </c>
      <c r="H477" s="112">
        <v>2950</v>
      </c>
      <c r="I477" s="112">
        <v>6247</v>
      </c>
      <c r="J477" s="78" t="s">
        <v>3</v>
      </c>
      <c r="K477" s="126" t="str">
        <f t="shared" si="77"/>
        <v>3x20A</v>
      </c>
      <c r="L477" s="78">
        <v>3</v>
      </c>
      <c r="M477" s="80">
        <v>20</v>
      </c>
      <c r="N477" s="71" t="s">
        <v>876</v>
      </c>
      <c r="O477" s="72">
        <v>46022</v>
      </c>
      <c r="P477" s="72">
        <v>46023</v>
      </c>
      <c r="Q477" s="72">
        <v>46752</v>
      </c>
      <c r="R477" s="73">
        <v>24</v>
      </c>
      <c r="S477" s="454">
        <f t="shared" si="78"/>
        <v>6594</v>
      </c>
      <c r="T477" s="74">
        <f t="shared" si="79"/>
        <v>5900</v>
      </c>
      <c r="U477" s="453">
        <f t="shared" si="80"/>
        <v>12494</v>
      </c>
      <c r="V477" s="464">
        <f t="shared" si="81"/>
        <v>3297</v>
      </c>
      <c r="W477" s="75">
        <f t="shared" si="82"/>
        <v>2950</v>
      </c>
      <c r="X477" s="465">
        <f t="shared" si="83"/>
        <v>6247</v>
      </c>
      <c r="Y477" s="476">
        <f t="shared" si="84"/>
        <v>3297</v>
      </c>
      <c r="Z477" s="76">
        <f t="shared" si="85"/>
        <v>2950</v>
      </c>
      <c r="AA477" s="477">
        <f t="shared" si="86"/>
        <v>6247</v>
      </c>
      <c r="AB477" s="288"/>
    </row>
    <row r="478" spans="1:28" ht="18" customHeight="1" x14ac:dyDescent="0.3">
      <c r="A478" s="571"/>
      <c r="B478" s="127" t="s">
        <v>601</v>
      </c>
      <c r="C478" s="69" t="s">
        <v>602</v>
      </c>
      <c r="D478" s="181" t="s">
        <v>1340</v>
      </c>
      <c r="E478" s="77" t="s">
        <v>1341</v>
      </c>
      <c r="F478" s="78" t="s">
        <v>1</v>
      </c>
      <c r="G478" s="112"/>
      <c r="H478" s="112"/>
      <c r="I478" s="112">
        <v>2</v>
      </c>
      <c r="J478" s="78" t="s">
        <v>3</v>
      </c>
      <c r="K478" s="126" t="str">
        <f t="shared" si="77"/>
        <v>1x40A</v>
      </c>
      <c r="L478" s="78">
        <v>1</v>
      </c>
      <c r="M478" s="80">
        <v>40</v>
      </c>
      <c r="N478" s="71" t="s">
        <v>876</v>
      </c>
      <c r="O478" s="72">
        <v>46022</v>
      </c>
      <c r="P478" s="72">
        <v>46023</v>
      </c>
      <c r="Q478" s="72">
        <v>46752</v>
      </c>
      <c r="R478" s="73">
        <v>24</v>
      </c>
      <c r="S478" s="454">
        <f t="shared" si="78"/>
        <v>0</v>
      </c>
      <c r="T478" s="74">
        <f t="shared" si="79"/>
        <v>0</v>
      </c>
      <c r="U478" s="453">
        <f t="shared" si="80"/>
        <v>4</v>
      </c>
      <c r="V478" s="464">
        <f t="shared" si="81"/>
        <v>0</v>
      </c>
      <c r="W478" s="75">
        <f t="shared" si="82"/>
        <v>0</v>
      </c>
      <c r="X478" s="465">
        <f t="shared" si="83"/>
        <v>2</v>
      </c>
      <c r="Y478" s="476">
        <f t="shared" si="84"/>
        <v>0</v>
      </c>
      <c r="Z478" s="76">
        <f t="shared" si="85"/>
        <v>0</v>
      </c>
      <c r="AA478" s="477">
        <f t="shared" si="86"/>
        <v>2</v>
      </c>
      <c r="AB478" s="288"/>
    </row>
    <row r="479" spans="1:28" ht="18" customHeight="1" x14ac:dyDescent="0.3">
      <c r="A479" s="571"/>
      <c r="B479" s="127" t="s">
        <v>601</v>
      </c>
      <c r="C479" s="69" t="s">
        <v>602</v>
      </c>
      <c r="D479" s="181" t="s">
        <v>1342</v>
      </c>
      <c r="E479" s="77" t="s">
        <v>1343</v>
      </c>
      <c r="F479" s="78" t="s">
        <v>0</v>
      </c>
      <c r="G479" s="112"/>
      <c r="H479" s="112"/>
      <c r="I479" s="112">
        <v>33471</v>
      </c>
      <c r="J479" s="78" t="s">
        <v>3</v>
      </c>
      <c r="K479" s="126" t="str">
        <f t="shared" si="77"/>
        <v>3x60A</v>
      </c>
      <c r="L479" s="78">
        <v>3</v>
      </c>
      <c r="M479" s="80">
        <v>60</v>
      </c>
      <c r="N479" s="71" t="s">
        <v>876</v>
      </c>
      <c r="O479" s="72">
        <v>46022</v>
      </c>
      <c r="P479" s="72">
        <v>46023</v>
      </c>
      <c r="Q479" s="72">
        <v>46752</v>
      </c>
      <c r="R479" s="73">
        <v>24</v>
      </c>
      <c r="S479" s="454">
        <f t="shared" si="78"/>
        <v>0</v>
      </c>
      <c r="T479" s="74">
        <f t="shared" si="79"/>
        <v>0</v>
      </c>
      <c r="U479" s="453">
        <f t="shared" si="80"/>
        <v>66942</v>
      </c>
      <c r="V479" s="464">
        <f t="shared" si="81"/>
        <v>0</v>
      </c>
      <c r="W479" s="75">
        <f t="shared" si="82"/>
        <v>0</v>
      </c>
      <c r="X479" s="465">
        <f t="shared" si="83"/>
        <v>33471</v>
      </c>
      <c r="Y479" s="476">
        <f t="shared" si="84"/>
        <v>0</v>
      </c>
      <c r="Z479" s="76">
        <f t="shared" si="85"/>
        <v>0</v>
      </c>
      <c r="AA479" s="477">
        <f t="shared" si="86"/>
        <v>33471</v>
      </c>
      <c r="AB479" s="288"/>
    </row>
    <row r="480" spans="1:28" ht="18" customHeight="1" x14ac:dyDescent="0.3">
      <c r="A480" s="571"/>
      <c r="B480" s="127" t="s">
        <v>601</v>
      </c>
      <c r="C480" s="69" t="s">
        <v>602</v>
      </c>
      <c r="D480" s="181" t="s">
        <v>1344</v>
      </c>
      <c r="E480" s="77" t="s">
        <v>1345</v>
      </c>
      <c r="F480" s="78" t="s">
        <v>1</v>
      </c>
      <c r="G480" s="112"/>
      <c r="H480" s="112"/>
      <c r="I480" s="112">
        <v>636</v>
      </c>
      <c r="J480" s="78" t="s">
        <v>3</v>
      </c>
      <c r="K480" s="126" t="str">
        <f t="shared" si="77"/>
        <v>3x20A</v>
      </c>
      <c r="L480" s="78">
        <v>3</v>
      </c>
      <c r="M480" s="80">
        <v>20</v>
      </c>
      <c r="N480" s="71" t="s">
        <v>876</v>
      </c>
      <c r="O480" s="72">
        <v>46022</v>
      </c>
      <c r="P480" s="72">
        <v>46023</v>
      </c>
      <c r="Q480" s="72">
        <v>46752</v>
      </c>
      <c r="R480" s="73">
        <v>24</v>
      </c>
      <c r="S480" s="454">
        <f t="shared" si="78"/>
        <v>0</v>
      </c>
      <c r="T480" s="74">
        <f t="shared" si="79"/>
        <v>0</v>
      </c>
      <c r="U480" s="453">
        <f t="shared" si="80"/>
        <v>1272</v>
      </c>
      <c r="V480" s="464">
        <f t="shared" si="81"/>
        <v>0</v>
      </c>
      <c r="W480" s="75">
        <f t="shared" si="82"/>
        <v>0</v>
      </c>
      <c r="X480" s="465">
        <f t="shared" si="83"/>
        <v>636</v>
      </c>
      <c r="Y480" s="476">
        <f t="shared" si="84"/>
        <v>0</v>
      </c>
      <c r="Z480" s="76">
        <f t="shared" si="85"/>
        <v>0</v>
      </c>
      <c r="AA480" s="477">
        <f t="shared" si="86"/>
        <v>636</v>
      </c>
      <c r="AB480" s="288"/>
    </row>
    <row r="481" spans="1:28" ht="18" customHeight="1" x14ac:dyDescent="0.3">
      <c r="A481" s="571"/>
      <c r="B481" s="127" t="s">
        <v>601</v>
      </c>
      <c r="C481" s="69" t="s">
        <v>602</v>
      </c>
      <c r="D481" s="181" t="s">
        <v>1346</v>
      </c>
      <c r="E481" s="77" t="s">
        <v>1347</v>
      </c>
      <c r="F481" s="78" t="s">
        <v>1</v>
      </c>
      <c r="G481" s="151"/>
      <c r="H481" s="151"/>
      <c r="I481" s="112">
        <v>2448</v>
      </c>
      <c r="J481" s="78" t="s">
        <v>3</v>
      </c>
      <c r="K481" s="126" t="str">
        <f t="shared" si="77"/>
        <v>3x20A</v>
      </c>
      <c r="L481" s="78">
        <v>3</v>
      </c>
      <c r="M481" s="80">
        <v>20</v>
      </c>
      <c r="N481" s="71" t="s">
        <v>876</v>
      </c>
      <c r="O481" s="72">
        <v>46022</v>
      </c>
      <c r="P481" s="72">
        <v>46023</v>
      </c>
      <c r="Q481" s="72">
        <v>46752</v>
      </c>
      <c r="R481" s="73">
        <v>24</v>
      </c>
      <c r="S481" s="454">
        <f t="shared" si="78"/>
        <v>0</v>
      </c>
      <c r="T481" s="74">
        <f t="shared" si="79"/>
        <v>0</v>
      </c>
      <c r="U481" s="453">
        <f t="shared" si="80"/>
        <v>4896</v>
      </c>
      <c r="V481" s="464">
        <f t="shared" si="81"/>
        <v>0</v>
      </c>
      <c r="W481" s="75">
        <f t="shared" si="82"/>
        <v>0</v>
      </c>
      <c r="X481" s="465">
        <f t="shared" si="83"/>
        <v>2448</v>
      </c>
      <c r="Y481" s="476">
        <f t="shared" si="84"/>
        <v>0</v>
      </c>
      <c r="Z481" s="76">
        <f t="shared" si="85"/>
        <v>0</v>
      </c>
      <c r="AA481" s="477">
        <f t="shared" si="86"/>
        <v>2448</v>
      </c>
      <c r="AB481" s="288"/>
    </row>
    <row r="482" spans="1:28" ht="18" customHeight="1" x14ac:dyDescent="0.3">
      <c r="A482" s="571"/>
      <c r="B482" s="127" t="s">
        <v>601</v>
      </c>
      <c r="C482" s="69" t="s">
        <v>602</v>
      </c>
      <c r="D482" s="181" t="s">
        <v>1348</v>
      </c>
      <c r="E482" s="77" t="s">
        <v>1349</v>
      </c>
      <c r="F482" s="78" t="s">
        <v>1</v>
      </c>
      <c r="G482" s="112"/>
      <c r="H482" s="112"/>
      <c r="I482" s="112">
        <v>2172</v>
      </c>
      <c r="J482" s="78" t="s">
        <v>3</v>
      </c>
      <c r="K482" s="126" t="str">
        <f t="shared" si="77"/>
        <v>3x20A</v>
      </c>
      <c r="L482" s="78">
        <v>3</v>
      </c>
      <c r="M482" s="80">
        <v>20</v>
      </c>
      <c r="N482" s="71" t="s">
        <v>876</v>
      </c>
      <c r="O482" s="72">
        <v>46022</v>
      </c>
      <c r="P482" s="72">
        <v>46023</v>
      </c>
      <c r="Q482" s="72">
        <v>46752</v>
      </c>
      <c r="R482" s="73">
        <v>24</v>
      </c>
      <c r="S482" s="454">
        <f t="shared" si="78"/>
        <v>0</v>
      </c>
      <c r="T482" s="74">
        <f t="shared" si="79"/>
        <v>0</v>
      </c>
      <c r="U482" s="453">
        <f t="shared" si="80"/>
        <v>4344</v>
      </c>
      <c r="V482" s="464">
        <f t="shared" si="81"/>
        <v>0</v>
      </c>
      <c r="W482" s="75">
        <f t="shared" si="82"/>
        <v>0</v>
      </c>
      <c r="X482" s="465">
        <f t="shared" si="83"/>
        <v>2172</v>
      </c>
      <c r="Y482" s="476">
        <f t="shared" si="84"/>
        <v>0</v>
      </c>
      <c r="Z482" s="76">
        <f t="shared" si="85"/>
        <v>0</v>
      </c>
      <c r="AA482" s="477">
        <f t="shared" si="86"/>
        <v>2172</v>
      </c>
      <c r="AB482" s="288"/>
    </row>
    <row r="483" spans="1:28" ht="18" customHeight="1" x14ac:dyDescent="0.3">
      <c r="A483" s="571"/>
      <c r="B483" s="127" t="s">
        <v>601</v>
      </c>
      <c r="C483" s="69" t="s">
        <v>602</v>
      </c>
      <c r="D483" s="181" t="s">
        <v>1350</v>
      </c>
      <c r="E483" s="77" t="s">
        <v>1351</v>
      </c>
      <c r="F483" s="78" t="s">
        <v>1</v>
      </c>
      <c r="G483" s="112"/>
      <c r="H483" s="112"/>
      <c r="I483" s="112">
        <v>636</v>
      </c>
      <c r="J483" s="78" t="s">
        <v>3</v>
      </c>
      <c r="K483" s="126" t="str">
        <f t="shared" si="77"/>
        <v>3x20A</v>
      </c>
      <c r="L483" s="78">
        <v>3</v>
      </c>
      <c r="M483" s="80">
        <v>20</v>
      </c>
      <c r="N483" s="71" t="s">
        <v>876</v>
      </c>
      <c r="O483" s="72">
        <v>46022</v>
      </c>
      <c r="P483" s="72">
        <v>46023</v>
      </c>
      <c r="Q483" s="72">
        <v>46752</v>
      </c>
      <c r="R483" s="73">
        <v>24</v>
      </c>
      <c r="S483" s="454">
        <f t="shared" si="78"/>
        <v>0</v>
      </c>
      <c r="T483" s="74">
        <f t="shared" si="79"/>
        <v>0</v>
      </c>
      <c r="U483" s="453">
        <f t="shared" si="80"/>
        <v>1272</v>
      </c>
      <c r="V483" s="464">
        <f t="shared" si="81"/>
        <v>0</v>
      </c>
      <c r="W483" s="75">
        <f t="shared" si="82"/>
        <v>0</v>
      </c>
      <c r="X483" s="465">
        <f t="shared" si="83"/>
        <v>636</v>
      </c>
      <c r="Y483" s="476">
        <f t="shared" si="84"/>
        <v>0</v>
      </c>
      <c r="Z483" s="76">
        <f t="shared" si="85"/>
        <v>0</v>
      </c>
      <c r="AA483" s="477">
        <f t="shared" si="86"/>
        <v>636</v>
      </c>
      <c r="AB483" s="288"/>
    </row>
    <row r="484" spans="1:28" ht="18" customHeight="1" thickBot="1" x14ac:dyDescent="0.35">
      <c r="A484" s="573"/>
      <c r="B484" s="203" t="s">
        <v>601</v>
      </c>
      <c r="C484" s="82" t="s">
        <v>602</v>
      </c>
      <c r="D484" s="257" t="s">
        <v>1352</v>
      </c>
      <c r="E484" s="83" t="s">
        <v>1353</v>
      </c>
      <c r="F484" s="84" t="s">
        <v>1</v>
      </c>
      <c r="G484" s="114"/>
      <c r="H484" s="114"/>
      <c r="I484" s="114">
        <v>360</v>
      </c>
      <c r="J484" s="84" t="s">
        <v>3</v>
      </c>
      <c r="K484" s="118" t="str">
        <f t="shared" si="77"/>
        <v>3x20A</v>
      </c>
      <c r="L484" s="84">
        <v>3</v>
      </c>
      <c r="M484" s="86">
        <v>20</v>
      </c>
      <c r="N484" s="87" t="s">
        <v>876</v>
      </c>
      <c r="O484" s="88">
        <v>46022</v>
      </c>
      <c r="P484" s="88">
        <v>46023</v>
      </c>
      <c r="Q484" s="88">
        <v>46752</v>
      </c>
      <c r="R484" s="89">
        <v>24</v>
      </c>
      <c r="S484" s="455">
        <f t="shared" si="78"/>
        <v>0</v>
      </c>
      <c r="T484" s="362">
        <f t="shared" si="79"/>
        <v>0</v>
      </c>
      <c r="U484" s="456">
        <f t="shared" si="80"/>
        <v>720</v>
      </c>
      <c r="V484" s="466">
        <f t="shared" si="81"/>
        <v>0</v>
      </c>
      <c r="W484" s="363">
        <f t="shared" si="82"/>
        <v>0</v>
      </c>
      <c r="X484" s="467">
        <f t="shared" si="83"/>
        <v>360</v>
      </c>
      <c r="Y484" s="478">
        <f t="shared" si="84"/>
        <v>0</v>
      </c>
      <c r="Z484" s="364">
        <f t="shared" si="85"/>
        <v>0</v>
      </c>
      <c r="AA484" s="479">
        <f t="shared" si="86"/>
        <v>360</v>
      </c>
      <c r="AB484" s="291"/>
    </row>
    <row r="485" spans="1:28" ht="18" customHeight="1" x14ac:dyDescent="0.3">
      <c r="A485" s="567">
        <v>14</v>
      </c>
      <c r="B485" s="493" t="s">
        <v>603</v>
      </c>
      <c r="C485" s="509" t="s">
        <v>604</v>
      </c>
      <c r="D485" s="204" t="s">
        <v>1354</v>
      </c>
      <c r="E485" s="102" t="s">
        <v>1355</v>
      </c>
      <c r="F485" s="103" t="s">
        <v>0</v>
      </c>
      <c r="G485" s="156"/>
      <c r="H485" s="156"/>
      <c r="I485" s="90">
        <v>7892</v>
      </c>
      <c r="J485" s="64" t="s">
        <v>3</v>
      </c>
      <c r="K485" s="124" t="str">
        <f t="shared" si="77"/>
        <v>3x40A</v>
      </c>
      <c r="L485" s="64">
        <v>3</v>
      </c>
      <c r="M485" s="103">
        <v>40</v>
      </c>
      <c r="N485" s="65" t="s">
        <v>876</v>
      </c>
      <c r="O485" s="66">
        <v>46022</v>
      </c>
      <c r="P485" s="66">
        <v>46023</v>
      </c>
      <c r="Q485" s="66">
        <v>46752</v>
      </c>
      <c r="R485" s="67">
        <v>24</v>
      </c>
      <c r="S485" s="457">
        <f t="shared" si="78"/>
        <v>0</v>
      </c>
      <c r="T485" s="358">
        <f t="shared" si="79"/>
        <v>0</v>
      </c>
      <c r="U485" s="450">
        <f t="shared" si="80"/>
        <v>15784</v>
      </c>
      <c r="V485" s="462">
        <f t="shared" si="81"/>
        <v>0</v>
      </c>
      <c r="W485" s="359">
        <f t="shared" si="82"/>
        <v>0</v>
      </c>
      <c r="X485" s="463">
        <f t="shared" si="83"/>
        <v>7892</v>
      </c>
      <c r="Y485" s="474">
        <f t="shared" si="84"/>
        <v>0</v>
      </c>
      <c r="Z485" s="360">
        <f t="shared" si="85"/>
        <v>0</v>
      </c>
      <c r="AA485" s="475">
        <f t="shared" si="86"/>
        <v>7892</v>
      </c>
      <c r="AB485" s="290"/>
    </row>
    <row r="486" spans="1:28" ht="18" customHeight="1" x14ac:dyDescent="0.3">
      <c r="A486" s="568"/>
      <c r="B486" s="496" t="s">
        <v>603</v>
      </c>
      <c r="C486" s="510" t="s">
        <v>604</v>
      </c>
      <c r="D486" s="71" t="s">
        <v>1356</v>
      </c>
      <c r="E486" s="498" t="s">
        <v>1357</v>
      </c>
      <c r="F486" s="53" t="s">
        <v>0</v>
      </c>
      <c r="G486" s="92">
        <v>3316</v>
      </c>
      <c r="H486" s="92">
        <v>3885</v>
      </c>
      <c r="I486" s="92"/>
      <c r="J486" s="53" t="s">
        <v>3</v>
      </c>
      <c r="K486" s="126" t="str">
        <f t="shared" si="77"/>
        <v>3x60A</v>
      </c>
      <c r="L486" s="53">
        <v>3</v>
      </c>
      <c r="M486" s="53">
        <v>60</v>
      </c>
      <c r="N486" s="71" t="s">
        <v>876</v>
      </c>
      <c r="O486" s="72">
        <v>46022</v>
      </c>
      <c r="P486" s="72">
        <v>46023</v>
      </c>
      <c r="Q486" s="72">
        <v>46752</v>
      </c>
      <c r="R486" s="73">
        <v>24</v>
      </c>
      <c r="S486" s="454">
        <f t="shared" si="78"/>
        <v>6632</v>
      </c>
      <c r="T486" s="74">
        <f t="shared" si="79"/>
        <v>7770</v>
      </c>
      <c r="U486" s="453">
        <f t="shared" si="80"/>
        <v>0</v>
      </c>
      <c r="V486" s="464">
        <f t="shared" si="81"/>
        <v>3316</v>
      </c>
      <c r="W486" s="75">
        <f t="shared" si="82"/>
        <v>3885</v>
      </c>
      <c r="X486" s="465">
        <f t="shared" si="83"/>
        <v>0</v>
      </c>
      <c r="Y486" s="476">
        <f t="shared" si="84"/>
        <v>3316</v>
      </c>
      <c r="Z486" s="76">
        <f t="shared" si="85"/>
        <v>3885</v>
      </c>
      <c r="AA486" s="477">
        <f t="shared" si="86"/>
        <v>0</v>
      </c>
      <c r="AB486" s="288"/>
    </row>
    <row r="487" spans="1:28" ht="18" customHeight="1" x14ac:dyDescent="0.3">
      <c r="A487" s="568"/>
      <c r="B487" s="496" t="s">
        <v>603</v>
      </c>
      <c r="C487" s="510" t="s">
        <v>604</v>
      </c>
      <c r="D487" s="71" t="s">
        <v>1358</v>
      </c>
      <c r="E487" s="498" t="s">
        <v>1359</v>
      </c>
      <c r="F487" s="53" t="s">
        <v>0</v>
      </c>
      <c r="G487" s="92"/>
      <c r="H487" s="92"/>
      <c r="I487" s="92">
        <v>746</v>
      </c>
      <c r="J487" s="53" t="s">
        <v>3</v>
      </c>
      <c r="K487" s="126" t="str">
        <f t="shared" si="77"/>
        <v>3x60A</v>
      </c>
      <c r="L487" s="53">
        <v>3</v>
      </c>
      <c r="M487" s="53">
        <v>60</v>
      </c>
      <c r="N487" s="71" t="s">
        <v>876</v>
      </c>
      <c r="O487" s="72">
        <v>46022</v>
      </c>
      <c r="P487" s="72">
        <v>46023</v>
      </c>
      <c r="Q487" s="72">
        <v>46752</v>
      </c>
      <c r="R487" s="73">
        <v>24</v>
      </c>
      <c r="S487" s="454">
        <f t="shared" si="78"/>
        <v>0</v>
      </c>
      <c r="T487" s="74">
        <f t="shared" si="79"/>
        <v>0</v>
      </c>
      <c r="U487" s="453">
        <f t="shared" si="80"/>
        <v>1492</v>
      </c>
      <c r="V487" s="464">
        <f t="shared" si="81"/>
        <v>0</v>
      </c>
      <c r="W487" s="75">
        <f t="shared" si="82"/>
        <v>0</v>
      </c>
      <c r="X487" s="465">
        <f t="shared" si="83"/>
        <v>746</v>
      </c>
      <c r="Y487" s="476">
        <f t="shared" si="84"/>
        <v>0</v>
      </c>
      <c r="Z487" s="76">
        <f t="shared" si="85"/>
        <v>0</v>
      </c>
      <c r="AA487" s="477">
        <f t="shared" si="86"/>
        <v>746</v>
      </c>
      <c r="AB487" s="288"/>
    </row>
    <row r="488" spans="1:28" ht="18" customHeight="1" x14ac:dyDescent="0.3">
      <c r="A488" s="568"/>
      <c r="B488" s="496" t="s">
        <v>603</v>
      </c>
      <c r="C488" s="510" t="s">
        <v>604</v>
      </c>
      <c r="D488" s="71" t="s">
        <v>1360</v>
      </c>
      <c r="E488" s="498" t="s">
        <v>1361</v>
      </c>
      <c r="F488" s="53" t="s">
        <v>0</v>
      </c>
      <c r="G488" s="92"/>
      <c r="H488" s="92"/>
      <c r="I488" s="132">
        <v>11922</v>
      </c>
      <c r="J488" s="53" t="s">
        <v>4</v>
      </c>
      <c r="K488" s="126" t="str">
        <f t="shared" si="77"/>
        <v>3x63A</v>
      </c>
      <c r="L488" s="53">
        <v>3</v>
      </c>
      <c r="M488" s="53">
        <v>63</v>
      </c>
      <c r="N488" s="71" t="s">
        <v>876</v>
      </c>
      <c r="O488" s="72">
        <v>46022</v>
      </c>
      <c r="P488" s="72">
        <v>46023</v>
      </c>
      <c r="Q488" s="72">
        <v>46752</v>
      </c>
      <c r="R488" s="73">
        <v>24</v>
      </c>
      <c r="S488" s="454">
        <f t="shared" si="78"/>
        <v>0</v>
      </c>
      <c r="T488" s="74">
        <f t="shared" si="79"/>
        <v>0</v>
      </c>
      <c r="U488" s="453">
        <f t="shared" si="80"/>
        <v>23844</v>
      </c>
      <c r="V488" s="464">
        <f t="shared" si="81"/>
        <v>0</v>
      </c>
      <c r="W488" s="75">
        <f t="shared" si="82"/>
        <v>0</v>
      </c>
      <c r="X488" s="465">
        <f t="shared" si="83"/>
        <v>11922</v>
      </c>
      <c r="Y488" s="476">
        <f t="shared" si="84"/>
        <v>0</v>
      </c>
      <c r="Z488" s="76">
        <f t="shared" si="85"/>
        <v>0</v>
      </c>
      <c r="AA488" s="477">
        <f t="shared" si="86"/>
        <v>11922</v>
      </c>
      <c r="AB488" s="288"/>
    </row>
    <row r="489" spans="1:28" ht="18" customHeight="1" x14ac:dyDescent="0.3">
      <c r="A489" s="568"/>
      <c r="B489" s="496" t="s">
        <v>603</v>
      </c>
      <c r="C489" s="510" t="s">
        <v>604</v>
      </c>
      <c r="D489" s="71" t="s">
        <v>1362</v>
      </c>
      <c r="E489" s="498" t="s">
        <v>1363</v>
      </c>
      <c r="F489" s="53" t="s">
        <v>0</v>
      </c>
      <c r="G489" s="92"/>
      <c r="H489" s="92"/>
      <c r="I489" s="132">
        <v>11239</v>
      </c>
      <c r="J489" s="53" t="s">
        <v>4</v>
      </c>
      <c r="K489" s="126" t="str">
        <f t="shared" si="77"/>
        <v>3x40A</v>
      </c>
      <c r="L489" s="53">
        <v>3</v>
      </c>
      <c r="M489" s="53">
        <v>40</v>
      </c>
      <c r="N489" s="71" t="s">
        <v>876</v>
      </c>
      <c r="O489" s="72">
        <v>46022</v>
      </c>
      <c r="P489" s="72">
        <v>46023</v>
      </c>
      <c r="Q489" s="72">
        <v>46752</v>
      </c>
      <c r="R489" s="73">
        <v>24</v>
      </c>
      <c r="S489" s="454">
        <f t="shared" si="78"/>
        <v>0</v>
      </c>
      <c r="T489" s="74">
        <f t="shared" si="79"/>
        <v>0</v>
      </c>
      <c r="U489" s="453">
        <f t="shared" si="80"/>
        <v>22478</v>
      </c>
      <c r="V489" s="464">
        <f t="shared" si="81"/>
        <v>0</v>
      </c>
      <c r="W489" s="75">
        <f t="shared" si="82"/>
        <v>0</v>
      </c>
      <c r="X489" s="465">
        <f t="shared" si="83"/>
        <v>11239</v>
      </c>
      <c r="Y489" s="476">
        <f t="shared" si="84"/>
        <v>0</v>
      </c>
      <c r="Z489" s="76">
        <f t="shared" si="85"/>
        <v>0</v>
      </c>
      <c r="AA489" s="477">
        <f t="shared" si="86"/>
        <v>11239</v>
      </c>
      <c r="AB489" s="288"/>
    </row>
    <row r="490" spans="1:28" ht="18" customHeight="1" x14ac:dyDescent="0.3">
      <c r="A490" s="568"/>
      <c r="B490" s="496" t="s">
        <v>603</v>
      </c>
      <c r="C490" s="510" t="s">
        <v>604</v>
      </c>
      <c r="D490" s="71" t="s">
        <v>1364</v>
      </c>
      <c r="E490" s="498" t="s">
        <v>1365</v>
      </c>
      <c r="F490" s="53" t="s">
        <v>0</v>
      </c>
      <c r="G490" s="92"/>
      <c r="H490" s="92"/>
      <c r="I490" s="92">
        <v>5834</v>
      </c>
      <c r="J490" s="53" t="s">
        <v>3</v>
      </c>
      <c r="K490" s="126" t="str">
        <f t="shared" si="77"/>
        <v>3x40A</v>
      </c>
      <c r="L490" s="53">
        <v>3</v>
      </c>
      <c r="M490" s="53">
        <v>40</v>
      </c>
      <c r="N490" s="71" t="s">
        <v>876</v>
      </c>
      <c r="O490" s="72">
        <v>46022</v>
      </c>
      <c r="P490" s="72">
        <v>46023</v>
      </c>
      <c r="Q490" s="72">
        <v>46752</v>
      </c>
      <c r="R490" s="73">
        <v>24</v>
      </c>
      <c r="S490" s="454">
        <f t="shared" si="78"/>
        <v>0</v>
      </c>
      <c r="T490" s="74">
        <f t="shared" si="79"/>
        <v>0</v>
      </c>
      <c r="U490" s="453">
        <f t="shared" si="80"/>
        <v>11668</v>
      </c>
      <c r="V490" s="464">
        <f t="shared" si="81"/>
        <v>0</v>
      </c>
      <c r="W490" s="75">
        <f t="shared" si="82"/>
        <v>0</v>
      </c>
      <c r="X490" s="465">
        <f t="shared" si="83"/>
        <v>5834</v>
      </c>
      <c r="Y490" s="476">
        <f t="shared" si="84"/>
        <v>0</v>
      </c>
      <c r="Z490" s="76">
        <f t="shared" si="85"/>
        <v>0</v>
      </c>
      <c r="AA490" s="477">
        <f t="shared" si="86"/>
        <v>5834</v>
      </c>
      <c r="AB490" s="288"/>
    </row>
    <row r="491" spans="1:28" ht="18" customHeight="1" x14ac:dyDescent="0.3">
      <c r="A491" s="568"/>
      <c r="B491" s="496" t="s">
        <v>603</v>
      </c>
      <c r="C491" s="510" t="s">
        <v>604</v>
      </c>
      <c r="D491" s="71" t="s">
        <v>1366</v>
      </c>
      <c r="E491" s="498" t="s">
        <v>1367</v>
      </c>
      <c r="F491" s="53" t="s">
        <v>1</v>
      </c>
      <c r="G491" s="92"/>
      <c r="H491" s="92"/>
      <c r="I491" s="92">
        <v>103</v>
      </c>
      <c r="J491" s="53" t="s">
        <v>3</v>
      </c>
      <c r="K491" s="126" t="str">
        <f t="shared" si="77"/>
        <v>3x25A</v>
      </c>
      <c r="L491" s="53">
        <v>3</v>
      </c>
      <c r="M491" s="53">
        <v>25</v>
      </c>
      <c r="N491" s="71" t="s">
        <v>876</v>
      </c>
      <c r="O491" s="72">
        <v>46022</v>
      </c>
      <c r="P491" s="72">
        <v>46023</v>
      </c>
      <c r="Q491" s="72">
        <v>46752</v>
      </c>
      <c r="R491" s="73">
        <v>24</v>
      </c>
      <c r="S491" s="454">
        <f t="shared" si="78"/>
        <v>0</v>
      </c>
      <c r="T491" s="74">
        <f t="shared" si="79"/>
        <v>0</v>
      </c>
      <c r="U491" s="453">
        <f t="shared" si="80"/>
        <v>206</v>
      </c>
      <c r="V491" s="464">
        <f t="shared" si="81"/>
        <v>0</v>
      </c>
      <c r="W491" s="75">
        <f t="shared" si="82"/>
        <v>0</v>
      </c>
      <c r="X491" s="465">
        <f t="shared" si="83"/>
        <v>103</v>
      </c>
      <c r="Y491" s="476">
        <f t="shared" si="84"/>
        <v>0</v>
      </c>
      <c r="Z491" s="76">
        <f t="shared" si="85"/>
        <v>0</v>
      </c>
      <c r="AA491" s="477">
        <f t="shared" si="86"/>
        <v>103</v>
      </c>
      <c r="AB491" s="288"/>
    </row>
    <row r="492" spans="1:28" ht="18" customHeight="1" x14ac:dyDescent="0.3">
      <c r="A492" s="568"/>
      <c r="B492" s="496" t="s">
        <v>603</v>
      </c>
      <c r="C492" s="510" t="s">
        <v>604</v>
      </c>
      <c r="D492" s="71" t="s">
        <v>1368</v>
      </c>
      <c r="E492" s="498" t="s">
        <v>1369</v>
      </c>
      <c r="F492" s="53" t="s">
        <v>1</v>
      </c>
      <c r="G492" s="92"/>
      <c r="H492" s="92"/>
      <c r="I492" s="92">
        <v>253</v>
      </c>
      <c r="J492" s="53" t="s">
        <v>3</v>
      </c>
      <c r="K492" s="126" t="str">
        <f t="shared" si="77"/>
        <v>3x25A</v>
      </c>
      <c r="L492" s="53">
        <v>3</v>
      </c>
      <c r="M492" s="53">
        <v>25</v>
      </c>
      <c r="N492" s="71" t="s">
        <v>876</v>
      </c>
      <c r="O492" s="72">
        <v>46022</v>
      </c>
      <c r="P492" s="72">
        <v>46023</v>
      </c>
      <c r="Q492" s="72">
        <v>46752</v>
      </c>
      <c r="R492" s="73">
        <v>24</v>
      </c>
      <c r="S492" s="454">
        <f t="shared" si="78"/>
        <v>0</v>
      </c>
      <c r="T492" s="74">
        <f t="shared" si="79"/>
        <v>0</v>
      </c>
      <c r="U492" s="453">
        <f t="shared" si="80"/>
        <v>506</v>
      </c>
      <c r="V492" s="464">
        <f t="shared" si="81"/>
        <v>0</v>
      </c>
      <c r="W492" s="75">
        <f t="shared" si="82"/>
        <v>0</v>
      </c>
      <c r="X492" s="465">
        <f t="shared" si="83"/>
        <v>253</v>
      </c>
      <c r="Y492" s="476">
        <f t="shared" si="84"/>
        <v>0</v>
      </c>
      <c r="Z492" s="76">
        <f t="shared" si="85"/>
        <v>0</v>
      </c>
      <c r="AA492" s="477">
        <f t="shared" si="86"/>
        <v>253</v>
      </c>
      <c r="AB492" s="288"/>
    </row>
    <row r="493" spans="1:28" ht="18" customHeight="1" x14ac:dyDescent="0.3">
      <c r="A493" s="568"/>
      <c r="B493" s="496" t="s">
        <v>603</v>
      </c>
      <c r="C493" s="510" t="s">
        <v>604</v>
      </c>
      <c r="D493" s="71" t="s">
        <v>1370</v>
      </c>
      <c r="E493" s="498" t="s">
        <v>1371</v>
      </c>
      <c r="F493" s="53" t="s">
        <v>1</v>
      </c>
      <c r="G493" s="92"/>
      <c r="H493" s="92"/>
      <c r="I493" s="92">
        <v>329</v>
      </c>
      <c r="J493" s="53" t="s">
        <v>3</v>
      </c>
      <c r="K493" s="126" t="str">
        <f t="shared" si="77"/>
        <v>3x24A</v>
      </c>
      <c r="L493" s="53">
        <v>3</v>
      </c>
      <c r="M493" s="53">
        <v>24</v>
      </c>
      <c r="N493" s="71" t="s">
        <v>876</v>
      </c>
      <c r="O493" s="72">
        <v>46022</v>
      </c>
      <c r="P493" s="72">
        <v>46023</v>
      </c>
      <c r="Q493" s="72">
        <v>46752</v>
      </c>
      <c r="R493" s="73">
        <v>24</v>
      </c>
      <c r="S493" s="454">
        <f t="shared" si="78"/>
        <v>0</v>
      </c>
      <c r="T493" s="74">
        <f t="shared" si="79"/>
        <v>0</v>
      </c>
      <c r="U493" s="453">
        <f t="shared" si="80"/>
        <v>658</v>
      </c>
      <c r="V493" s="464">
        <f t="shared" si="81"/>
        <v>0</v>
      </c>
      <c r="W493" s="75">
        <f t="shared" si="82"/>
        <v>0</v>
      </c>
      <c r="X493" s="465">
        <f t="shared" si="83"/>
        <v>329</v>
      </c>
      <c r="Y493" s="476">
        <f t="shared" si="84"/>
        <v>0</v>
      </c>
      <c r="Z493" s="76">
        <f t="shared" si="85"/>
        <v>0</v>
      </c>
      <c r="AA493" s="477">
        <f t="shared" si="86"/>
        <v>329</v>
      </c>
      <c r="AB493" s="288"/>
    </row>
    <row r="494" spans="1:28" ht="18" customHeight="1" x14ac:dyDescent="0.3">
      <c r="A494" s="568"/>
      <c r="B494" s="496" t="s">
        <v>603</v>
      </c>
      <c r="C494" s="510" t="s">
        <v>604</v>
      </c>
      <c r="D494" s="71" t="s">
        <v>1372</v>
      </c>
      <c r="E494" s="498" t="s">
        <v>1373</v>
      </c>
      <c r="F494" s="53" t="s">
        <v>1</v>
      </c>
      <c r="G494" s="92"/>
      <c r="H494" s="92"/>
      <c r="I494" s="92">
        <v>259</v>
      </c>
      <c r="J494" s="53" t="s">
        <v>3</v>
      </c>
      <c r="K494" s="126" t="str">
        <f t="shared" si="77"/>
        <v>3x40A</v>
      </c>
      <c r="L494" s="53">
        <v>3</v>
      </c>
      <c r="M494" s="53">
        <v>40</v>
      </c>
      <c r="N494" s="71" t="s">
        <v>876</v>
      </c>
      <c r="O494" s="72">
        <v>46022</v>
      </c>
      <c r="P494" s="72">
        <v>46023</v>
      </c>
      <c r="Q494" s="72">
        <v>46752</v>
      </c>
      <c r="R494" s="73">
        <v>24</v>
      </c>
      <c r="S494" s="454">
        <f t="shared" si="78"/>
        <v>0</v>
      </c>
      <c r="T494" s="74">
        <f t="shared" si="79"/>
        <v>0</v>
      </c>
      <c r="U494" s="453">
        <f t="shared" si="80"/>
        <v>518</v>
      </c>
      <c r="V494" s="464">
        <f t="shared" si="81"/>
        <v>0</v>
      </c>
      <c r="W494" s="75">
        <f t="shared" si="82"/>
        <v>0</v>
      </c>
      <c r="X494" s="465">
        <f t="shared" si="83"/>
        <v>259</v>
      </c>
      <c r="Y494" s="476">
        <f t="shared" si="84"/>
        <v>0</v>
      </c>
      <c r="Z494" s="76">
        <f t="shared" si="85"/>
        <v>0</v>
      </c>
      <c r="AA494" s="477">
        <f t="shared" si="86"/>
        <v>259</v>
      </c>
      <c r="AB494" s="288"/>
    </row>
    <row r="495" spans="1:28" ht="18" customHeight="1" x14ac:dyDescent="0.3">
      <c r="A495" s="568"/>
      <c r="B495" s="496" t="s">
        <v>603</v>
      </c>
      <c r="C495" s="510" t="s">
        <v>604</v>
      </c>
      <c r="D495" s="71" t="s">
        <v>1374</v>
      </c>
      <c r="E495" s="498" t="s">
        <v>1375</v>
      </c>
      <c r="F495" s="53" t="s">
        <v>1</v>
      </c>
      <c r="G495" s="92"/>
      <c r="H495" s="92"/>
      <c r="I495" s="92">
        <v>23</v>
      </c>
      <c r="J495" s="53" t="s">
        <v>3</v>
      </c>
      <c r="K495" s="126" t="str">
        <f t="shared" si="77"/>
        <v>1x40A</v>
      </c>
      <c r="L495" s="53">
        <v>1</v>
      </c>
      <c r="M495" s="53">
        <v>40</v>
      </c>
      <c r="N495" s="71" t="s">
        <v>876</v>
      </c>
      <c r="O495" s="72">
        <v>46022</v>
      </c>
      <c r="P495" s="72">
        <v>46023</v>
      </c>
      <c r="Q495" s="72">
        <v>46752</v>
      </c>
      <c r="R495" s="73">
        <v>24</v>
      </c>
      <c r="S495" s="454">
        <f t="shared" si="78"/>
        <v>0</v>
      </c>
      <c r="T495" s="74">
        <f t="shared" si="79"/>
        <v>0</v>
      </c>
      <c r="U495" s="453">
        <f t="shared" si="80"/>
        <v>46</v>
      </c>
      <c r="V495" s="464">
        <f t="shared" si="81"/>
        <v>0</v>
      </c>
      <c r="W495" s="75">
        <f t="shared" si="82"/>
        <v>0</v>
      </c>
      <c r="X495" s="465">
        <f t="shared" si="83"/>
        <v>23</v>
      </c>
      <c r="Y495" s="476">
        <f t="shared" si="84"/>
        <v>0</v>
      </c>
      <c r="Z495" s="76">
        <f t="shared" si="85"/>
        <v>0</v>
      </c>
      <c r="AA495" s="477">
        <f t="shared" si="86"/>
        <v>23</v>
      </c>
      <c r="AB495" s="288"/>
    </row>
    <row r="496" spans="1:28" ht="18" customHeight="1" x14ac:dyDescent="0.3">
      <c r="A496" s="568"/>
      <c r="B496" s="496" t="s">
        <v>603</v>
      </c>
      <c r="C496" s="510" t="s">
        <v>604</v>
      </c>
      <c r="D496" s="71" t="s">
        <v>1376</v>
      </c>
      <c r="E496" s="498" t="s">
        <v>1377</v>
      </c>
      <c r="F496" s="53" t="s">
        <v>1</v>
      </c>
      <c r="G496" s="92"/>
      <c r="H496" s="92"/>
      <c r="I496" s="92">
        <v>0</v>
      </c>
      <c r="J496" s="53" t="s">
        <v>3</v>
      </c>
      <c r="K496" s="126" t="str">
        <f t="shared" si="77"/>
        <v>3x25A</v>
      </c>
      <c r="L496" s="53">
        <v>3</v>
      </c>
      <c r="M496" s="53">
        <v>25</v>
      </c>
      <c r="N496" s="71" t="s">
        <v>876</v>
      </c>
      <c r="O496" s="72">
        <v>46022</v>
      </c>
      <c r="P496" s="72">
        <v>46023</v>
      </c>
      <c r="Q496" s="72">
        <v>46752</v>
      </c>
      <c r="R496" s="73">
        <v>24</v>
      </c>
      <c r="S496" s="454">
        <f t="shared" si="78"/>
        <v>0</v>
      </c>
      <c r="T496" s="74">
        <f t="shared" si="79"/>
        <v>0</v>
      </c>
      <c r="U496" s="453">
        <f t="shared" si="80"/>
        <v>0</v>
      </c>
      <c r="V496" s="464">
        <f t="shared" si="81"/>
        <v>0</v>
      </c>
      <c r="W496" s="75">
        <f t="shared" si="82"/>
        <v>0</v>
      </c>
      <c r="X496" s="465">
        <f t="shared" si="83"/>
        <v>0</v>
      </c>
      <c r="Y496" s="476">
        <f t="shared" si="84"/>
        <v>0</v>
      </c>
      <c r="Z496" s="76">
        <f t="shared" si="85"/>
        <v>0</v>
      </c>
      <c r="AA496" s="477">
        <f t="shared" si="86"/>
        <v>0</v>
      </c>
      <c r="AB496" s="288"/>
    </row>
    <row r="497" spans="1:28" ht="18" customHeight="1" thickBot="1" x14ac:dyDescent="0.35">
      <c r="A497" s="569"/>
      <c r="B497" s="500" t="s">
        <v>603</v>
      </c>
      <c r="C497" s="511" t="s">
        <v>604</v>
      </c>
      <c r="D497" s="87" t="s">
        <v>1378</v>
      </c>
      <c r="E497" s="502" t="s">
        <v>1379</v>
      </c>
      <c r="F497" s="115" t="s">
        <v>0</v>
      </c>
      <c r="G497" s="130">
        <v>636</v>
      </c>
      <c r="H497" s="130">
        <v>31337</v>
      </c>
      <c r="I497" s="130"/>
      <c r="J497" s="115" t="s">
        <v>3</v>
      </c>
      <c r="K497" s="118" t="str">
        <f t="shared" si="77"/>
        <v>3x50A</v>
      </c>
      <c r="L497" s="115">
        <v>3</v>
      </c>
      <c r="M497" s="115">
        <v>50</v>
      </c>
      <c r="N497" s="87" t="s">
        <v>876</v>
      </c>
      <c r="O497" s="88">
        <v>46022</v>
      </c>
      <c r="P497" s="88">
        <v>46023</v>
      </c>
      <c r="Q497" s="88">
        <v>46752</v>
      </c>
      <c r="R497" s="89">
        <v>24</v>
      </c>
      <c r="S497" s="455">
        <f t="shared" si="78"/>
        <v>1272</v>
      </c>
      <c r="T497" s="362">
        <f t="shared" si="79"/>
        <v>62674</v>
      </c>
      <c r="U497" s="456">
        <f t="shared" si="80"/>
        <v>0</v>
      </c>
      <c r="V497" s="466">
        <f t="shared" si="81"/>
        <v>636</v>
      </c>
      <c r="W497" s="363">
        <f t="shared" si="82"/>
        <v>31337</v>
      </c>
      <c r="X497" s="467">
        <f t="shared" si="83"/>
        <v>0</v>
      </c>
      <c r="Y497" s="478">
        <f t="shared" si="84"/>
        <v>636</v>
      </c>
      <c r="Z497" s="364">
        <f t="shared" si="85"/>
        <v>31337</v>
      </c>
      <c r="AA497" s="479">
        <f t="shared" si="86"/>
        <v>0</v>
      </c>
      <c r="AB497" s="291"/>
    </row>
    <row r="498" spans="1:28" ht="18" customHeight="1" x14ac:dyDescent="0.3">
      <c r="A498" s="570">
        <v>15</v>
      </c>
      <c r="B498" s="123" t="s">
        <v>605</v>
      </c>
      <c r="C498" s="61" t="s">
        <v>606</v>
      </c>
      <c r="D498" s="372" t="s">
        <v>2021</v>
      </c>
      <c r="E498" s="62" t="s">
        <v>2022</v>
      </c>
      <c r="F498" s="157" t="s">
        <v>0</v>
      </c>
      <c r="G498" s="158"/>
      <c r="H498" s="158"/>
      <c r="I498" s="63">
        <v>3717</v>
      </c>
      <c r="J498" s="64" t="s">
        <v>3</v>
      </c>
      <c r="K498" s="124" t="str">
        <f t="shared" si="77"/>
        <v>3x40A</v>
      </c>
      <c r="L498" s="157">
        <v>3</v>
      </c>
      <c r="M498" s="159">
        <v>40</v>
      </c>
      <c r="N498" s="65" t="s">
        <v>876</v>
      </c>
      <c r="O498" s="66">
        <v>46022</v>
      </c>
      <c r="P498" s="66">
        <v>46023</v>
      </c>
      <c r="Q498" s="66">
        <v>46752</v>
      </c>
      <c r="R498" s="67">
        <v>24</v>
      </c>
      <c r="S498" s="457">
        <f t="shared" si="78"/>
        <v>0</v>
      </c>
      <c r="T498" s="358">
        <f t="shared" si="79"/>
        <v>0</v>
      </c>
      <c r="U498" s="450">
        <f t="shared" si="80"/>
        <v>7434</v>
      </c>
      <c r="V498" s="462">
        <f t="shared" si="81"/>
        <v>0</v>
      </c>
      <c r="W498" s="359">
        <f t="shared" si="82"/>
        <v>0</v>
      </c>
      <c r="X498" s="463">
        <f t="shared" si="83"/>
        <v>3717</v>
      </c>
      <c r="Y498" s="474">
        <f t="shared" si="84"/>
        <v>0</v>
      </c>
      <c r="Z498" s="360">
        <f t="shared" si="85"/>
        <v>0</v>
      </c>
      <c r="AA498" s="475">
        <f t="shared" si="86"/>
        <v>3717</v>
      </c>
      <c r="AB498" s="290"/>
    </row>
    <row r="499" spans="1:28" ht="18" customHeight="1" x14ac:dyDescent="0.3">
      <c r="A499" s="571"/>
      <c r="B499" s="125" t="s">
        <v>605</v>
      </c>
      <c r="C499" s="69" t="s">
        <v>606</v>
      </c>
      <c r="D499" s="370" t="s">
        <v>2023</v>
      </c>
      <c r="E499" s="70" t="s">
        <v>2024</v>
      </c>
      <c r="F499" s="160" t="s">
        <v>0</v>
      </c>
      <c r="G499" s="161"/>
      <c r="H499" s="161"/>
      <c r="I499" s="161">
        <v>14412</v>
      </c>
      <c r="J499" s="53" t="s">
        <v>3</v>
      </c>
      <c r="K499" s="126" t="str">
        <f t="shared" si="77"/>
        <v>3x80A</v>
      </c>
      <c r="L499" s="160">
        <v>3</v>
      </c>
      <c r="M499" s="162">
        <v>80</v>
      </c>
      <c r="N499" s="71" t="s">
        <v>876</v>
      </c>
      <c r="O499" s="72">
        <v>46022</v>
      </c>
      <c r="P499" s="72">
        <v>46023</v>
      </c>
      <c r="Q499" s="72">
        <v>46752</v>
      </c>
      <c r="R499" s="73">
        <v>24</v>
      </c>
      <c r="S499" s="454">
        <f t="shared" si="78"/>
        <v>0</v>
      </c>
      <c r="T499" s="74">
        <f t="shared" si="79"/>
        <v>0</v>
      </c>
      <c r="U499" s="453">
        <f t="shared" si="80"/>
        <v>28824</v>
      </c>
      <c r="V499" s="464">
        <f t="shared" si="81"/>
        <v>0</v>
      </c>
      <c r="W499" s="75">
        <f t="shared" si="82"/>
        <v>0</v>
      </c>
      <c r="X499" s="465">
        <f t="shared" si="83"/>
        <v>14412</v>
      </c>
      <c r="Y499" s="476">
        <f t="shared" si="84"/>
        <v>0</v>
      </c>
      <c r="Z499" s="76">
        <f t="shared" si="85"/>
        <v>0</v>
      </c>
      <c r="AA499" s="477">
        <f t="shared" si="86"/>
        <v>14412</v>
      </c>
      <c r="AB499" s="288"/>
    </row>
    <row r="500" spans="1:28" ht="18" customHeight="1" x14ac:dyDescent="0.3">
      <c r="A500" s="571"/>
      <c r="B500" s="125" t="s">
        <v>605</v>
      </c>
      <c r="C500" s="69" t="s">
        <v>606</v>
      </c>
      <c r="D500" s="370" t="s">
        <v>2025</v>
      </c>
      <c r="E500" s="70" t="s">
        <v>2026</v>
      </c>
      <c r="F500" s="160" t="s">
        <v>0</v>
      </c>
      <c r="G500" s="161">
        <v>33892</v>
      </c>
      <c r="H500" s="161">
        <v>32808</v>
      </c>
      <c r="I500" s="161"/>
      <c r="J500" s="53" t="s">
        <v>3</v>
      </c>
      <c r="K500" s="126" t="str">
        <f t="shared" si="77"/>
        <v>3x63A</v>
      </c>
      <c r="L500" s="160">
        <v>3</v>
      </c>
      <c r="M500" s="162">
        <v>63</v>
      </c>
      <c r="N500" s="71" t="s">
        <v>876</v>
      </c>
      <c r="O500" s="72">
        <v>46022</v>
      </c>
      <c r="P500" s="72">
        <v>46023</v>
      </c>
      <c r="Q500" s="72">
        <v>46752</v>
      </c>
      <c r="R500" s="73">
        <v>24</v>
      </c>
      <c r="S500" s="454">
        <f t="shared" si="78"/>
        <v>67784</v>
      </c>
      <c r="T500" s="74">
        <f t="shared" si="79"/>
        <v>65616</v>
      </c>
      <c r="U500" s="453">
        <f t="shared" si="80"/>
        <v>0</v>
      </c>
      <c r="V500" s="464">
        <f t="shared" si="81"/>
        <v>33892</v>
      </c>
      <c r="W500" s="75">
        <f t="shared" si="82"/>
        <v>32808</v>
      </c>
      <c r="X500" s="465">
        <f t="shared" si="83"/>
        <v>0</v>
      </c>
      <c r="Y500" s="476">
        <f t="shared" si="84"/>
        <v>33892</v>
      </c>
      <c r="Z500" s="76">
        <f t="shared" si="85"/>
        <v>32808</v>
      </c>
      <c r="AA500" s="477">
        <f t="shared" si="86"/>
        <v>0</v>
      </c>
      <c r="AB500" s="288"/>
    </row>
    <row r="501" spans="1:28" ht="18" customHeight="1" x14ac:dyDescent="0.3">
      <c r="A501" s="571"/>
      <c r="B501" s="125" t="s">
        <v>605</v>
      </c>
      <c r="C501" s="69" t="s">
        <v>606</v>
      </c>
      <c r="D501" s="370" t="s">
        <v>2027</v>
      </c>
      <c r="E501" s="70" t="s">
        <v>2028</v>
      </c>
      <c r="F501" s="160" t="s">
        <v>1</v>
      </c>
      <c r="G501" s="161"/>
      <c r="H501" s="161"/>
      <c r="I501" s="161">
        <v>283</v>
      </c>
      <c r="J501" s="53" t="s">
        <v>3</v>
      </c>
      <c r="K501" s="126" t="str">
        <f t="shared" si="77"/>
        <v>3x28A</v>
      </c>
      <c r="L501" s="160">
        <v>3</v>
      </c>
      <c r="M501" s="162">
        <v>28</v>
      </c>
      <c r="N501" s="71" t="s">
        <v>876</v>
      </c>
      <c r="O501" s="72">
        <v>46022</v>
      </c>
      <c r="P501" s="72">
        <v>46023</v>
      </c>
      <c r="Q501" s="72">
        <v>46752</v>
      </c>
      <c r="R501" s="73">
        <v>24</v>
      </c>
      <c r="S501" s="454">
        <f t="shared" si="78"/>
        <v>0</v>
      </c>
      <c r="T501" s="74">
        <f t="shared" si="79"/>
        <v>0</v>
      </c>
      <c r="U501" s="453">
        <f t="shared" si="80"/>
        <v>566</v>
      </c>
      <c r="V501" s="464">
        <f t="shared" si="81"/>
        <v>0</v>
      </c>
      <c r="W501" s="75">
        <f t="shared" si="82"/>
        <v>0</v>
      </c>
      <c r="X501" s="465">
        <f t="shared" si="83"/>
        <v>283</v>
      </c>
      <c r="Y501" s="476">
        <f t="shared" si="84"/>
        <v>0</v>
      </c>
      <c r="Z501" s="76">
        <f t="shared" si="85"/>
        <v>0</v>
      </c>
      <c r="AA501" s="477">
        <f t="shared" si="86"/>
        <v>283</v>
      </c>
      <c r="AB501" s="288"/>
    </row>
    <row r="502" spans="1:28" ht="18" customHeight="1" x14ac:dyDescent="0.3">
      <c r="A502" s="571"/>
      <c r="B502" s="125" t="s">
        <v>605</v>
      </c>
      <c r="C502" s="69" t="s">
        <v>606</v>
      </c>
      <c r="D502" s="370" t="s">
        <v>2029</v>
      </c>
      <c r="E502" s="70" t="s">
        <v>2022</v>
      </c>
      <c r="F502" s="160" t="s">
        <v>0</v>
      </c>
      <c r="G502" s="161">
        <v>1612</v>
      </c>
      <c r="H502" s="161">
        <v>1222</v>
      </c>
      <c r="I502" s="161"/>
      <c r="J502" s="53" t="s">
        <v>3</v>
      </c>
      <c r="K502" s="126" t="str">
        <f t="shared" si="77"/>
        <v>3x120A</v>
      </c>
      <c r="L502" s="160">
        <v>3</v>
      </c>
      <c r="M502" s="162">
        <v>120</v>
      </c>
      <c r="N502" s="71" t="s">
        <v>876</v>
      </c>
      <c r="O502" s="72">
        <v>46022</v>
      </c>
      <c r="P502" s="72">
        <v>46023</v>
      </c>
      <c r="Q502" s="72">
        <v>46752</v>
      </c>
      <c r="R502" s="73">
        <v>24</v>
      </c>
      <c r="S502" s="454">
        <f t="shared" si="78"/>
        <v>3224</v>
      </c>
      <c r="T502" s="74">
        <f t="shared" si="79"/>
        <v>2444</v>
      </c>
      <c r="U502" s="453">
        <f t="shared" si="80"/>
        <v>0</v>
      </c>
      <c r="V502" s="464">
        <f t="shared" si="81"/>
        <v>1612</v>
      </c>
      <c r="W502" s="75">
        <f t="shared" si="82"/>
        <v>1222</v>
      </c>
      <c r="X502" s="465">
        <f t="shared" si="83"/>
        <v>0</v>
      </c>
      <c r="Y502" s="476">
        <f t="shared" si="84"/>
        <v>1612</v>
      </c>
      <c r="Z502" s="76">
        <f t="shared" si="85"/>
        <v>1222</v>
      </c>
      <c r="AA502" s="477">
        <f t="shared" si="86"/>
        <v>0</v>
      </c>
      <c r="AB502" s="288"/>
    </row>
    <row r="503" spans="1:28" ht="18" customHeight="1" x14ac:dyDescent="0.3">
      <c r="A503" s="571"/>
      <c r="B503" s="125" t="s">
        <v>605</v>
      </c>
      <c r="C503" s="69" t="s">
        <v>606</v>
      </c>
      <c r="D503" s="370" t="s">
        <v>2030</v>
      </c>
      <c r="E503" s="70" t="s">
        <v>2031</v>
      </c>
      <c r="F503" s="160" t="s">
        <v>1</v>
      </c>
      <c r="G503" s="161"/>
      <c r="H503" s="161"/>
      <c r="I503" s="161">
        <v>112</v>
      </c>
      <c r="J503" s="53" t="s">
        <v>3</v>
      </c>
      <c r="K503" s="126" t="str">
        <f t="shared" si="77"/>
        <v>3x20A</v>
      </c>
      <c r="L503" s="160">
        <v>3</v>
      </c>
      <c r="M503" s="162">
        <v>20</v>
      </c>
      <c r="N503" s="71" t="s">
        <v>876</v>
      </c>
      <c r="O503" s="72">
        <v>46022</v>
      </c>
      <c r="P503" s="72">
        <v>46023</v>
      </c>
      <c r="Q503" s="72">
        <v>46752</v>
      </c>
      <c r="R503" s="73">
        <v>24</v>
      </c>
      <c r="S503" s="454">
        <f t="shared" si="78"/>
        <v>0</v>
      </c>
      <c r="T503" s="74">
        <f t="shared" si="79"/>
        <v>0</v>
      </c>
      <c r="U503" s="453">
        <f t="shared" si="80"/>
        <v>224</v>
      </c>
      <c r="V503" s="464">
        <f t="shared" si="81"/>
        <v>0</v>
      </c>
      <c r="W503" s="75">
        <f t="shared" si="82"/>
        <v>0</v>
      </c>
      <c r="X503" s="465">
        <f t="shared" si="83"/>
        <v>112</v>
      </c>
      <c r="Y503" s="476">
        <f t="shared" si="84"/>
        <v>0</v>
      </c>
      <c r="Z503" s="76">
        <f t="shared" si="85"/>
        <v>0</v>
      </c>
      <c r="AA503" s="477">
        <f t="shared" si="86"/>
        <v>112</v>
      </c>
      <c r="AB503" s="288"/>
    </row>
    <row r="504" spans="1:28" ht="18" customHeight="1" x14ac:dyDescent="0.3">
      <c r="A504" s="571"/>
      <c r="B504" s="125" t="s">
        <v>605</v>
      </c>
      <c r="C504" s="69" t="s">
        <v>606</v>
      </c>
      <c r="D504" s="370" t="s">
        <v>2032</v>
      </c>
      <c r="E504" s="70" t="s">
        <v>2033</v>
      </c>
      <c r="F504" s="160" t="s">
        <v>1</v>
      </c>
      <c r="G504" s="161"/>
      <c r="H504" s="161"/>
      <c r="I504" s="161">
        <v>52</v>
      </c>
      <c r="J504" s="53" t="s">
        <v>3</v>
      </c>
      <c r="K504" s="126" t="str">
        <f t="shared" si="77"/>
        <v>3x20A</v>
      </c>
      <c r="L504" s="160">
        <v>3</v>
      </c>
      <c r="M504" s="162">
        <v>20</v>
      </c>
      <c r="N504" s="71" t="s">
        <v>876</v>
      </c>
      <c r="O504" s="72">
        <v>46022</v>
      </c>
      <c r="P504" s="72">
        <v>46023</v>
      </c>
      <c r="Q504" s="72">
        <v>46752</v>
      </c>
      <c r="R504" s="73">
        <v>24</v>
      </c>
      <c r="S504" s="454">
        <f t="shared" si="78"/>
        <v>0</v>
      </c>
      <c r="T504" s="74">
        <f t="shared" si="79"/>
        <v>0</v>
      </c>
      <c r="U504" s="453">
        <f t="shared" si="80"/>
        <v>104</v>
      </c>
      <c r="V504" s="464">
        <f t="shared" si="81"/>
        <v>0</v>
      </c>
      <c r="W504" s="75">
        <f t="shared" si="82"/>
        <v>0</v>
      </c>
      <c r="X504" s="465">
        <f t="shared" si="83"/>
        <v>52</v>
      </c>
      <c r="Y504" s="476">
        <f t="shared" si="84"/>
        <v>0</v>
      </c>
      <c r="Z504" s="76">
        <f t="shared" si="85"/>
        <v>0</v>
      </c>
      <c r="AA504" s="477">
        <f t="shared" si="86"/>
        <v>52</v>
      </c>
      <c r="AB504" s="288"/>
    </row>
    <row r="505" spans="1:28" ht="18" customHeight="1" x14ac:dyDescent="0.3">
      <c r="A505" s="571"/>
      <c r="B505" s="125" t="s">
        <v>605</v>
      </c>
      <c r="C505" s="69" t="s">
        <v>606</v>
      </c>
      <c r="D505" s="370" t="s">
        <v>2034</v>
      </c>
      <c r="E505" s="70" t="s">
        <v>2033</v>
      </c>
      <c r="F505" s="160" t="s">
        <v>1</v>
      </c>
      <c r="G505" s="161"/>
      <c r="H505" s="161"/>
      <c r="I505" s="161">
        <v>550</v>
      </c>
      <c r="J505" s="53" t="s">
        <v>3</v>
      </c>
      <c r="K505" s="126" t="str">
        <f t="shared" si="77"/>
        <v>3x20A</v>
      </c>
      <c r="L505" s="160">
        <v>3</v>
      </c>
      <c r="M505" s="162">
        <v>20</v>
      </c>
      <c r="N505" s="71" t="s">
        <v>876</v>
      </c>
      <c r="O505" s="72">
        <v>46022</v>
      </c>
      <c r="P505" s="72">
        <v>46023</v>
      </c>
      <c r="Q505" s="72">
        <v>46752</v>
      </c>
      <c r="R505" s="73">
        <v>24</v>
      </c>
      <c r="S505" s="454">
        <f t="shared" si="78"/>
        <v>0</v>
      </c>
      <c r="T505" s="74">
        <f t="shared" si="79"/>
        <v>0</v>
      </c>
      <c r="U505" s="453">
        <f t="shared" si="80"/>
        <v>1100</v>
      </c>
      <c r="V505" s="464">
        <f t="shared" si="81"/>
        <v>0</v>
      </c>
      <c r="W505" s="75">
        <f t="shared" si="82"/>
        <v>0</v>
      </c>
      <c r="X505" s="465">
        <f t="shared" si="83"/>
        <v>550</v>
      </c>
      <c r="Y505" s="476">
        <f t="shared" si="84"/>
        <v>0</v>
      </c>
      <c r="Z505" s="76">
        <f t="shared" si="85"/>
        <v>0</v>
      </c>
      <c r="AA505" s="477">
        <f t="shared" si="86"/>
        <v>550</v>
      </c>
      <c r="AB505" s="288"/>
    </row>
    <row r="506" spans="1:28" ht="18" customHeight="1" x14ac:dyDescent="0.3">
      <c r="A506" s="571"/>
      <c r="B506" s="125" t="s">
        <v>605</v>
      </c>
      <c r="C506" s="69" t="s">
        <v>606</v>
      </c>
      <c r="D506" s="370" t="s">
        <v>2035</v>
      </c>
      <c r="E506" s="70" t="s">
        <v>2033</v>
      </c>
      <c r="F506" s="160" t="s">
        <v>1</v>
      </c>
      <c r="G506" s="161"/>
      <c r="H506" s="161"/>
      <c r="I506" s="161">
        <v>4409</v>
      </c>
      <c r="J506" s="53" t="s">
        <v>3</v>
      </c>
      <c r="K506" s="126" t="str">
        <f t="shared" si="77"/>
        <v>3x20A</v>
      </c>
      <c r="L506" s="160">
        <v>3</v>
      </c>
      <c r="M506" s="162">
        <v>20</v>
      </c>
      <c r="N506" s="71" t="s">
        <v>876</v>
      </c>
      <c r="O506" s="72">
        <v>46022</v>
      </c>
      <c r="P506" s="72">
        <v>46023</v>
      </c>
      <c r="Q506" s="72">
        <v>46752</v>
      </c>
      <c r="R506" s="73">
        <v>24</v>
      </c>
      <c r="S506" s="454">
        <f t="shared" si="78"/>
        <v>0</v>
      </c>
      <c r="T506" s="74">
        <f t="shared" si="79"/>
        <v>0</v>
      </c>
      <c r="U506" s="453">
        <f t="shared" si="80"/>
        <v>8818</v>
      </c>
      <c r="V506" s="464">
        <f t="shared" si="81"/>
        <v>0</v>
      </c>
      <c r="W506" s="75">
        <f t="shared" si="82"/>
        <v>0</v>
      </c>
      <c r="X506" s="465">
        <f t="shared" si="83"/>
        <v>4409</v>
      </c>
      <c r="Y506" s="476">
        <f t="shared" si="84"/>
        <v>0</v>
      </c>
      <c r="Z506" s="76">
        <f t="shared" si="85"/>
        <v>0</v>
      </c>
      <c r="AA506" s="477">
        <f t="shared" si="86"/>
        <v>4409</v>
      </c>
      <c r="AB506" s="288"/>
    </row>
    <row r="507" spans="1:28" ht="18" customHeight="1" x14ac:dyDescent="0.3">
      <c r="A507" s="571"/>
      <c r="B507" s="125" t="s">
        <v>605</v>
      </c>
      <c r="C507" s="69" t="s">
        <v>606</v>
      </c>
      <c r="D507" s="370" t="s">
        <v>2036</v>
      </c>
      <c r="E507" s="70" t="s">
        <v>2037</v>
      </c>
      <c r="F507" s="160" t="s">
        <v>1</v>
      </c>
      <c r="G507" s="161"/>
      <c r="H507" s="161"/>
      <c r="I507" s="161">
        <v>169</v>
      </c>
      <c r="J507" s="53" t="s">
        <v>3</v>
      </c>
      <c r="K507" s="126" t="str">
        <f t="shared" si="77"/>
        <v>3x32A</v>
      </c>
      <c r="L507" s="160">
        <v>3</v>
      </c>
      <c r="M507" s="162">
        <v>32</v>
      </c>
      <c r="N507" s="71" t="s">
        <v>876</v>
      </c>
      <c r="O507" s="72">
        <v>46022</v>
      </c>
      <c r="P507" s="72">
        <v>46023</v>
      </c>
      <c r="Q507" s="72">
        <v>46752</v>
      </c>
      <c r="R507" s="73">
        <v>24</v>
      </c>
      <c r="S507" s="454">
        <f t="shared" si="78"/>
        <v>0</v>
      </c>
      <c r="T507" s="74">
        <f t="shared" si="79"/>
        <v>0</v>
      </c>
      <c r="U507" s="453">
        <f t="shared" si="80"/>
        <v>338</v>
      </c>
      <c r="V507" s="464">
        <f t="shared" si="81"/>
        <v>0</v>
      </c>
      <c r="W507" s="75">
        <f t="shared" si="82"/>
        <v>0</v>
      </c>
      <c r="X507" s="465">
        <f t="shared" si="83"/>
        <v>169</v>
      </c>
      <c r="Y507" s="476">
        <f t="shared" si="84"/>
        <v>0</v>
      </c>
      <c r="Z507" s="76">
        <f t="shared" si="85"/>
        <v>0</v>
      </c>
      <c r="AA507" s="477">
        <f t="shared" si="86"/>
        <v>169</v>
      </c>
      <c r="AB507" s="288"/>
    </row>
    <row r="508" spans="1:28" ht="18" customHeight="1" x14ac:dyDescent="0.3">
      <c r="A508" s="571"/>
      <c r="B508" s="125" t="s">
        <v>605</v>
      </c>
      <c r="C508" s="69" t="s">
        <v>606</v>
      </c>
      <c r="D508" s="370" t="s">
        <v>2038</v>
      </c>
      <c r="E508" s="70" t="s">
        <v>2039</v>
      </c>
      <c r="F508" s="160" t="s">
        <v>1</v>
      </c>
      <c r="G508" s="161"/>
      <c r="H508" s="161"/>
      <c r="I508" s="161">
        <v>60</v>
      </c>
      <c r="J508" s="53" t="s">
        <v>3</v>
      </c>
      <c r="K508" s="126" t="str">
        <f t="shared" si="77"/>
        <v>3x20A</v>
      </c>
      <c r="L508" s="160">
        <v>3</v>
      </c>
      <c r="M508" s="162">
        <v>20</v>
      </c>
      <c r="N508" s="71" t="s">
        <v>876</v>
      </c>
      <c r="O508" s="72">
        <v>46022</v>
      </c>
      <c r="P508" s="72">
        <v>46023</v>
      </c>
      <c r="Q508" s="72">
        <v>46752</v>
      </c>
      <c r="R508" s="73">
        <v>24</v>
      </c>
      <c r="S508" s="454">
        <f t="shared" si="78"/>
        <v>0</v>
      </c>
      <c r="T508" s="74">
        <f t="shared" si="79"/>
        <v>0</v>
      </c>
      <c r="U508" s="453">
        <f t="shared" si="80"/>
        <v>120</v>
      </c>
      <c r="V508" s="464">
        <f t="shared" si="81"/>
        <v>0</v>
      </c>
      <c r="W508" s="75">
        <f t="shared" si="82"/>
        <v>0</v>
      </c>
      <c r="X508" s="465">
        <f t="shared" si="83"/>
        <v>60</v>
      </c>
      <c r="Y508" s="476">
        <f t="shared" si="84"/>
        <v>0</v>
      </c>
      <c r="Z508" s="76">
        <f t="shared" si="85"/>
        <v>0</v>
      </c>
      <c r="AA508" s="477">
        <f t="shared" si="86"/>
        <v>60</v>
      </c>
      <c r="AB508" s="288"/>
    </row>
    <row r="509" spans="1:28" ht="18" customHeight="1" x14ac:dyDescent="0.3">
      <c r="A509" s="571"/>
      <c r="B509" s="125" t="s">
        <v>605</v>
      </c>
      <c r="C509" s="69" t="s">
        <v>606</v>
      </c>
      <c r="D509" s="370" t="s">
        <v>2040</v>
      </c>
      <c r="E509" s="70" t="s">
        <v>2041</v>
      </c>
      <c r="F509" s="160" t="s">
        <v>1</v>
      </c>
      <c r="G509" s="161"/>
      <c r="H509" s="161"/>
      <c r="I509" s="161">
        <v>175</v>
      </c>
      <c r="J509" s="53" t="s">
        <v>3</v>
      </c>
      <c r="K509" s="126" t="str">
        <f t="shared" si="77"/>
        <v>3x20A</v>
      </c>
      <c r="L509" s="160">
        <v>3</v>
      </c>
      <c r="M509" s="162">
        <v>20</v>
      </c>
      <c r="N509" s="71" t="s">
        <v>876</v>
      </c>
      <c r="O509" s="72">
        <v>46022</v>
      </c>
      <c r="P509" s="72">
        <v>46023</v>
      </c>
      <c r="Q509" s="72">
        <v>46752</v>
      </c>
      <c r="R509" s="73">
        <v>24</v>
      </c>
      <c r="S509" s="454">
        <f t="shared" si="78"/>
        <v>0</v>
      </c>
      <c r="T509" s="74">
        <f t="shared" si="79"/>
        <v>0</v>
      </c>
      <c r="U509" s="453">
        <f t="shared" si="80"/>
        <v>350</v>
      </c>
      <c r="V509" s="464">
        <f t="shared" si="81"/>
        <v>0</v>
      </c>
      <c r="W509" s="75">
        <f t="shared" si="82"/>
        <v>0</v>
      </c>
      <c r="X509" s="465">
        <f t="shared" si="83"/>
        <v>175</v>
      </c>
      <c r="Y509" s="476">
        <f t="shared" si="84"/>
        <v>0</v>
      </c>
      <c r="Z509" s="76">
        <f t="shared" si="85"/>
        <v>0</v>
      </c>
      <c r="AA509" s="477">
        <f t="shared" si="86"/>
        <v>175</v>
      </c>
      <c r="AB509" s="288"/>
    </row>
    <row r="510" spans="1:28" ht="18" customHeight="1" x14ac:dyDescent="0.3">
      <c r="A510" s="571"/>
      <c r="B510" s="125" t="s">
        <v>605</v>
      </c>
      <c r="C510" s="69" t="s">
        <v>606</v>
      </c>
      <c r="D510" s="370" t="s">
        <v>2042</v>
      </c>
      <c r="E510" s="70" t="s">
        <v>2041</v>
      </c>
      <c r="F510" s="160" t="s">
        <v>1</v>
      </c>
      <c r="G510" s="161"/>
      <c r="H510" s="161"/>
      <c r="I510" s="161">
        <v>228</v>
      </c>
      <c r="J510" s="53" t="s">
        <v>3</v>
      </c>
      <c r="K510" s="126" t="str">
        <f t="shared" si="77"/>
        <v>3x20A</v>
      </c>
      <c r="L510" s="160">
        <v>3</v>
      </c>
      <c r="M510" s="162">
        <v>20</v>
      </c>
      <c r="N510" s="71" t="s">
        <v>876</v>
      </c>
      <c r="O510" s="72">
        <v>46022</v>
      </c>
      <c r="P510" s="72">
        <v>46023</v>
      </c>
      <c r="Q510" s="72">
        <v>46752</v>
      </c>
      <c r="R510" s="73">
        <v>24</v>
      </c>
      <c r="S510" s="454">
        <f t="shared" si="78"/>
        <v>0</v>
      </c>
      <c r="T510" s="74">
        <f t="shared" si="79"/>
        <v>0</v>
      </c>
      <c r="U510" s="453">
        <f t="shared" si="80"/>
        <v>456</v>
      </c>
      <c r="V510" s="464">
        <f t="shared" si="81"/>
        <v>0</v>
      </c>
      <c r="W510" s="75">
        <f t="shared" si="82"/>
        <v>0</v>
      </c>
      <c r="X510" s="465">
        <f t="shared" si="83"/>
        <v>228</v>
      </c>
      <c r="Y510" s="476">
        <f t="shared" si="84"/>
        <v>0</v>
      </c>
      <c r="Z510" s="76">
        <f t="shared" si="85"/>
        <v>0</v>
      </c>
      <c r="AA510" s="477">
        <f t="shared" si="86"/>
        <v>228</v>
      </c>
      <c r="AB510" s="288"/>
    </row>
    <row r="511" spans="1:28" ht="18" customHeight="1" x14ac:dyDescent="0.3">
      <c r="A511" s="571"/>
      <c r="B511" s="125" t="s">
        <v>605</v>
      </c>
      <c r="C511" s="69" t="s">
        <v>606</v>
      </c>
      <c r="D511" s="370" t="s">
        <v>2043</v>
      </c>
      <c r="E511" s="70" t="s">
        <v>2044</v>
      </c>
      <c r="F511" s="160" t="s">
        <v>1</v>
      </c>
      <c r="G511" s="161">
        <v>2840</v>
      </c>
      <c r="H511" s="161">
        <v>9516</v>
      </c>
      <c r="I511" s="161"/>
      <c r="J511" s="53" t="s">
        <v>4</v>
      </c>
      <c r="K511" s="126" t="str">
        <f t="shared" si="77"/>
        <v>3x25A</v>
      </c>
      <c r="L511" s="160">
        <v>3</v>
      </c>
      <c r="M511" s="162">
        <v>25</v>
      </c>
      <c r="N511" s="71" t="s">
        <v>876</v>
      </c>
      <c r="O511" s="72">
        <v>46022</v>
      </c>
      <c r="P511" s="72">
        <v>46023</v>
      </c>
      <c r="Q511" s="72">
        <v>46752</v>
      </c>
      <c r="R511" s="73">
        <v>24</v>
      </c>
      <c r="S511" s="454">
        <f t="shared" si="78"/>
        <v>5680</v>
      </c>
      <c r="T511" s="74">
        <f t="shared" si="79"/>
        <v>19032</v>
      </c>
      <c r="U511" s="453">
        <f t="shared" si="80"/>
        <v>0</v>
      </c>
      <c r="V511" s="464">
        <f t="shared" si="81"/>
        <v>2840</v>
      </c>
      <c r="W511" s="75">
        <f t="shared" si="82"/>
        <v>9516</v>
      </c>
      <c r="X511" s="465">
        <f t="shared" si="83"/>
        <v>0</v>
      </c>
      <c r="Y511" s="476">
        <f t="shared" si="84"/>
        <v>2840</v>
      </c>
      <c r="Z511" s="76">
        <f t="shared" si="85"/>
        <v>9516</v>
      </c>
      <c r="AA511" s="477">
        <f t="shared" si="86"/>
        <v>0</v>
      </c>
      <c r="AB511" s="288"/>
    </row>
    <row r="512" spans="1:28" ht="18" customHeight="1" x14ac:dyDescent="0.3">
      <c r="A512" s="571"/>
      <c r="B512" s="125" t="s">
        <v>605</v>
      </c>
      <c r="C512" s="69" t="s">
        <v>606</v>
      </c>
      <c r="D512" s="370" t="s">
        <v>2045</v>
      </c>
      <c r="E512" s="70" t="s">
        <v>2046</v>
      </c>
      <c r="F512" s="160" t="s">
        <v>1</v>
      </c>
      <c r="G512" s="161"/>
      <c r="H512" s="161"/>
      <c r="I512" s="161">
        <v>1383</v>
      </c>
      <c r="J512" s="53" t="s">
        <v>3</v>
      </c>
      <c r="K512" s="126" t="str">
        <f t="shared" si="77"/>
        <v>3x25A</v>
      </c>
      <c r="L512" s="160">
        <v>3</v>
      </c>
      <c r="M512" s="162">
        <v>25</v>
      </c>
      <c r="N512" s="71" t="s">
        <v>876</v>
      </c>
      <c r="O512" s="72">
        <v>46022</v>
      </c>
      <c r="P512" s="72">
        <v>46023</v>
      </c>
      <c r="Q512" s="72">
        <v>46752</v>
      </c>
      <c r="R512" s="73">
        <v>24</v>
      </c>
      <c r="S512" s="454">
        <f t="shared" si="78"/>
        <v>0</v>
      </c>
      <c r="T512" s="74">
        <f t="shared" si="79"/>
        <v>0</v>
      </c>
      <c r="U512" s="453">
        <f t="shared" si="80"/>
        <v>2766</v>
      </c>
      <c r="V512" s="464">
        <f t="shared" si="81"/>
        <v>0</v>
      </c>
      <c r="W512" s="75">
        <f t="shared" si="82"/>
        <v>0</v>
      </c>
      <c r="X512" s="465">
        <f t="shared" si="83"/>
        <v>1383</v>
      </c>
      <c r="Y512" s="476">
        <f t="shared" si="84"/>
        <v>0</v>
      </c>
      <c r="Z512" s="76">
        <f t="shared" si="85"/>
        <v>0</v>
      </c>
      <c r="AA512" s="477">
        <f t="shared" si="86"/>
        <v>1383</v>
      </c>
      <c r="AB512" s="288"/>
    </row>
    <row r="513" spans="1:28" ht="18" customHeight="1" thickBot="1" x14ac:dyDescent="0.35">
      <c r="A513" s="573"/>
      <c r="B513" s="129" t="s">
        <v>605</v>
      </c>
      <c r="C513" s="82" t="s">
        <v>606</v>
      </c>
      <c r="D513" s="373" t="s">
        <v>2047</v>
      </c>
      <c r="E513" s="163" t="s">
        <v>2048</v>
      </c>
      <c r="F513" s="164" t="s">
        <v>1</v>
      </c>
      <c r="G513" s="165"/>
      <c r="H513" s="165"/>
      <c r="I513" s="165">
        <v>11281</v>
      </c>
      <c r="J513" s="115" t="s">
        <v>3</v>
      </c>
      <c r="K513" s="118" t="str">
        <f t="shared" si="77"/>
        <v>3x40A</v>
      </c>
      <c r="L513" s="164">
        <v>3</v>
      </c>
      <c r="M513" s="166">
        <v>40</v>
      </c>
      <c r="N513" s="87" t="s">
        <v>876</v>
      </c>
      <c r="O513" s="88">
        <v>46022</v>
      </c>
      <c r="P513" s="88">
        <v>46023</v>
      </c>
      <c r="Q513" s="88">
        <v>46752</v>
      </c>
      <c r="R513" s="89">
        <v>24</v>
      </c>
      <c r="S513" s="455">
        <f t="shared" si="78"/>
        <v>0</v>
      </c>
      <c r="T513" s="362">
        <f t="shared" si="79"/>
        <v>0</v>
      </c>
      <c r="U513" s="456">
        <f t="shared" si="80"/>
        <v>22562</v>
      </c>
      <c r="V513" s="466">
        <f t="shared" si="81"/>
        <v>0</v>
      </c>
      <c r="W513" s="363">
        <f t="shared" si="82"/>
        <v>0</v>
      </c>
      <c r="X513" s="467">
        <f t="shared" si="83"/>
        <v>11281</v>
      </c>
      <c r="Y513" s="478">
        <f t="shared" si="84"/>
        <v>0</v>
      </c>
      <c r="Z513" s="364">
        <f t="shared" si="85"/>
        <v>0</v>
      </c>
      <c r="AA513" s="479">
        <f t="shared" si="86"/>
        <v>11281</v>
      </c>
      <c r="AB513" s="291"/>
    </row>
    <row r="514" spans="1:28" ht="18" customHeight="1" x14ac:dyDescent="0.3">
      <c r="A514" s="567">
        <v>16</v>
      </c>
      <c r="B514" s="503" t="s">
        <v>607</v>
      </c>
      <c r="C514" s="494" t="s">
        <v>608</v>
      </c>
      <c r="D514" s="204" t="s">
        <v>2049</v>
      </c>
      <c r="E514" s="102" t="s">
        <v>2050</v>
      </c>
      <c r="F514" s="140" t="s">
        <v>0</v>
      </c>
      <c r="G514" s="141">
        <v>39074</v>
      </c>
      <c r="H514" s="141">
        <v>34876</v>
      </c>
      <c r="I514" s="141">
        <v>73950</v>
      </c>
      <c r="J514" s="103" t="s">
        <v>3</v>
      </c>
      <c r="K514" s="124" t="str">
        <f t="shared" si="77"/>
        <v>1x50A</v>
      </c>
      <c r="L514" s="140">
        <v>1</v>
      </c>
      <c r="M514" s="142">
        <v>50</v>
      </c>
      <c r="N514" s="65" t="s">
        <v>876</v>
      </c>
      <c r="O514" s="66">
        <v>46022</v>
      </c>
      <c r="P514" s="66">
        <v>46023</v>
      </c>
      <c r="Q514" s="66">
        <v>46752</v>
      </c>
      <c r="R514" s="67">
        <v>24</v>
      </c>
      <c r="S514" s="457">
        <f t="shared" si="78"/>
        <v>78148</v>
      </c>
      <c r="T514" s="358">
        <f t="shared" si="79"/>
        <v>69752</v>
      </c>
      <c r="U514" s="450">
        <f t="shared" si="80"/>
        <v>147900</v>
      </c>
      <c r="V514" s="462">
        <f t="shared" si="81"/>
        <v>39074</v>
      </c>
      <c r="W514" s="359">
        <f t="shared" si="82"/>
        <v>34876</v>
      </c>
      <c r="X514" s="463">
        <f t="shared" si="83"/>
        <v>73950</v>
      </c>
      <c r="Y514" s="474">
        <f t="shared" si="84"/>
        <v>39074</v>
      </c>
      <c r="Z514" s="360">
        <f t="shared" si="85"/>
        <v>34876</v>
      </c>
      <c r="AA514" s="475">
        <f t="shared" si="86"/>
        <v>73950</v>
      </c>
      <c r="AB514" s="290"/>
    </row>
    <row r="515" spans="1:28" ht="18" customHeight="1" x14ac:dyDescent="0.3">
      <c r="A515" s="568"/>
      <c r="B515" s="504" t="s">
        <v>607</v>
      </c>
      <c r="C515" s="497" t="s">
        <v>608</v>
      </c>
      <c r="D515" s="201" t="s">
        <v>2051</v>
      </c>
      <c r="E515" s="107" t="s">
        <v>2052</v>
      </c>
      <c r="F515" s="111" t="s">
        <v>1</v>
      </c>
      <c r="G515" s="112"/>
      <c r="H515" s="112"/>
      <c r="I515" s="112">
        <v>248</v>
      </c>
      <c r="J515" s="78" t="s">
        <v>3</v>
      </c>
      <c r="K515" s="126" t="str">
        <f t="shared" si="77"/>
        <v>1x25A</v>
      </c>
      <c r="L515" s="111">
        <v>1</v>
      </c>
      <c r="M515" s="116">
        <v>25</v>
      </c>
      <c r="N515" s="71" t="s">
        <v>876</v>
      </c>
      <c r="O515" s="72">
        <v>46022</v>
      </c>
      <c r="P515" s="72">
        <v>46023</v>
      </c>
      <c r="Q515" s="72">
        <v>46752</v>
      </c>
      <c r="R515" s="73">
        <v>24</v>
      </c>
      <c r="S515" s="454">
        <f t="shared" si="78"/>
        <v>0</v>
      </c>
      <c r="T515" s="74">
        <f t="shared" si="79"/>
        <v>0</v>
      </c>
      <c r="U515" s="453">
        <f t="shared" si="80"/>
        <v>496</v>
      </c>
      <c r="V515" s="464">
        <f t="shared" si="81"/>
        <v>0</v>
      </c>
      <c r="W515" s="75">
        <f t="shared" si="82"/>
        <v>0</v>
      </c>
      <c r="X515" s="465">
        <f t="shared" si="83"/>
        <v>248</v>
      </c>
      <c r="Y515" s="476">
        <f t="shared" si="84"/>
        <v>0</v>
      </c>
      <c r="Z515" s="76">
        <f t="shared" si="85"/>
        <v>0</v>
      </c>
      <c r="AA515" s="477">
        <f t="shared" si="86"/>
        <v>248</v>
      </c>
      <c r="AB515" s="288"/>
    </row>
    <row r="516" spans="1:28" ht="18" customHeight="1" x14ac:dyDescent="0.3">
      <c r="A516" s="568"/>
      <c r="B516" s="504" t="s">
        <v>607</v>
      </c>
      <c r="C516" s="497" t="s">
        <v>608</v>
      </c>
      <c r="D516" s="201" t="s">
        <v>2053</v>
      </c>
      <c r="E516" s="107" t="s">
        <v>2054</v>
      </c>
      <c r="F516" s="111" t="s">
        <v>1</v>
      </c>
      <c r="G516" s="112"/>
      <c r="H516" s="112"/>
      <c r="I516" s="112">
        <v>270</v>
      </c>
      <c r="J516" s="78" t="s">
        <v>3</v>
      </c>
      <c r="K516" s="126" t="str">
        <f t="shared" si="77"/>
        <v>1x25A</v>
      </c>
      <c r="L516" s="111">
        <v>1</v>
      </c>
      <c r="M516" s="116">
        <v>25</v>
      </c>
      <c r="N516" s="71" t="s">
        <v>876</v>
      </c>
      <c r="O516" s="72">
        <v>46022</v>
      </c>
      <c r="P516" s="72">
        <v>46023</v>
      </c>
      <c r="Q516" s="72">
        <v>46752</v>
      </c>
      <c r="R516" s="73">
        <v>24</v>
      </c>
      <c r="S516" s="454">
        <f t="shared" si="78"/>
        <v>0</v>
      </c>
      <c r="T516" s="74">
        <f t="shared" si="79"/>
        <v>0</v>
      </c>
      <c r="U516" s="453">
        <f t="shared" si="80"/>
        <v>540</v>
      </c>
      <c r="V516" s="464">
        <f t="shared" si="81"/>
        <v>0</v>
      </c>
      <c r="W516" s="75">
        <f t="shared" si="82"/>
        <v>0</v>
      </c>
      <c r="X516" s="465">
        <f t="shared" si="83"/>
        <v>270</v>
      </c>
      <c r="Y516" s="476">
        <f t="shared" si="84"/>
        <v>0</v>
      </c>
      <c r="Z516" s="76">
        <f t="shared" si="85"/>
        <v>0</v>
      </c>
      <c r="AA516" s="477">
        <f t="shared" si="86"/>
        <v>270</v>
      </c>
      <c r="AB516" s="288"/>
    </row>
    <row r="517" spans="1:28" ht="18" customHeight="1" x14ac:dyDescent="0.3">
      <c r="A517" s="568"/>
      <c r="B517" s="504" t="s">
        <v>607</v>
      </c>
      <c r="C517" s="497" t="s">
        <v>608</v>
      </c>
      <c r="D517" s="201" t="s">
        <v>2055</v>
      </c>
      <c r="E517" s="107" t="s">
        <v>2056</v>
      </c>
      <c r="F517" s="111" t="s">
        <v>1</v>
      </c>
      <c r="G517" s="112"/>
      <c r="H517" s="112"/>
      <c r="I517" s="112">
        <v>235</v>
      </c>
      <c r="J517" s="78" t="s">
        <v>3</v>
      </c>
      <c r="K517" s="126" t="str">
        <f t="shared" si="77"/>
        <v>1x25A</v>
      </c>
      <c r="L517" s="111">
        <v>1</v>
      </c>
      <c r="M517" s="116">
        <v>25</v>
      </c>
      <c r="N517" s="71" t="s">
        <v>876</v>
      </c>
      <c r="O517" s="72">
        <v>46022</v>
      </c>
      <c r="P517" s="72">
        <v>46023</v>
      </c>
      <c r="Q517" s="72">
        <v>46752</v>
      </c>
      <c r="R517" s="73">
        <v>24</v>
      </c>
      <c r="S517" s="454">
        <f t="shared" si="78"/>
        <v>0</v>
      </c>
      <c r="T517" s="74">
        <f t="shared" si="79"/>
        <v>0</v>
      </c>
      <c r="U517" s="453">
        <f t="shared" si="80"/>
        <v>470</v>
      </c>
      <c r="V517" s="464">
        <f t="shared" si="81"/>
        <v>0</v>
      </c>
      <c r="W517" s="75">
        <f t="shared" si="82"/>
        <v>0</v>
      </c>
      <c r="X517" s="465">
        <f t="shared" si="83"/>
        <v>235</v>
      </c>
      <c r="Y517" s="476">
        <f t="shared" si="84"/>
        <v>0</v>
      </c>
      <c r="Z517" s="76">
        <f t="shared" si="85"/>
        <v>0</v>
      </c>
      <c r="AA517" s="477">
        <f t="shared" si="86"/>
        <v>235</v>
      </c>
      <c r="AB517" s="288"/>
    </row>
    <row r="518" spans="1:28" ht="18" customHeight="1" x14ac:dyDescent="0.3">
      <c r="A518" s="568"/>
      <c r="B518" s="504" t="s">
        <v>607</v>
      </c>
      <c r="C518" s="497" t="s">
        <v>608</v>
      </c>
      <c r="D518" s="201" t="s">
        <v>2057</v>
      </c>
      <c r="E518" s="107" t="s">
        <v>2058</v>
      </c>
      <c r="F518" s="111" t="s">
        <v>1</v>
      </c>
      <c r="G518" s="112"/>
      <c r="H518" s="112"/>
      <c r="I518" s="112">
        <v>269</v>
      </c>
      <c r="J518" s="78" t="s">
        <v>3</v>
      </c>
      <c r="K518" s="126" t="str">
        <f t="shared" si="77"/>
        <v>3x63A</v>
      </c>
      <c r="L518" s="111">
        <v>3</v>
      </c>
      <c r="M518" s="116">
        <v>63</v>
      </c>
      <c r="N518" s="71" t="s">
        <v>876</v>
      </c>
      <c r="O518" s="72">
        <v>46022</v>
      </c>
      <c r="P518" s="72">
        <v>46023</v>
      </c>
      <c r="Q518" s="72">
        <v>46752</v>
      </c>
      <c r="R518" s="73">
        <v>24</v>
      </c>
      <c r="S518" s="454">
        <f t="shared" si="78"/>
        <v>0</v>
      </c>
      <c r="T518" s="74">
        <f t="shared" si="79"/>
        <v>0</v>
      </c>
      <c r="U518" s="453">
        <f t="shared" si="80"/>
        <v>538</v>
      </c>
      <c r="V518" s="464">
        <f t="shared" si="81"/>
        <v>0</v>
      </c>
      <c r="W518" s="75">
        <f t="shared" si="82"/>
        <v>0</v>
      </c>
      <c r="X518" s="465">
        <f t="shared" si="83"/>
        <v>269</v>
      </c>
      <c r="Y518" s="476">
        <f t="shared" si="84"/>
        <v>0</v>
      </c>
      <c r="Z518" s="76">
        <f t="shared" si="85"/>
        <v>0</v>
      </c>
      <c r="AA518" s="477">
        <f t="shared" si="86"/>
        <v>269</v>
      </c>
      <c r="AB518" s="288"/>
    </row>
    <row r="519" spans="1:28" ht="18" customHeight="1" x14ac:dyDescent="0.3">
      <c r="A519" s="568"/>
      <c r="B519" s="504" t="s">
        <v>607</v>
      </c>
      <c r="C519" s="497" t="s">
        <v>608</v>
      </c>
      <c r="D519" s="201" t="s">
        <v>2059</v>
      </c>
      <c r="E519" s="107" t="s">
        <v>2060</v>
      </c>
      <c r="F519" s="111" t="s">
        <v>1</v>
      </c>
      <c r="G519" s="112"/>
      <c r="H519" s="112"/>
      <c r="I519" s="112">
        <v>0</v>
      </c>
      <c r="J519" s="111" t="s">
        <v>3</v>
      </c>
      <c r="K519" s="126" t="str">
        <f t="shared" si="77"/>
        <v>1x60A</v>
      </c>
      <c r="L519" s="111">
        <v>1</v>
      </c>
      <c r="M519" s="116">
        <v>60</v>
      </c>
      <c r="N519" s="71" t="s">
        <v>876</v>
      </c>
      <c r="O519" s="72">
        <v>46022</v>
      </c>
      <c r="P519" s="72">
        <v>46023</v>
      </c>
      <c r="Q519" s="72">
        <v>46752</v>
      </c>
      <c r="R519" s="73">
        <v>24</v>
      </c>
      <c r="S519" s="454">
        <f t="shared" si="78"/>
        <v>0</v>
      </c>
      <c r="T519" s="74">
        <f t="shared" si="79"/>
        <v>0</v>
      </c>
      <c r="U519" s="453">
        <f t="shared" si="80"/>
        <v>0</v>
      </c>
      <c r="V519" s="464">
        <f t="shared" si="81"/>
        <v>0</v>
      </c>
      <c r="W519" s="75">
        <f t="shared" si="82"/>
        <v>0</v>
      </c>
      <c r="X519" s="465">
        <f t="shared" si="83"/>
        <v>0</v>
      </c>
      <c r="Y519" s="476">
        <f t="shared" si="84"/>
        <v>0</v>
      </c>
      <c r="Z519" s="76">
        <f t="shared" si="85"/>
        <v>0</v>
      </c>
      <c r="AA519" s="477">
        <f t="shared" si="86"/>
        <v>0</v>
      </c>
      <c r="AB519" s="288"/>
    </row>
    <row r="520" spans="1:28" ht="18" customHeight="1" x14ac:dyDescent="0.3">
      <c r="A520" s="568"/>
      <c r="B520" s="504" t="s">
        <v>607</v>
      </c>
      <c r="C520" s="497" t="s">
        <v>608</v>
      </c>
      <c r="D520" s="201" t="s">
        <v>2061</v>
      </c>
      <c r="E520" s="107" t="s">
        <v>2062</v>
      </c>
      <c r="F520" s="111" t="s">
        <v>1</v>
      </c>
      <c r="G520" s="112"/>
      <c r="H520" s="112"/>
      <c r="I520" s="112">
        <v>222</v>
      </c>
      <c r="J520" s="78" t="s">
        <v>3</v>
      </c>
      <c r="K520" s="126" t="str">
        <f t="shared" si="77"/>
        <v>1x25A</v>
      </c>
      <c r="L520" s="111">
        <v>1</v>
      </c>
      <c r="M520" s="116">
        <v>25</v>
      </c>
      <c r="N520" s="71" t="s">
        <v>876</v>
      </c>
      <c r="O520" s="72">
        <v>46022</v>
      </c>
      <c r="P520" s="72">
        <v>46023</v>
      </c>
      <c r="Q520" s="72">
        <v>46752</v>
      </c>
      <c r="R520" s="73">
        <v>24</v>
      </c>
      <c r="S520" s="454">
        <f t="shared" si="78"/>
        <v>0</v>
      </c>
      <c r="T520" s="74">
        <f t="shared" si="79"/>
        <v>0</v>
      </c>
      <c r="U520" s="453">
        <f t="shared" si="80"/>
        <v>444</v>
      </c>
      <c r="V520" s="464">
        <f t="shared" si="81"/>
        <v>0</v>
      </c>
      <c r="W520" s="75">
        <f t="shared" si="82"/>
        <v>0</v>
      </c>
      <c r="X520" s="465">
        <f t="shared" si="83"/>
        <v>222</v>
      </c>
      <c r="Y520" s="476">
        <f t="shared" si="84"/>
        <v>0</v>
      </c>
      <c r="Z520" s="76">
        <f t="shared" si="85"/>
        <v>0</v>
      </c>
      <c r="AA520" s="477">
        <f t="shared" si="86"/>
        <v>222</v>
      </c>
      <c r="AB520" s="288"/>
    </row>
    <row r="521" spans="1:28" ht="18" customHeight="1" x14ac:dyDescent="0.3">
      <c r="A521" s="568"/>
      <c r="B521" s="504" t="s">
        <v>607</v>
      </c>
      <c r="C521" s="497" t="s">
        <v>608</v>
      </c>
      <c r="D521" s="71" t="s">
        <v>2063</v>
      </c>
      <c r="E521" s="498" t="s">
        <v>2064</v>
      </c>
      <c r="F521" s="53" t="s">
        <v>1</v>
      </c>
      <c r="G521" s="92"/>
      <c r="H521" s="92"/>
      <c r="I521" s="92">
        <v>22838</v>
      </c>
      <c r="J521" s="53" t="s">
        <v>3</v>
      </c>
      <c r="K521" s="126" t="str">
        <f t="shared" si="77"/>
        <v>3x25A</v>
      </c>
      <c r="L521" s="126">
        <v>3</v>
      </c>
      <c r="M521" s="116">
        <v>25</v>
      </c>
      <c r="N521" s="71" t="s">
        <v>876</v>
      </c>
      <c r="O521" s="72">
        <v>46022</v>
      </c>
      <c r="P521" s="72">
        <v>46023</v>
      </c>
      <c r="Q521" s="72">
        <v>46752</v>
      </c>
      <c r="R521" s="73">
        <v>24</v>
      </c>
      <c r="S521" s="454">
        <f t="shared" si="78"/>
        <v>0</v>
      </c>
      <c r="T521" s="74">
        <f t="shared" si="79"/>
        <v>0</v>
      </c>
      <c r="U521" s="453">
        <f t="shared" si="80"/>
        <v>45676</v>
      </c>
      <c r="V521" s="464">
        <f t="shared" si="81"/>
        <v>0</v>
      </c>
      <c r="W521" s="75">
        <f t="shared" si="82"/>
        <v>0</v>
      </c>
      <c r="X521" s="465">
        <f t="shared" si="83"/>
        <v>22838</v>
      </c>
      <c r="Y521" s="476">
        <f t="shared" si="84"/>
        <v>0</v>
      </c>
      <c r="Z521" s="76">
        <f t="shared" si="85"/>
        <v>0</v>
      </c>
      <c r="AA521" s="477">
        <f t="shared" si="86"/>
        <v>22838</v>
      </c>
      <c r="AB521" s="288"/>
    </row>
    <row r="522" spans="1:28" ht="18" customHeight="1" x14ac:dyDescent="0.3">
      <c r="A522" s="568"/>
      <c r="B522" s="504" t="s">
        <v>607</v>
      </c>
      <c r="C522" s="497" t="s">
        <v>608</v>
      </c>
      <c r="D522" s="71" t="s">
        <v>2065</v>
      </c>
      <c r="E522" s="498" t="s">
        <v>2058</v>
      </c>
      <c r="F522" s="53" t="s">
        <v>1</v>
      </c>
      <c r="G522" s="92">
        <v>3248</v>
      </c>
      <c r="H522" s="92">
        <v>3154</v>
      </c>
      <c r="I522" s="92"/>
      <c r="J522" s="53" t="s">
        <v>3</v>
      </c>
      <c r="K522" s="126" t="str">
        <f t="shared" si="77"/>
        <v>3x40A</v>
      </c>
      <c r="L522" s="126">
        <v>3</v>
      </c>
      <c r="M522" s="135">
        <v>40</v>
      </c>
      <c r="N522" s="71" t="s">
        <v>876</v>
      </c>
      <c r="O522" s="72">
        <v>46022</v>
      </c>
      <c r="P522" s="72">
        <v>46023</v>
      </c>
      <c r="Q522" s="72">
        <v>46752</v>
      </c>
      <c r="R522" s="73">
        <v>24</v>
      </c>
      <c r="S522" s="454">
        <f t="shared" si="78"/>
        <v>6496</v>
      </c>
      <c r="T522" s="74">
        <f t="shared" si="79"/>
        <v>6308</v>
      </c>
      <c r="U522" s="453">
        <f t="shared" si="80"/>
        <v>0</v>
      </c>
      <c r="V522" s="464">
        <f t="shared" si="81"/>
        <v>3248</v>
      </c>
      <c r="W522" s="75">
        <f t="shared" si="82"/>
        <v>3154</v>
      </c>
      <c r="X522" s="465">
        <f t="shared" si="83"/>
        <v>0</v>
      </c>
      <c r="Y522" s="476">
        <f t="shared" si="84"/>
        <v>3248</v>
      </c>
      <c r="Z522" s="76">
        <f t="shared" si="85"/>
        <v>3154</v>
      </c>
      <c r="AA522" s="477">
        <f t="shared" si="86"/>
        <v>0</v>
      </c>
      <c r="AB522" s="288"/>
    </row>
    <row r="523" spans="1:28" ht="18" customHeight="1" x14ac:dyDescent="0.3">
      <c r="A523" s="568"/>
      <c r="B523" s="504" t="s">
        <v>607</v>
      </c>
      <c r="C523" s="497" t="s">
        <v>608</v>
      </c>
      <c r="D523" s="71" t="s">
        <v>2066</v>
      </c>
      <c r="E523" s="498" t="s">
        <v>2067</v>
      </c>
      <c r="F523" s="53" t="s">
        <v>1</v>
      </c>
      <c r="G523" s="92">
        <v>5323</v>
      </c>
      <c r="H523" s="92">
        <v>4526</v>
      </c>
      <c r="I523" s="92"/>
      <c r="J523" s="53" t="s">
        <v>3</v>
      </c>
      <c r="K523" s="126" t="str">
        <f t="shared" si="77"/>
        <v>1x25A</v>
      </c>
      <c r="L523" s="126">
        <v>1</v>
      </c>
      <c r="M523" s="135">
        <v>25</v>
      </c>
      <c r="N523" s="71" t="s">
        <v>876</v>
      </c>
      <c r="O523" s="72">
        <v>46022</v>
      </c>
      <c r="P523" s="72">
        <v>46023</v>
      </c>
      <c r="Q523" s="72">
        <v>46752</v>
      </c>
      <c r="R523" s="73">
        <v>24</v>
      </c>
      <c r="S523" s="454">
        <f t="shared" si="78"/>
        <v>10646</v>
      </c>
      <c r="T523" s="74">
        <f t="shared" si="79"/>
        <v>9052</v>
      </c>
      <c r="U523" s="453">
        <f t="shared" si="80"/>
        <v>0</v>
      </c>
      <c r="V523" s="464">
        <f t="shared" si="81"/>
        <v>5323</v>
      </c>
      <c r="W523" s="75">
        <f t="shared" si="82"/>
        <v>4526</v>
      </c>
      <c r="X523" s="465">
        <f t="shared" si="83"/>
        <v>0</v>
      </c>
      <c r="Y523" s="476">
        <f t="shared" si="84"/>
        <v>5323</v>
      </c>
      <c r="Z523" s="76">
        <f t="shared" si="85"/>
        <v>4526</v>
      </c>
      <c r="AA523" s="477">
        <f t="shared" si="86"/>
        <v>0</v>
      </c>
      <c r="AB523" s="288"/>
    </row>
    <row r="524" spans="1:28" ht="18" customHeight="1" x14ac:dyDescent="0.3">
      <c r="A524" s="568"/>
      <c r="B524" s="504" t="s">
        <v>607</v>
      </c>
      <c r="C524" s="497" t="s">
        <v>608</v>
      </c>
      <c r="D524" s="71" t="s">
        <v>2068</v>
      </c>
      <c r="E524" s="498" t="s">
        <v>2069</v>
      </c>
      <c r="F524" s="53" t="s">
        <v>1</v>
      </c>
      <c r="G524" s="92"/>
      <c r="H524" s="92"/>
      <c r="I524" s="92">
        <v>4212</v>
      </c>
      <c r="J524" s="53" t="s">
        <v>3</v>
      </c>
      <c r="K524" s="126" t="str">
        <f t="shared" ref="K524:K587" si="87">L524 &amp; "x" &amp; M524 &amp; "A"</f>
        <v>3x40A</v>
      </c>
      <c r="L524" s="126">
        <v>3</v>
      </c>
      <c r="M524" s="135">
        <v>40</v>
      </c>
      <c r="N524" s="71" t="s">
        <v>876</v>
      </c>
      <c r="O524" s="72">
        <v>46022</v>
      </c>
      <c r="P524" s="72">
        <v>46023</v>
      </c>
      <c r="Q524" s="72">
        <v>46752</v>
      </c>
      <c r="R524" s="73">
        <v>24</v>
      </c>
      <c r="S524" s="454">
        <f t="shared" ref="S524:S587" si="88">SUM(G524/12*24)</f>
        <v>0</v>
      </c>
      <c r="T524" s="74">
        <f t="shared" ref="T524:T587" si="89">SUM(H524/12*24)</f>
        <v>0</v>
      </c>
      <c r="U524" s="453">
        <f t="shared" ref="U524:U587" si="90">SUM(I524/12*24)</f>
        <v>8424</v>
      </c>
      <c r="V524" s="464">
        <f t="shared" ref="V524:V587" si="91">SUM(G524/12*12)</f>
        <v>0</v>
      </c>
      <c r="W524" s="75">
        <f t="shared" ref="W524:W587" si="92">SUM(H524/12*12)</f>
        <v>0</v>
      </c>
      <c r="X524" s="465">
        <f t="shared" ref="X524:X587" si="93">SUM(I524/12*12)</f>
        <v>4212</v>
      </c>
      <c r="Y524" s="476">
        <f t="shared" ref="Y524:Y587" si="94">SUM(G524/12*12)</f>
        <v>0</v>
      </c>
      <c r="Z524" s="76">
        <f t="shared" ref="Z524:Z587" si="95">SUM(H524/12*12)</f>
        <v>0</v>
      </c>
      <c r="AA524" s="477">
        <f t="shared" ref="AA524:AA587" si="96">SUM(I524/12*12)</f>
        <v>4212</v>
      </c>
      <c r="AB524" s="288"/>
    </row>
    <row r="525" spans="1:28" ht="18" customHeight="1" x14ac:dyDescent="0.3">
      <c r="A525" s="568"/>
      <c r="B525" s="504" t="s">
        <v>607</v>
      </c>
      <c r="C525" s="497" t="s">
        <v>608</v>
      </c>
      <c r="D525" s="71" t="s">
        <v>2070</v>
      </c>
      <c r="E525" s="498" t="s">
        <v>2071</v>
      </c>
      <c r="F525" s="53" t="s">
        <v>1</v>
      </c>
      <c r="G525" s="92"/>
      <c r="H525" s="92"/>
      <c r="I525" s="92">
        <v>2037</v>
      </c>
      <c r="J525" s="53" t="s">
        <v>3</v>
      </c>
      <c r="K525" s="126" t="str">
        <f t="shared" si="87"/>
        <v>3x20A</v>
      </c>
      <c r="L525" s="126">
        <v>3</v>
      </c>
      <c r="M525" s="135">
        <v>20</v>
      </c>
      <c r="N525" s="71" t="s">
        <v>876</v>
      </c>
      <c r="O525" s="72">
        <v>46022</v>
      </c>
      <c r="P525" s="72">
        <v>46023</v>
      </c>
      <c r="Q525" s="72">
        <v>46752</v>
      </c>
      <c r="R525" s="73">
        <v>24</v>
      </c>
      <c r="S525" s="454">
        <f t="shared" si="88"/>
        <v>0</v>
      </c>
      <c r="T525" s="74">
        <f t="shared" si="89"/>
        <v>0</v>
      </c>
      <c r="U525" s="453">
        <f t="shared" si="90"/>
        <v>4074</v>
      </c>
      <c r="V525" s="464">
        <f t="shared" si="91"/>
        <v>0</v>
      </c>
      <c r="W525" s="75">
        <f t="shared" si="92"/>
        <v>0</v>
      </c>
      <c r="X525" s="465">
        <f t="shared" si="93"/>
        <v>2037</v>
      </c>
      <c r="Y525" s="476">
        <f t="shared" si="94"/>
        <v>0</v>
      </c>
      <c r="Z525" s="76">
        <f t="shared" si="95"/>
        <v>0</v>
      </c>
      <c r="AA525" s="477">
        <f t="shared" si="96"/>
        <v>2037</v>
      </c>
      <c r="AB525" s="288"/>
    </row>
    <row r="526" spans="1:28" ht="18" customHeight="1" thickBot="1" x14ac:dyDescent="0.35">
      <c r="A526" s="569"/>
      <c r="B526" s="505" t="s">
        <v>607</v>
      </c>
      <c r="C526" s="501" t="s">
        <v>608</v>
      </c>
      <c r="D526" s="87" t="s">
        <v>2072</v>
      </c>
      <c r="E526" s="502" t="s">
        <v>2073</v>
      </c>
      <c r="F526" s="115" t="s">
        <v>1</v>
      </c>
      <c r="G526" s="130"/>
      <c r="H526" s="130"/>
      <c r="I526" s="130">
        <v>128</v>
      </c>
      <c r="J526" s="115" t="s">
        <v>3</v>
      </c>
      <c r="K526" s="118" t="str">
        <f t="shared" si="87"/>
        <v>3x40A</v>
      </c>
      <c r="L526" s="118">
        <v>3</v>
      </c>
      <c r="M526" s="120">
        <v>40</v>
      </c>
      <c r="N526" s="87" t="s">
        <v>876</v>
      </c>
      <c r="O526" s="88">
        <v>46022</v>
      </c>
      <c r="P526" s="88">
        <v>46023</v>
      </c>
      <c r="Q526" s="88">
        <v>46752</v>
      </c>
      <c r="R526" s="89">
        <v>24</v>
      </c>
      <c r="S526" s="455">
        <f t="shared" si="88"/>
        <v>0</v>
      </c>
      <c r="T526" s="362">
        <f t="shared" si="89"/>
        <v>0</v>
      </c>
      <c r="U526" s="456">
        <f t="shared" si="90"/>
        <v>256</v>
      </c>
      <c r="V526" s="466">
        <f t="shared" si="91"/>
        <v>0</v>
      </c>
      <c r="W526" s="363">
        <f t="shared" si="92"/>
        <v>0</v>
      </c>
      <c r="X526" s="467">
        <f t="shared" si="93"/>
        <v>128</v>
      </c>
      <c r="Y526" s="478">
        <f t="shared" si="94"/>
        <v>0</v>
      </c>
      <c r="Z526" s="364">
        <f t="shared" si="95"/>
        <v>0</v>
      </c>
      <c r="AA526" s="479">
        <f t="shared" si="96"/>
        <v>128</v>
      </c>
      <c r="AB526" s="291"/>
    </row>
    <row r="527" spans="1:28" ht="18" customHeight="1" x14ac:dyDescent="0.3">
      <c r="A527" s="570">
        <v>17</v>
      </c>
      <c r="B527" s="123" t="s">
        <v>609</v>
      </c>
      <c r="C527" s="61" t="s">
        <v>610</v>
      </c>
      <c r="D527" s="294" t="s">
        <v>2074</v>
      </c>
      <c r="E527" s="167" t="s">
        <v>2075</v>
      </c>
      <c r="F527" s="64" t="s">
        <v>1</v>
      </c>
      <c r="G527" s="168"/>
      <c r="H527" s="168"/>
      <c r="I527" s="168">
        <v>279</v>
      </c>
      <c r="J527" s="64" t="s">
        <v>3</v>
      </c>
      <c r="K527" s="124" t="str">
        <f t="shared" si="87"/>
        <v>3x20A</v>
      </c>
      <c r="L527" s="168">
        <v>3</v>
      </c>
      <c r="M527" s="169">
        <v>20</v>
      </c>
      <c r="N527" s="65" t="s">
        <v>876</v>
      </c>
      <c r="O527" s="66">
        <v>46022</v>
      </c>
      <c r="P527" s="66">
        <v>46023</v>
      </c>
      <c r="Q527" s="66">
        <v>46752</v>
      </c>
      <c r="R527" s="67">
        <v>24</v>
      </c>
      <c r="S527" s="457">
        <f t="shared" si="88"/>
        <v>0</v>
      </c>
      <c r="T527" s="358">
        <f t="shared" si="89"/>
        <v>0</v>
      </c>
      <c r="U527" s="450">
        <f t="shared" si="90"/>
        <v>558</v>
      </c>
      <c r="V527" s="462">
        <f t="shared" si="91"/>
        <v>0</v>
      </c>
      <c r="W527" s="359">
        <f t="shared" si="92"/>
        <v>0</v>
      </c>
      <c r="X527" s="463">
        <f t="shared" si="93"/>
        <v>279</v>
      </c>
      <c r="Y527" s="474">
        <f t="shared" si="94"/>
        <v>0</v>
      </c>
      <c r="Z527" s="360">
        <f t="shared" si="95"/>
        <v>0</v>
      </c>
      <c r="AA527" s="475">
        <f t="shared" si="96"/>
        <v>279</v>
      </c>
      <c r="AB527" s="290"/>
    </row>
    <row r="528" spans="1:28" ht="18" customHeight="1" x14ac:dyDescent="0.3">
      <c r="A528" s="571"/>
      <c r="B528" s="125" t="s">
        <v>609</v>
      </c>
      <c r="C528" s="69" t="s">
        <v>610</v>
      </c>
      <c r="D528" s="134" t="s">
        <v>2076</v>
      </c>
      <c r="E528" s="136" t="s">
        <v>2077</v>
      </c>
      <c r="F528" s="53" t="s">
        <v>0</v>
      </c>
      <c r="G528" s="132"/>
      <c r="H528" s="132"/>
      <c r="I528" s="132">
        <v>9641</v>
      </c>
      <c r="J528" s="53" t="s">
        <v>4</v>
      </c>
      <c r="K528" s="126" t="str">
        <f t="shared" si="87"/>
        <v>3x25A</v>
      </c>
      <c r="L528" s="132">
        <v>3</v>
      </c>
      <c r="M528" s="135">
        <v>25</v>
      </c>
      <c r="N528" s="71" t="s">
        <v>876</v>
      </c>
      <c r="O528" s="72">
        <v>46022</v>
      </c>
      <c r="P528" s="72">
        <v>46023</v>
      </c>
      <c r="Q528" s="72">
        <v>46752</v>
      </c>
      <c r="R528" s="73">
        <v>24</v>
      </c>
      <c r="S528" s="454">
        <f t="shared" si="88"/>
        <v>0</v>
      </c>
      <c r="T528" s="74">
        <f t="shared" si="89"/>
        <v>0</v>
      </c>
      <c r="U528" s="453">
        <f t="shared" si="90"/>
        <v>19282</v>
      </c>
      <c r="V528" s="464">
        <f t="shared" si="91"/>
        <v>0</v>
      </c>
      <c r="W528" s="75">
        <f t="shared" si="92"/>
        <v>0</v>
      </c>
      <c r="X528" s="465">
        <f t="shared" si="93"/>
        <v>9641</v>
      </c>
      <c r="Y528" s="476">
        <f t="shared" si="94"/>
        <v>0</v>
      </c>
      <c r="Z528" s="76">
        <f t="shared" si="95"/>
        <v>0</v>
      </c>
      <c r="AA528" s="477">
        <f t="shared" si="96"/>
        <v>9641</v>
      </c>
      <c r="AB528" s="288"/>
    </row>
    <row r="529" spans="1:28" ht="18" customHeight="1" x14ac:dyDescent="0.3">
      <c r="A529" s="571"/>
      <c r="B529" s="125" t="s">
        <v>609</v>
      </c>
      <c r="C529" s="69" t="s">
        <v>610</v>
      </c>
      <c r="D529" s="134" t="s">
        <v>2078</v>
      </c>
      <c r="E529" s="136" t="s">
        <v>2079</v>
      </c>
      <c r="F529" s="53" t="s">
        <v>0</v>
      </c>
      <c r="G529" s="132"/>
      <c r="H529" s="132"/>
      <c r="I529" s="132">
        <v>5681</v>
      </c>
      <c r="J529" s="53" t="s">
        <v>4</v>
      </c>
      <c r="K529" s="126" t="str">
        <f t="shared" si="87"/>
        <v>3x20A</v>
      </c>
      <c r="L529" s="132">
        <v>3</v>
      </c>
      <c r="M529" s="135">
        <v>20</v>
      </c>
      <c r="N529" s="71" t="s">
        <v>876</v>
      </c>
      <c r="O529" s="72">
        <v>46022</v>
      </c>
      <c r="P529" s="72">
        <v>46023</v>
      </c>
      <c r="Q529" s="72">
        <v>46752</v>
      </c>
      <c r="R529" s="73">
        <v>24</v>
      </c>
      <c r="S529" s="454">
        <f t="shared" si="88"/>
        <v>0</v>
      </c>
      <c r="T529" s="74">
        <f t="shared" si="89"/>
        <v>0</v>
      </c>
      <c r="U529" s="453">
        <f t="shared" si="90"/>
        <v>11362</v>
      </c>
      <c r="V529" s="464">
        <f t="shared" si="91"/>
        <v>0</v>
      </c>
      <c r="W529" s="75">
        <f t="shared" si="92"/>
        <v>0</v>
      </c>
      <c r="X529" s="465">
        <f t="shared" si="93"/>
        <v>5681</v>
      </c>
      <c r="Y529" s="476">
        <f t="shared" si="94"/>
        <v>0</v>
      </c>
      <c r="Z529" s="76">
        <f t="shared" si="95"/>
        <v>0</v>
      </c>
      <c r="AA529" s="477">
        <f t="shared" si="96"/>
        <v>5681</v>
      </c>
      <c r="AB529" s="288"/>
    </row>
    <row r="530" spans="1:28" ht="18" customHeight="1" x14ac:dyDescent="0.3">
      <c r="A530" s="571"/>
      <c r="B530" s="125" t="s">
        <v>609</v>
      </c>
      <c r="C530" s="69" t="s">
        <v>610</v>
      </c>
      <c r="D530" s="134" t="s">
        <v>2080</v>
      </c>
      <c r="E530" s="136" t="s">
        <v>2081</v>
      </c>
      <c r="F530" s="53" t="s">
        <v>1</v>
      </c>
      <c r="G530" s="132">
        <v>3552</v>
      </c>
      <c r="H530" s="132">
        <v>4112</v>
      </c>
      <c r="I530" s="132"/>
      <c r="J530" s="53" t="s">
        <v>3</v>
      </c>
      <c r="K530" s="126" t="str">
        <f t="shared" si="87"/>
        <v>3x25A</v>
      </c>
      <c r="L530" s="132">
        <v>3</v>
      </c>
      <c r="M530" s="135">
        <v>25</v>
      </c>
      <c r="N530" s="71" t="s">
        <v>876</v>
      </c>
      <c r="O530" s="72">
        <v>46022</v>
      </c>
      <c r="P530" s="72">
        <v>46023</v>
      </c>
      <c r="Q530" s="72">
        <v>46752</v>
      </c>
      <c r="R530" s="73">
        <v>24</v>
      </c>
      <c r="S530" s="454">
        <f t="shared" si="88"/>
        <v>7104</v>
      </c>
      <c r="T530" s="74">
        <f t="shared" si="89"/>
        <v>8224</v>
      </c>
      <c r="U530" s="453">
        <f t="shared" si="90"/>
        <v>0</v>
      </c>
      <c r="V530" s="464">
        <f t="shared" si="91"/>
        <v>3552</v>
      </c>
      <c r="W530" s="75">
        <f t="shared" si="92"/>
        <v>4112</v>
      </c>
      <c r="X530" s="465">
        <f t="shared" si="93"/>
        <v>0</v>
      </c>
      <c r="Y530" s="476">
        <f t="shared" si="94"/>
        <v>3552</v>
      </c>
      <c r="Z530" s="76">
        <f t="shared" si="95"/>
        <v>4112</v>
      </c>
      <c r="AA530" s="477">
        <f t="shared" si="96"/>
        <v>0</v>
      </c>
      <c r="AB530" s="288"/>
    </row>
    <row r="531" spans="1:28" ht="18" customHeight="1" x14ac:dyDescent="0.3">
      <c r="A531" s="571"/>
      <c r="B531" s="125" t="s">
        <v>609</v>
      </c>
      <c r="C531" s="69" t="s">
        <v>610</v>
      </c>
      <c r="D531" s="134" t="s">
        <v>2082</v>
      </c>
      <c r="E531" s="136" t="s">
        <v>2083</v>
      </c>
      <c r="F531" s="53" t="s">
        <v>0</v>
      </c>
      <c r="G531" s="132"/>
      <c r="H531" s="132"/>
      <c r="I531" s="132">
        <v>11047</v>
      </c>
      <c r="J531" s="53" t="s">
        <v>4</v>
      </c>
      <c r="K531" s="126" t="str">
        <f t="shared" si="87"/>
        <v>3x25A</v>
      </c>
      <c r="L531" s="132">
        <v>3</v>
      </c>
      <c r="M531" s="135">
        <v>25</v>
      </c>
      <c r="N531" s="71" t="s">
        <v>876</v>
      </c>
      <c r="O531" s="72">
        <v>46022</v>
      </c>
      <c r="P531" s="72">
        <v>46023</v>
      </c>
      <c r="Q531" s="72">
        <v>46752</v>
      </c>
      <c r="R531" s="73">
        <v>24</v>
      </c>
      <c r="S531" s="454">
        <f t="shared" si="88"/>
        <v>0</v>
      </c>
      <c r="T531" s="74">
        <f t="shared" si="89"/>
        <v>0</v>
      </c>
      <c r="U531" s="453">
        <f t="shared" si="90"/>
        <v>22094</v>
      </c>
      <c r="V531" s="464">
        <f t="shared" si="91"/>
        <v>0</v>
      </c>
      <c r="W531" s="75">
        <f t="shared" si="92"/>
        <v>0</v>
      </c>
      <c r="X531" s="465">
        <f t="shared" si="93"/>
        <v>11047</v>
      </c>
      <c r="Y531" s="476">
        <f t="shared" si="94"/>
        <v>0</v>
      </c>
      <c r="Z531" s="76">
        <f t="shared" si="95"/>
        <v>0</v>
      </c>
      <c r="AA531" s="477">
        <f t="shared" si="96"/>
        <v>11047</v>
      </c>
      <c r="AB531" s="288"/>
    </row>
    <row r="532" spans="1:28" ht="18" customHeight="1" x14ac:dyDescent="0.3">
      <c r="A532" s="571"/>
      <c r="B532" s="125" t="s">
        <v>609</v>
      </c>
      <c r="C532" s="69" t="s">
        <v>610</v>
      </c>
      <c r="D532" s="134" t="s">
        <v>2084</v>
      </c>
      <c r="E532" s="136" t="s">
        <v>2085</v>
      </c>
      <c r="F532" s="53" t="s">
        <v>1</v>
      </c>
      <c r="G532" s="132"/>
      <c r="H532" s="132"/>
      <c r="I532" s="132">
        <v>388</v>
      </c>
      <c r="J532" s="53" t="s">
        <v>3</v>
      </c>
      <c r="K532" s="126" t="str">
        <f t="shared" si="87"/>
        <v>1x25A</v>
      </c>
      <c r="L532" s="132">
        <v>1</v>
      </c>
      <c r="M532" s="135">
        <v>25</v>
      </c>
      <c r="N532" s="71" t="s">
        <v>876</v>
      </c>
      <c r="O532" s="72">
        <v>46022</v>
      </c>
      <c r="P532" s="72">
        <v>46023</v>
      </c>
      <c r="Q532" s="72">
        <v>46752</v>
      </c>
      <c r="R532" s="73">
        <v>24</v>
      </c>
      <c r="S532" s="454">
        <f t="shared" si="88"/>
        <v>0</v>
      </c>
      <c r="T532" s="74">
        <f t="shared" si="89"/>
        <v>0</v>
      </c>
      <c r="U532" s="453">
        <f t="shared" si="90"/>
        <v>776</v>
      </c>
      <c r="V532" s="464">
        <f t="shared" si="91"/>
        <v>0</v>
      </c>
      <c r="W532" s="75">
        <f t="shared" si="92"/>
        <v>0</v>
      </c>
      <c r="X532" s="465">
        <f t="shared" si="93"/>
        <v>388</v>
      </c>
      <c r="Y532" s="476">
        <f t="shared" si="94"/>
        <v>0</v>
      </c>
      <c r="Z532" s="76">
        <f t="shared" si="95"/>
        <v>0</v>
      </c>
      <c r="AA532" s="477">
        <f t="shared" si="96"/>
        <v>388</v>
      </c>
      <c r="AB532" s="288"/>
    </row>
    <row r="533" spans="1:28" ht="18" customHeight="1" x14ac:dyDescent="0.3">
      <c r="A533" s="571"/>
      <c r="B533" s="125" t="s">
        <v>609</v>
      </c>
      <c r="C533" s="69" t="s">
        <v>610</v>
      </c>
      <c r="D533" s="134" t="s">
        <v>2086</v>
      </c>
      <c r="E533" s="136" t="s">
        <v>2087</v>
      </c>
      <c r="F533" s="53" t="s">
        <v>1</v>
      </c>
      <c r="G533" s="132"/>
      <c r="H533" s="132"/>
      <c r="I533" s="132">
        <v>8</v>
      </c>
      <c r="J533" s="53" t="s">
        <v>3</v>
      </c>
      <c r="K533" s="126" t="str">
        <f t="shared" si="87"/>
        <v>3x25A</v>
      </c>
      <c r="L533" s="132">
        <v>3</v>
      </c>
      <c r="M533" s="135">
        <v>25</v>
      </c>
      <c r="N533" s="71" t="s">
        <v>876</v>
      </c>
      <c r="O533" s="72">
        <v>46022</v>
      </c>
      <c r="P533" s="72">
        <v>46023</v>
      </c>
      <c r="Q533" s="72">
        <v>46752</v>
      </c>
      <c r="R533" s="73">
        <v>24</v>
      </c>
      <c r="S533" s="454">
        <f t="shared" si="88"/>
        <v>0</v>
      </c>
      <c r="T533" s="74">
        <f t="shared" si="89"/>
        <v>0</v>
      </c>
      <c r="U533" s="453">
        <f t="shared" si="90"/>
        <v>16</v>
      </c>
      <c r="V533" s="464">
        <f t="shared" si="91"/>
        <v>0</v>
      </c>
      <c r="W533" s="75">
        <f t="shared" si="92"/>
        <v>0</v>
      </c>
      <c r="X533" s="465">
        <f t="shared" si="93"/>
        <v>8</v>
      </c>
      <c r="Y533" s="476">
        <f t="shared" si="94"/>
        <v>0</v>
      </c>
      <c r="Z533" s="76">
        <f t="shared" si="95"/>
        <v>0</v>
      </c>
      <c r="AA533" s="477">
        <f t="shared" si="96"/>
        <v>8</v>
      </c>
      <c r="AB533" s="288"/>
    </row>
    <row r="534" spans="1:28" ht="18" customHeight="1" x14ac:dyDescent="0.3">
      <c r="A534" s="571"/>
      <c r="B534" s="125" t="s">
        <v>609</v>
      </c>
      <c r="C534" s="69" t="s">
        <v>610</v>
      </c>
      <c r="D534" s="134" t="s">
        <v>2088</v>
      </c>
      <c r="E534" s="136" t="s">
        <v>2089</v>
      </c>
      <c r="F534" s="53" t="s">
        <v>1</v>
      </c>
      <c r="G534" s="132"/>
      <c r="H534" s="132"/>
      <c r="I534" s="132">
        <v>293</v>
      </c>
      <c r="J534" s="53" t="s">
        <v>3</v>
      </c>
      <c r="K534" s="126" t="str">
        <f t="shared" si="87"/>
        <v>3x25A</v>
      </c>
      <c r="L534" s="132">
        <v>3</v>
      </c>
      <c r="M534" s="135">
        <v>25</v>
      </c>
      <c r="N534" s="71" t="s">
        <v>876</v>
      </c>
      <c r="O534" s="72">
        <v>46022</v>
      </c>
      <c r="P534" s="72">
        <v>46023</v>
      </c>
      <c r="Q534" s="72">
        <v>46752</v>
      </c>
      <c r="R534" s="73">
        <v>24</v>
      </c>
      <c r="S534" s="454">
        <f t="shared" si="88"/>
        <v>0</v>
      </c>
      <c r="T534" s="74">
        <f t="shared" si="89"/>
        <v>0</v>
      </c>
      <c r="U534" s="453">
        <f t="shared" si="90"/>
        <v>586</v>
      </c>
      <c r="V534" s="464">
        <f t="shared" si="91"/>
        <v>0</v>
      </c>
      <c r="W534" s="75">
        <f t="shared" si="92"/>
        <v>0</v>
      </c>
      <c r="X534" s="465">
        <f t="shared" si="93"/>
        <v>293</v>
      </c>
      <c r="Y534" s="476">
        <f t="shared" si="94"/>
        <v>0</v>
      </c>
      <c r="Z534" s="76">
        <f t="shared" si="95"/>
        <v>0</v>
      </c>
      <c r="AA534" s="477">
        <f t="shared" si="96"/>
        <v>293</v>
      </c>
      <c r="AB534" s="288"/>
    </row>
    <row r="535" spans="1:28" ht="18" customHeight="1" x14ac:dyDescent="0.3">
      <c r="A535" s="571"/>
      <c r="B535" s="125" t="s">
        <v>609</v>
      </c>
      <c r="C535" s="69" t="s">
        <v>610</v>
      </c>
      <c r="D535" s="134" t="s">
        <v>2090</v>
      </c>
      <c r="E535" s="136" t="s">
        <v>2091</v>
      </c>
      <c r="F535" s="53" t="s">
        <v>1</v>
      </c>
      <c r="G535" s="132"/>
      <c r="H535" s="132"/>
      <c r="I535" s="132">
        <v>156</v>
      </c>
      <c r="J535" s="53" t="s">
        <v>3</v>
      </c>
      <c r="K535" s="126" t="str">
        <f t="shared" si="87"/>
        <v>3x25A</v>
      </c>
      <c r="L535" s="132">
        <v>3</v>
      </c>
      <c r="M535" s="135">
        <v>25</v>
      </c>
      <c r="N535" s="71" t="s">
        <v>876</v>
      </c>
      <c r="O535" s="72">
        <v>46022</v>
      </c>
      <c r="P535" s="72">
        <v>46023</v>
      </c>
      <c r="Q535" s="72">
        <v>46752</v>
      </c>
      <c r="R535" s="73">
        <v>24</v>
      </c>
      <c r="S535" s="454">
        <f t="shared" si="88"/>
        <v>0</v>
      </c>
      <c r="T535" s="74">
        <f t="shared" si="89"/>
        <v>0</v>
      </c>
      <c r="U535" s="453">
        <f t="shared" si="90"/>
        <v>312</v>
      </c>
      <c r="V535" s="464">
        <f t="shared" si="91"/>
        <v>0</v>
      </c>
      <c r="W535" s="75">
        <f t="shared" si="92"/>
        <v>0</v>
      </c>
      <c r="X535" s="465">
        <f t="shared" si="93"/>
        <v>156</v>
      </c>
      <c r="Y535" s="476">
        <f t="shared" si="94"/>
        <v>0</v>
      </c>
      <c r="Z535" s="76">
        <f t="shared" si="95"/>
        <v>0</v>
      </c>
      <c r="AA535" s="477">
        <f t="shared" si="96"/>
        <v>156</v>
      </c>
      <c r="AB535" s="288"/>
    </row>
    <row r="536" spans="1:28" ht="18" customHeight="1" x14ac:dyDescent="0.3">
      <c r="A536" s="571"/>
      <c r="B536" s="125" t="s">
        <v>609</v>
      </c>
      <c r="C536" s="69" t="s">
        <v>610</v>
      </c>
      <c r="D536" s="134" t="s">
        <v>2092</v>
      </c>
      <c r="E536" s="136" t="s">
        <v>2083</v>
      </c>
      <c r="F536" s="53" t="s">
        <v>0</v>
      </c>
      <c r="G536" s="132"/>
      <c r="H536" s="132"/>
      <c r="I536" s="132">
        <v>9556</v>
      </c>
      <c r="J536" s="53" t="s">
        <v>3</v>
      </c>
      <c r="K536" s="126" t="str">
        <f t="shared" si="87"/>
        <v>3x80A</v>
      </c>
      <c r="L536" s="132">
        <v>3</v>
      </c>
      <c r="M536" s="135">
        <v>80</v>
      </c>
      <c r="N536" s="71" t="s">
        <v>876</v>
      </c>
      <c r="O536" s="72">
        <v>46022</v>
      </c>
      <c r="P536" s="72">
        <v>46023</v>
      </c>
      <c r="Q536" s="72">
        <v>46752</v>
      </c>
      <c r="R536" s="73">
        <v>24</v>
      </c>
      <c r="S536" s="454">
        <f t="shared" si="88"/>
        <v>0</v>
      </c>
      <c r="T536" s="74">
        <f t="shared" si="89"/>
        <v>0</v>
      </c>
      <c r="U536" s="453">
        <f t="shared" si="90"/>
        <v>19112</v>
      </c>
      <c r="V536" s="464">
        <f t="shared" si="91"/>
        <v>0</v>
      </c>
      <c r="W536" s="75">
        <f t="shared" si="92"/>
        <v>0</v>
      </c>
      <c r="X536" s="465">
        <f t="shared" si="93"/>
        <v>9556</v>
      </c>
      <c r="Y536" s="476">
        <f t="shared" si="94"/>
        <v>0</v>
      </c>
      <c r="Z536" s="76">
        <f t="shared" si="95"/>
        <v>0</v>
      </c>
      <c r="AA536" s="477">
        <f t="shared" si="96"/>
        <v>9556</v>
      </c>
      <c r="AB536" s="288"/>
    </row>
    <row r="537" spans="1:28" ht="18" customHeight="1" x14ac:dyDescent="0.3">
      <c r="A537" s="571"/>
      <c r="B537" s="125" t="s">
        <v>609</v>
      </c>
      <c r="C537" s="69" t="s">
        <v>610</v>
      </c>
      <c r="D537" s="134" t="s">
        <v>2093</v>
      </c>
      <c r="E537" s="136" t="s">
        <v>2094</v>
      </c>
      <c r="F537" s="53" t="s">
        <v>0</v>
      </c>
      <c r="G537" s="132">
        <v>11626</v>
      </c>
      <c r="H537" s="132">
        <v>3220</v>
      </c>
      <c r="I537" s="132"/>
      <c r="J537" s="53" t="s">
        <v>3</v>
      </c>
      <c r="K537" s="126" t="str">
        <f t="shared" si="87"/>
        <v>3x80A</v>
      </c>
      <c r="L537" s="132">
        <v>3</v>
      </c>
      <c r="M537" s="135">
        <v>80</v>
      </c>
      <c r="N537" s="71" t="s">
        <v>876</v>
      </c>
      <c r="O537" s="72">
        <v>46022</v>
      </c>
      <c r="P537" s="72">
        <v>46023</v>
      </c>
      <c r="Q537" s="72">
        <v>46752</v>
      </c>
      <c r="R537" s="73">
        <v>24</v>
      </c>
      <c r="S537" s="454">
        <f t="shared" si="88"/>
        <v>23252</v>
      </c>
      <c r="T537" s="74">
        <f t="shared" si="89"/>
        <v>6440</v>
      </c>
      <c r="U537" s="453">
        <f t="shared" si="90"/>
        <v>0</v>
      </c>
      <c r="V537" s="464">
        <f t="shared" si="91"/>
        <v>11626</v>
      </c>
      <c r="W537" s="75">
        <f t="shared" si="92"/>
        <v>3220</v>
      </c>
      <c r="X537" s="465">
        <f t="shared" si="93"/>
        <v>0</v>
      </c>
      <c r="Y537" s="476">
        <f t="shared" si="94"/>
        <v>11626</v>
      </c>
      <c r="Z537" s="76">
        <f t="shared" si="95"/>
        <v>3220</v>
      </c>
      <c r="AA537" s="477">
        <f t="shared" si="96"/>
        <v>0</v>
      </c>
      <c r="AB537" s="288"/>
    </row>
    <row r="538" spans="1:28" ht="18" customHeight="1" thickBot="1" x14ac:dyDescent="0.35">
      <c r="A538" s="573"/>
      <c r="B538" s="129" t="s">
        <v>609</v>
      </c>
      <c r="C538" s="82" t="s">
        <v>610</v>
      </c>
      <c r="D538" s="295" t="s">
        <v>2095</v>
      </c>
      <c r="E538" s="137" t="s">
        <v>2085</v>
      </c>
      <c r="F538" s="115" t="s">
        <v>0</v>
      </c>
      <c r="G538" s="119"/>
      <c r="H538" s="119"/>
      <c r="I538" s="119">
        <v>5575</v>
      </c>
      <c r="J538" s="115" t="s">
        <v>3</v>
      </c>
      <c r="K538" s="118" t="str">
        <f t="shared" si="87"/>
        <v>3x25A</v>
      </c>
      <c r="L538" s="119">
        <v>3</v>
      </c>
      <c r="M538" s="120">
        <v>25</v>
      </c>
      <c r="N538" s="87" t="s">
        <v>876</v>
      </c>
      <c r="O538" s="88">
        <v>46022</v>
      </c>
      <c r="P538" s="88">
        <v>46023</v>
      </c>
      <c r="Q538" s="88">
        <v>46752</v>
      </c>
      <c r="R538" s="89">
        <v>24</v>
      </c>
      <c r="S538" s="455">
        <f t="shared" si="88"/>
        <v>0</v>
      </c>
      <c r="T538" s="362">
        <f t="shared" si="89"/>
        <v>0</v>
      </c>
      <c r="U538" s="456">
        <f t="shared" si="90"/>
        <v>11150</v>
      </c>
      <c r="V538" s="466">
        <f t="shared" si="91"/>
        <v>0</v>
      </c>
      <c r="W538" s="363">
        <f t="shared" si="92"/>
        <v>0</v>
      </c>
      <c r="X538" s="467">
        <f t="shared" si="93"/>
        <v>5575</v>
      </c>
      <c r="Y538" s="478">
        <f t="shared" si="94"/>
        <v>0</v>
      </c>
      <c r="Z538" s="364">
        <f t="shared" si="95"/>
        <v>0</v>
      </c>
      <c r="AA538" s="479">
        <f t="shared" si="96"/>
        <v>5575</v>
      </c>
      <c r="AB538" s="291"/>
    </row>
    <row r="539" spans="1:28" ht="18" customHeight="1" x14ac:dyDescent="0.3">
      <c r="A539" s="567">
        <v>18</v>
      </c>
      <c r="B539" s="493" t="s">
        <v>611</v>
      </c>
      <c r="C539" s="509" t="s">
        <v>612</v>
      </c>
      <c r="D539" s="495" t="s">
        <v>2096</v>
      </c>
      <c r="E539" s="495" t="s">
        <v>2097</v>
      </c>
      <c r="F539" s="64" t="s">
        <v>0</v>
      </c>
      <c r="G539" s="90"/>
      <c r="H539" s="90"/>
      <c r="I539" s="90">
        <v>5293</v>
      </c>
      <c r="J539" s="64" t="s">
        <v>3</v>
      </c>
      <c r="K539" s="124" t="str">
        <f t="shared" si="87"/>
        <v>3x25A</v>
      </c>
      <c r="L539" s="64">
        <v>3</v>
      </c>
      <c r="M539" s="64">
        <v>25</v>
      </c>
      <c r="N539" s="65" t="s">
        <v>876</v>
      </c>
      <c r="O539" s="66">
        <v>46022</v>
      </c>
      <c r="P539" s="66">
        <v>46023</v>
      </c>
      <c r="Q539" s="66">
        <v>46752</v>
      </c>
      <c r="R539" s="67">
        <v>24</v>
      </c>
      <c r="S539" s="457">
        <f t="shared" si="88"/>
        <v>0</v>
      </c>
      <c r="T539" s="358">
        <f t="shared" si="89"/>
        <v>0</v>
      </c>
      <c r="U539" s="450">
        <f t="shared" si="90"/>
        <v>10586</v>
      </c>
      <c r="V539" s="462">
        <f t="shared" si="91"/>
        <v>0</v>
      </c>
      <c r="W539" s="359">
        <f t="shared" si="92"/>
        <v>0</v>
      </c>
      <c r="X539" s="463">
        <f t="shared" si="93"/>
        <v>5293</v>
      </c>
      <c r="Y539" s="474">
        <f t="shared" si="94"/>
        <v>0</v>
      </c>
      <c r="Z539" s="360">
        <f t="shared" si="95"/>
        <v>0</v>
      </c>
      <c r="AA539" s="475">
        <f t="shared" si="96"/>
        <v>5293</v>
      </c>
      <c r="AB539" s="290"/>
    </row>
    <row r="540" spans="1:28" ht="18" customHeight="1" x14ac:dyDescent="0.3">
      <c r="A540" s="568"/>
      <c r="B540" s="496" t="s">
        <v>611</v>
      </c>
      <c r="C540" s="510" t="s">
        <v>612</v>
      </c>
      <c r="D540" s="498" t="s">
        <v>2098</v>
      </c>
      <c r="E540" s="498" t="s">
        <v>2099</v>
      </c>
      <c r="F540" s="53" t="s">
        <v>1</v>
      </c>
      <c r="G540" s="92"/>
      <c r="H540" s="92"/>
      <c r="I540" s="92">
        <v>264</v>
      </c>
      <c r="J540" s="53" t="s">
        <v>3</v>
      </c>
      <c r="K540" s="126" t="str">
        <f t="shared" si="87"/>
        <v>1x16A</v>
      </c>
      <c r="L540" s="93">
        <v>1</v>
      </c>
      <c r="M540" s="93">
        <v>16</v>
      </c>
      <c r="N540" s="71" t="s">
        <v>876</v>
      </c>
      <c r="O540" s="72">
        <v>46022</v>
      </c>
      <c r="P540" s="72">
        <v>46023</v>
      </c>
      <c r="Q540" s="72">
        <v>46752</v>
      </c>
      <c r="R540" s="73">
        <v>24</v>
      </c>
      <c r="S540" s="454">
        <f t="shared" si="88"/>
        <v>0</v>
      </c>
      <c r="T540" s="74">
        <f t="shared" si="89"/>
        <v>0</v>
      </c>
      <c r="U540" s="453">
        <f t="shared" si="90"/>
        <v>528</v>
      </c>
      <c r="V540" s="464">
        <f t="shared" si="91"/>
        <v>0</v>
      </c>
      <c r="W540" s="75">
        <f t="shared" si="92"/>
        <v>0</v>
      </c>
      <c r="X540" s="465">
        <f t="shared" si="93"/>
        <v>264</v>
      </c>
      <c r="Y540" s="476">
        <f t="shared" si="94"/>
        <v>0</v>
      </c>
      <c r="Z540" s="76">
        <f t="shared" si="95"/>
        <v>0</v>
      </c>
      <c r="AA540" s="477">
        <f t="shared" si="96"/>
        <v>264</v>
      </c>
      <c r="AB540" s="288"/>
    </row>
    <row r="541" spans="1:28" ht="18" customHeight="1" x14ac:dyDescent="0.3">
      <c r="A541" s="568"/>
      <c r="B541" s="496" t="s">
        <v>611</v>
      </c>
      <c r="C541" s="510" t="s">
        <v>612</v>
      </c>
      <c r="D541" s="498" t="s">
        <v>2100</v>
      </c>
      <c r="E541" s="498" t="s">
        <v>2101</v>
      </c>
      <c r="F541" s="53" t="s">
        <v>0</v>
      </c>
      <c r="G541" s="92">
        <v>3566</v>
      </c>
      <c r="H541" s="92">
        <v>12114</v>
      </c>
      <c r="I541" s="92"/>
      <c r="J541" s="126" t="s">
        <v>3</v>
      </c>
      <c r="K541" s="126" t="str">
        <f t="shared" si="87"/>
        <v>3x20A</v>
      </c>
      <c r="L541" s="53">
        <v>3</v>
      </c>
      <c r="M541" s="53">
        <v>20</v>
      </c>
      <c r="N541" s="71" t="s">
        <v>876</v>
      </c>
      <c r="O541" s="72">
        <v>46022</v>
      </c>
      <c r="P541" s="72">
        <v>46023</v>
      </c>
      <c r="Q541" s="72">
        <v>46752</v>
      </c>
      <c r="R541" s="73">
        <v>24</v>
      </c>
      <c r="S541" s="454">
        <f t="shared" si="88"/>
        <v>7132</v>
      </c>
      <c r="T541" s="74">
        <f t="shared" si="89"/>
        <v>24228</v>
      </c>
      <c r="U541" s="453">
        <f t="shared" si="90"/>
        <v>0</v>
      </c>
      <c r="V541" s="464">
        <f t="shared" si="91"/>
        <v>3566</v>
      </c>
      <c r="W541" s="75">
        <f t="shared" si="92"/>
        <v>12114</v>
      </c>
      <c r="X541" s="465">
        <f t="shared" si="93"/>
        <v>0</v>
      </c>
      <c r="Y541" s="476">
        <f t="shared" si="94"/>
        <v>3566</v>
      </c>
      <c r="Z541" s="76">
        <f t="shared" si="95"/>
        <v>12114</v>
      </c>
      <c r="AA541" s="477">
        <f t="shared" si="96"/>
        <v>0</v>
      </c>
      <c r="AB541" s="288"/>
    </row>
    <row r="542" spans="1:28" ht="18" customHeight="1" x14ac:dyDescent="0.3">
      <c r="A542" s="568"/>
      <c r="B542" s="496" t="s">
        <v>611</v>
      </c>
      <c r="C542" s="510" t="s">
        <v>612</v>
      </c>
      <c r="D542" s="498" t="s">
        <v>2102</v>
      </c>
      <c r="E542" s="498" t="s">
        <v>2103</v>
      </c>
      <c r="F542" s="53" t="s">
        <v>1</v>
      </c>
      <c r="G542" s="92"/>
      <c r="H542" s="92"/>
      <c r="I542" s="92">
        <v>1</v>
      </c>
      <c r="J542" s="53" t="s">
        <v>3</v>
      </c>
      <c r="K542" s="126" t="str">
        <f t="shared" si="87"/>
        <v>3x25A</v>
      </c>
      <c r="L542" s="53">
        <v>3</v>
      </c>
      <c r="M542" s="53">
        <v>25</v>
      </c>
      <c r="N542" s="71" t="s">
        <v>876</v>
      </c>
      <c r="O542" s="72">
        <v>46022</v>
      </c>
      <c r="P542" s="72">
        <v>46023</v>
      </c>
      <c r="Q542" s="72">
        <v>46752</v>
      </c>
      <c r="R542" s="73">
        <v>24</v>
      </c>
      <c r="S542" s="454">
        <f t="shared" si="88"/>
        <v>0</v>
      </c>
      <c r="T542" s="74">
        <f t="shared" si="89"/>
        <v>0</v>
      </c>
      <c r="U542" s="453">
        <f t="shared" si="90"/>
        <v>2</v>
      </c>
      <c r="V542" s="464">
        <f t="shared" si="91"/>
        <v>0</v>
      </c>
      <c r="W542" s="75">
        <f t="shared" si="92"/>
        <v>0</v>
      </c>
      <c r="X542" s="465">
        <f t="shared" si="93"/>
        <v>1</v>
      </c>
      <c r="Y542" s="476">
        <f t="shared" si="94"/>
        <v>0</v>
      </c>
      <c r="Z542" s="76">
        <f t="shared" si="95"/>
        <v>0</v>
      </c>
      <c r="AA542" s="477">
        <f t="shared" si="96"/>
        <v>1</v>
      </c>
      <c r="AB542" s="288"/>
    </row>
    <row r="543" spans="1:28" ht="18" customHeight="1" x14ac:dyDescent="0.3">
      <c r="A543" s="568"/>
      <c r="B543" s="496" t="s">
        <v>611</v>
      </c>
      <c r="C543" s="510" t="s">
        <v>612</v>
      </c>
      <c r="D543" s="498" t="s">
        <v>2104</v>
      </c>
      <c r="E543" s="498" t="s">
        <v>2105</v>
      </c>
      <c r="F543" s="53" t="s">
        <v>0</v>
      </c>
      <c r="G543" s="92"/>
      <c r="H543" s="92"/>
      <c r="I543" s="92">
        <v>7850</v>
      </c>
      <c r="J543" s="53" t="s">
        <v>3</v>
      </c>
      <c r="K543" s="126" t="str">
        <f t="shared" si="87"/>
        <v>3x63A</v>
      </c>
      <c r="L543" s="53">
        <v>3</v>
      </c>
      <c r="M543" s="53">
        <v>63</v>
      </c>
      <c r="N543" s="71" t="s">
        <v>876</v>
      </c>
      <c r="O543" s="72">
        <v>46022</v>
      </c>
      <c r="P543" s="72">
        <v>46023</v>
      </c>
      <c r="Q543" s="72">
        <v>46752</v>
      </c>
      <c r="R543" s="73">
        <v>24</v>
      </c>
      <c r="S543" s="454">
        <f t="shared" si="88"/>
        <v>0</v>
      </c>
      <c r="T543" s="74">
        <f t="shared" si="89"/>
        <v>0</v>
      </c>
      <c r="U543" s="453">
        <f t="shared" si="90"/>
        <v>15700</v>
      </c>
      <c r="V543" s="464">
        <f t="shared" si="91"/>
        <v>0</v>
      </c>
      <c r="W543" s="75">
        <f t="shared" si="92"/>
        <v>0</v>
      </c>
      <c r="X543" s="465">
        <f t="shared" si="93"/>
        <v>7850</v>
      </c>
      <c r="Y543" s="476">
        <f t="shared" si="94"/>
        <v>0</v>
      </c>
      <c r="Z543" s="76">
        <f t="shared" si="95"/>
        <v>0</v>
      </c>
      <c r="AA543" s="477">
        <f t="shared" si="96"/>
        <v>7850</v>
      </c>
      <c r="AB543" s="288"/>
    </row>
    <row r="544" spans="1:28" ht="18" customHeight="1" x14ac:dyDescent="0.3">
      <c r="A544" s="568"/>
      <c r="B544" s="496" t="s">
        <v>611</v>
      </c>
      <c r="C544" s="510" t="s">
        <v>612</v>
      </c>
      <c r="D544" s="498" t="s">
        <v>2106</v>
      </c>
      <c r="E544" s="498" t="s">
        <v>2107</v>
      </c>
      <c r="F544" s="53" t="s">
        <v>0</v>
      </c>
      <c r="G544" s="92">
        <v>1922</v>
      </c>
      <c r="H544" s="92">
        <v>6393</v>
      </c>
      <c r="I544" s="92"/>
      <c r="J544" s="126" t="s">
        <v>3</v>
      </c>
      <c r="K544" s="126" t="str">
        <f t="shared" si="87"/>
        <v>3x16A</v>
      </c>
      <c r="L544" s="53">
        <v>3</v>
      </c>
      <c r="M544" s="53">
        <v>16</v>
      </c>
      <c r="N544" s="71" t="s">
        <v>876</v>
      </c>
      <c r="O544" s="72">
        <v>46022</v>
      </c>
      <c r="P544" s="72">
        <v>46023</v>
      </c>
      <c r="Q544" s="72">
        <v>46752</v>
      </c>
      <c r="R544" s="73">
        <v>24</v>
      </c>
      <c r="S544" s="454">
        <f t="shared" si="88"/>
        <v>3844</v>
      </c>
      <c r="T544" s="74">
        <f t="shared" si="89"/>
        <v>12786</v>
      </c>
      <c r="U544" s="453">
        <f t="shared" si="90"/>
        <v>0</v>
      </c>
      <c r="V544" s="464">
        <f t="shared" si="91"/>
        <v>1922</v>
      </c>
      <c r="W544" s="75">
        <f t="shared" si="92"/>
        <v>6393</v>
      </c>
      <c r="X544" s="465">
        <f t="shared" si="93"/>
        <v>0</v>
      </c>
      <c r="Y544" s="476">
        <f t="shared" si="94"/>
        <v>1922</v>
      </c>
      <c r="Z544" s="76">
        <f t="shared" si="95"/>
        <v>6393</v>
      </c>
      <c r="AA544" s="477">
        <f t="shared" si="96"/>
        <v>0</v>
      </c>
      <c r="AB544" s="288"/>
    </row>
    <row r="545" spans="1:28" ht="18" customHeight="1" x14ac:dyDescent="0.3">
      <c r="A545" s="568"/>
      <c r="B545" s="496" t="s">
        <v>611</v>
      </c>
      <c r="C545" s="510" t="s">
        <v>612</v>
      </c>
      <c r="D545" s="498" t="s">
        <v>2108</v>
      </c>
      <c r="E545" s="498" t="s">
        <v>2109</v>
      </c>
      <c r="F545" s="53" t="s">
        <v>1</v>
      </c>
      <c r="G545" s="92"/>
      <c r="H545" s="92"/>
      <c r="I545" s="92">
        <v>357</v>
      </c>
      <c r="J545" s="53" t="s">
        <v>3</v>
      </c>
      <c r="K545" s="126" t="str">
        <f t="shared" si="87"/>
        <v>3x16A</v>
      </c>
      <c r="L545" s="53">
        <v>3</v>
      </c>
      <c r="M545" s="53">
        <v>16</v>
      </c>
      <c r="N545" s="71" t="s">
        <v>876</v>
      </c>
      <c r="O545" s="72">
        <v>46022</v>
      </c>
      <c r="P545" s="72">
        <v>46023</v>
      </c>
      <c r="Q545" s="72">
        <v>46752</v>
      </c>
      <c r="R545" s="73">
        <v>24</v>
      </c>
      <c r="S545" s="454">
        <f t="shared" si="88"/>
        <v>0</v>
      </c>
      <c r="T545" s="74">
        <f t="shared" si="89"/>
        <v>0</v>
      </c>
      <c r="U545" s="453">
        <f t="shared" si="90"/>
        <v>714</v>
      </c>
      <c r="V545" s="464">
        <f t="shared" si="91"/>
        <v>0</v>
      </c>
      <c r="W545" s="75">
        <f t="shared" si="92"/>
        <v>0</v>
      </c>
      <c r="X545" s="465">
        <f t="shared" si="93"/>
        <v>357</v>
      </c>
      <c r="Y545" s="476">
        <f t="shared" si="94"/>
        <v>0</v>
      </c>
      <c r="Z545" s="76">
        <f t="shared" si="95"/>
        <v>0</v>
      </c>
      <c r="AA545" s="477">
        <f t="shared" si="96"/>
        <v>357</v>
      </c>
      <c r="AB545" s="288"/>
    </row>
    <row r="546" spans="1:28" ht="18" customHeight="1" x14ac:dyDescent="0.3">
      <c r="A546" s="568"/>
      <c r="B546" s="496" t="s">
        <v>611</v>
      </c>
      <c r="C546" s="510" t="s">
        <v>612</v>
      </c>
      <c r="D546" s="498" t="s">
        <v>2110</v>
      </c>
      <c r="E546" s="498" t="s">
        <v>2111</v>
      </c>
      <c r="F546" s="53" t="s">
        <v>1</v>
      </c>
      <c r="G546" s="92"/>
      <c r="H546" s="92"/>
      <c r="I546" s="92">
        <v>312</v>
      </c>
      <c r="J546" s="53" t="s">
        <v>3</v>
      </c>
      <c r="K546" s="126" t="str">
        <f t="shared" si="87"/>
        <v>3x20A</v>
      </c>
      <c r="L546" s="53">
        <v>3</v>
      </c>
      <c r="M546" s="53">
        <v>20</v>
      </c>
      <c r="N546" s="71" t="s">
        <v>876</v>
      </c>
      <c r="O546" s="72">
        <v>46022</v>
      </c>
      <c r="P546" s="72">
        <v>46023</v>
      </c>
      <c r="Q546" s="72">
        <v>46752</v>
      </c>
      <c r="R546" s="73">
        <v>24</v>
      </c>
      <c r="S546" s="454">
        <f t="shared" si="88"/>
        <v>0</v>
      </c>
      <c r="T546" s="74">
        <f t="shared" si="89"/>
        <v>0</v>
      </c>
      <c r="U546" s="453">
        <f t="shared" si="90"/>
        <v>624</v>
      </c>
      <c r="V546" s="464">
        <f t="shared" si="91"/>
        <v>0</v>
      </c>
      <c r="W546" s="75">
        <f t="shared" si="92"/>
        <v>0</v>
      </c>
      <c r="X546" s="465">
        <f t="shared" si="93"/>
        <v>312</v>
      </c>
      <c r="Y546" s="476">
        <f t="shared" si="94"/>
        <v>0</v>
      </c>
      <c r="Z546" s="76">
        <f t="shared" si="95"/>
        <v>0</v>
      </c>
      <c r="AA546" s="477">
        <f t="shared" si="96"/>
        <v>312</v>
      </c>
      <c r="AB546" s="288"/>
    </row>
    <row r="547" spans="1:28" ht="18" customHeight="1" x14ac:dyDescent="0.3">
      <c r="A547" s="568"/>
      <c r="B547" s="496" t="s">
        <v>611</v>
      </c>
      <c r="C547" s="510" t="s">
        <v>612</v>
      </c>
      <c r="D547" s="498" t="s">
        <v>2112</v>
      </c>
      <c r="E547" s="498" t="s">
        <v>2113</v>
      </c>
      <c r="F547" s="53" t="s">
        <v>0</v>
      </c>
      <c r="G547" s="92">
        <v>1415</v>
      </c>
      <c r="H547" s="92">
        <v>740</v>
      </c>
      <c r="I547" s="92"/>
      <c r="J547" s="126" t="s">
        <v>3</v>
      </c>
      <c r="K547" s="126" t="str">
        <f t="shared" si="87"/>
        <v>3x25A</v>
      </c>
      <c r="L547" s="53">
        <v>3</v>
      </c>
      <c r="M547" s="53">
        <v>25</v>
      </c>
      <c r="N547" s="71" t="s">
        <v>876</v>
      </c>
      <c r="O547" s="72">
        <v>46022</v>
      </c>
      <c r="P547" s="72">
        <v>46023</v>
      </c>
      <c r="Q547" s="72">
        <v>46752</v>
      </c>
      <c r="R547" s="73">
        <v>24</v>
      </c>
      <c r="S547" s="454">
        <f t="shared" si="88"/>
        <v>2830</v>
      </c>
      <c r="T547" s="74">
        <f t="shared" si="89"/>
        <v>1480</v>
      </c>
      <c r="U547" s="453">
        <f t="shared" si="90"/>
        <v>0</v>
      </c>
      <c r="V547" s="464">
        <f t="shared" si="91"/>
        <v>1415</v>
      </c>
      <c r="W547" s="75">
        <f t="shared" si="92"/>
        <v>740</v>
      </c>
      <c r="X547" s="465">
        <f t="shared" si="93"/>
        <v>0</v>
      </c>
      <c r="Y547" s="476">
        <f t="shared" si="94"/>
        <v>1415</v>
      </c>
      <c r="Z547" s="76">
        <f t="shared" si="95"/>
        <v>740</v>
      </c>
      <c r="AA547" s="477">
        <f t="shared" si="96"/>
        <v>0</v>
      </c>
      <c r="AB547" s="288"/>
    </row>
    <row r="548" spans="1:28" ht="18" customHeight="1" thickBot="1" x14ac:dyDescent="0.35">
      <c r="A548" s="569"/>
      <c r="B548" s="500" t="s">
        <v>611</v>
      </c>
      <c r="C548" s="511" t="s">
        <v>612</v>
      </c>
      <c r="D548" s="502" t="s">
        <v>2114</v>
      </c>
      <c r="E548" s="502" t="s">
        <v>2115</v>
      </c>
      <c r="F548" s="115" t="s">
        <v>1</v>
      </c>
      <c r="G548" s="130"/>
      <c r="H548" s="130"/>
      <c r="I548" s="130">
        <v>1687</v>
      </c>
      <c r="J548" s="115" t="s">
        <v>3</v>
      </c>
      <c r="K548" s="118" t="str">
        <f t="shared" si="87"/>
        <v>3x16A</v>
      </c>
      <c r="L548" s="115">
        <v>3</v>
      </c>
      <c r="M548" s="115">
        <v>16</v>
      </c>
      <c r="N548" s="87" t="s">
        <v>876</v>
      </c>
      <c r="O548" s="88">
        <v>46022</v>
      </c>
      <c r="P548" s="88">
        <v>46023</v>
      </c>
      <c r="Q548" s="88">
        <v>46752</v>
      </c>
      <c r="R548" s="89">
        <v>24</v>
      </c>
      <c r="S548" s="455">
        <f t="shared" si="88"/>
        <v>0</v>
      </c>
      <c r="T548" s="362">
        <f t="shared" si="89"/>
        <v>0</v>
      </c>
      <c r="U548" s="456">
        <f t="shared" si="90"/>
        <v>3374</v>
      </c>
      <c r="V548" s="466">
        <f t="shared" si="91"/>
        <v>0</v>
      </c>
      <c r="W548" s="363">
        <f t="shared" si="92"/>
        <v>0</v>
      </c>
      <c r="X548" s="467">
        <f t="shared" si="93"/>
        <v>1687</v>
      </c>
      <c r="Y548" s="478">
        <f t="shared" si="94"/>
        <v>0</v>
      </c>
      <c r="Z548" s="364">
        <f t="shared" si="95"/>
        <v>0</v>
      </c>
      <c r="AA548" s="479">
        <f t="shared" si="96"/>
        <v>1687</v>
      </c>
      <c r="AB548" s="291"/>
    </row>
    <row r="549" spans="1:28" ht="18" customHeight="1" x14ac:dyDescent="0.3">
      <c r="A549" s="570">
        <v>19</v>
      </c>
      <c r="B549" s="123" t="s">
        <v>613</v>
      </c>
      <c r="C549" s="61" t="s">
        <v>614</v>
      </c>
      <c r="D549" s="294" t="s">
        <v>2116</v>
      </c>
      <c r="E549" s="60" t="s">
        <v>2117</v>
      </c>
      <c r="F549" s="64" t="s">
        <v>1</v>
      </c>
      <c r="G549" s="90"/>
      <c r="H549" s="90"/>
      <c r="I549" s="90">
        <v>9</v>
      </c>
      <c r="J549" s="64" t="s">
        <v>3</v>
      </c>
      <c r="K549" s="124" t="str">
        <f t="shared" si="87"/>
        <v>3x20A</v>
      </c>
      <c r="L549" s="90">
        <v>3</v>
      </c>
      <c r="M549" s="91">
        <v>20</v>
      </c>
      <c r="N549" s="65" t="s">
        <v>876</v>
      </c>
      <c r="O549" s="66">
        <v>46022</v>
      </c>
      <c r="P549" s="66">
        <v>46023</v>
      </c>
      <c r="Q549" s="66">
        <v>46752</v>
      </c>
      <c r="R549" s="67">
        <v>24</v>
      </c>
      <c r="S549" s="457">
        <f t="shared" si="88"/>
        <v>0</v>
      </c>
      <c r="T549" s="358">
        <f t="shared" si="89"/>
        <v>0</v>
      </c>
      <c r="U549" s="450">
        <f t="shared" si="90"/>
        <v>18</v>
      </c>
      <c r="V549" s="462">
        <f t="shared" si="91"/>
        <v>0</v>
      </c>
      <c r="W549" s="359">
        <f t="shared" si="92"/>
        <v>0</v>
      </c>
      <c r="X549" s="463">
        <f t="shared" si="93"/>
        <v>9</v>
      </c>
      <c r="Y549" s="474">
        <f t="shared" si="94"/>
        <v>0</v>
      </c>
      <c r="Z549" s="360">
        <f t="shared" si="95"/>
        <v>0</v>
      </c>
      <c r="AA549" s="475">
        <f t="shared" si="96"/>
        <v>9</v>
      </c>
      <c r="AB549" s="290"/>
    </row>
    <row r="550" spans="1:28" ht="18" customHeight="1" x14ac:dyDescent="0.3">
      <c r="A550" s="571"/>
      <c r="B550" s="125" t="s">
        <v>613</v>
      </c>
      <c r="C550" s="69" t="s">
        <v>614</v>
      </c>
      <c r="D550" s="134" t="s">
        <v>2118</v>
      </c>
      <c r="E550" s="68" t="s">
        <v>2119</v>
      </c>
      <c r="F550" s="53" t="s">
        <v>1</v>
      </c>
      <c r="G550" s="132"/>
      <c r="H550" s="132"/>
      <c r="I550" s="132">
        <v>797</v>
      </c>
      <c r="J550" s="53" t="s">
        <v>3</v>
      </c>
      <c r="K550" s="126" t="str">
        <f t="shared" si="87"/>
        <v>3x25A</v>
      </c>
      <c r="L550" s="92">
        <v>3</v>
      </c>
      <c r="M550" s="93">
        <v>25</v>
      </c>
      <c r="N550" s="71" t="s">
        <v>876</v>
      </c>
      <c r="O550" s="72">
        <v>46022</v>
      </c>
      <c r="P550" s="72">
        <v>46023</v>
      </c>
      <c r="Q550" s="72">
        <v>46752</v>
      </c>
      <c r="R550" s="73">
        <v>24</v>
      </c>
      <c r="S550" s="454">
        <f t="shared" si="88"/>
        <v>0</v>
      </c>
      <c r="T550" s="74">
        <f t="shared" si="89"/>
        <v>0</v>
      </c>
      <c r="U550" s="453">
        <f t="shared" si="90"/>
        <v>1594</v>
      </c>
      <c r="V550" s="464">
        <f t="shared" si="91"/>
        <v>0</v>
      </c>
      <c r="W550" s="75">
        <f t="shared" si="92"/>
        <v>0</v>
      </c>
      <c r="X550" s="465">
        <f t="shared" si="93"/>
        <v>797</v>
      </c>
      <c r="Y550" s="476">
        <f t="shared" si="94"/>
        <v>0</v>
      </c>
      <c r="Z550" s="76">
        <f t="shared" si="95"/>
        <v>0</v>
      </c>
      <c r="AA550" s="477">
        <f t="shared" si="96"/>
        <v>797</v>
      </c>
      <c r="AB550" s="288"/>
    </row>
    <row r="551" spans="1:28" ht="18" customHeight="1" x14ac:dyDescent="0.3">
      <c r="A551" s="571"/>
      <c r="B551" s="125" t="s">
        <v>613</v>
      </c>
      <c r="C551" s="69" t="s">
        <v>614</v>
      </c>
      <c r="D551" s="134" t="s">
        <v>2120</v>
      </c>
      <c r="E551" s="68" t="s">
        <v>2121</v>
      </c>
      <c r="F551" s="126" t="s">
        <v>0</v>
      </c>
      <c r="G551" s="132">
        <v>33</v>
      </c>
      <c r="H551" s="132">
        <v>43</v>
      </c>
      <c r="I551" s="132"/>
      <c r="J551" s="53" t="s">
        <v>4</v>
      </c>
      <c r="K551" s="126" t="str">
        <f t="shared" si="87"/>
        <v>3x25A</v>
      </c>
      <c r="L551" s="92">
        <v>3</v>
      </c>
      <c r="M551" s="93">
        <v>25</v>
      </c>
      <c r="N551" s="71" t="s">
        <v>876</v>
      </c>
      <c r="O551" s="72">
        <v>46022</v>
      </c>
      <c r="P551" s="72">
        <v>46023</v>
      </c>
      <c r="Q551" s="72">
        <v>46752</v>
      </c>
      <c r="R551" s="73">
        <v>24</v>
      </c>
      <c r="S551" s="454">
        <f t="shared" si="88"/>
        <v>66</v>
      </c>
      <c r="T551" s="74">
        <f t="shared" si="89"/>
        <v>86</v>
      </c>
      <c r="U551" s="453">
        <f t="shared" si="90"/>
        <v>0</v>
      </c>
      <c r="V551" s="464">
        <f t="shared" si="91"/>
        <v>33</v>
      </c>
      <c r="W551" s="75">
        <f t="shared" si="92"/>
        <v>43</v>
      </c>
      <c r="X551" s="465">
        <f t="shared" si="93"/>
        <v>0</v>
      </c>
      <c r="Y551" s="476">
        <f t="shared" si="94"/>
        <v>33</v>
      </c>
      <c r="Z551" s="76">
        <f t="shared" si="95"/>
        <v>43</v>
      </c>
      <c r="AA551" s="477">
        <f t="shared" si="96"/>
        <v>0</v>
      </c>
      <c r="AB551" s="288"/>
    </row>
    <row r="552" spans="1:28" ht="18" customHeight="1" x14ac:dyDescent="0.3">
      <c r="A552" s="571"/>
      <c r="B552" s="125" t="s">
        <v>613</v>
      </c>
      <c r="C552" s="69" t="s">
        <v>614</v>
      </c>
      <c r="D552" s="134" t="s">
        <v>2122</v>
      </c>
      <c r="E552" s="68" t="s">
        <v>2123</v>
      </c>
      <c r="F552" s="53" t="s">
        <v>0</v>
      </c>
      <c r="G552" s="132">
        <v>394</v>
      </c>
      <c r="H552" s="132">
        <v>955</v>
      </c>
      <c r="I552" s="132"/>
      <c r="J552" s="53" t="s">
        <v>4</v>
      </c>
      <c r="K552" s="126" t="str">
        <f t="shared" si="87"/>
        <v>3x25A</v>
      </c>
      <c r="L552" s="92">
        <v>3</v>
      </c>
      <c r="M552" s="93">
        <v>25</v>
      </c>
      <c r="N552" s="71" t="s">
        <v>876</v>
      </c>
      <c r="O552" s="72">
        <v>46022</v>
      </c>
      <c r="P552" s="72">
        <v>46023</v>
      </c>
      <c r="Q552" s="72">
        <v>46752</v>
      </c>
      <c r="R552" s="73">
        <v>24</v>
      </c>
      <c r="S552" s="454">
        <f t="shared" si="88"/>
        <v>788</v>
      </c>
      <c r="T552" s="74">
        <f t="shared" si="89"/>
        <v>1910</v>
      </c>
      <c r="U552" s="453">
        <f t="shared" si="90"/>
        <v>0</v>
      </c>
      <c r="V552" s="464">
        <f t="shared" si="91"/>
        <v>394</v>
      </c>
      <c r="W552" s="75">
        <f t="shared" si="92"/>
        <v>955</v>
      </c>
      <c r="X552" s="465">
        <f t="shared" si="93"/>
        <v>0</v>
      </c>
      <c r="Y552" s="476">
        <f t="shared" si="94"/>
        <v>394</v>
      </c>
      <c r="Z552" s="76">
        <f t="shared" si="95"/>
        <v>955</v>
      </c>
      <c r="AA552" s="477">
        <f t="shared" si="96"/>
        <v>0</v>
      </c>
      <c r="AB552" s="288"/>
    </row>
    <row r="553" spans="1:28" ht="18" customHeight="1" x14ac:dyDescent="0.3">
      <c r="A553" s="571"/>
      <c r="B553" s="125" t="s">
        <v>613</v>
      </c>
      <c r="C553" s="69" t="s">
        <v>614</v>
      </c>
      <c r="D553" s="134" t="s">
        <v>2124</v>
      </c>
      <c r="E553" s="68" t="s">
        <v>2125</v>
      </c>
      <c r="F553" s="53" t="s">
        <v>1</v>
      </c>
      <c r="G553" s="132">
        <v>504</v>
      </c>
      <c r="H553" s="132">
        <v>1106</v>
      </c>
      <c r="I553" s="132"/>
      <c r="J553" s="53" t="s">
        <v>4</v>
      </c>
      <c r="K553" s="126" t="str">
        <f t="shared" si="87"/>
        <v>3x20A</v>
      </c>
      <c r="L553" s="92">
        <v>3</v>
      </c>
      <c r="M553" s="93">
        <v>20</v>
      </c>
      <c r="N553" s="71" t="s">
        <v>876</v>
      </c>
      <c r="O553" s="72">
        <v>46022</v>
      </c>
      <c r="P553" s="72">
        <v>46023</v>
      </c>
      <c r="Q553" s="72">
        <v>46752</v>
      </c>
      <c r="R553" s="73">
        <v>24</v>
      </c>
      <c r="S553" s="454">
        <f t="shared" si="88"/>
        <v>1008</v>
      </c>
      <c r="T553" s="74">
        <f t="shared" si="89"/>
        <v>2212</v>
      </c>
      <c r="U553" s="453">
        <f t="shared" si="90"/>
        <v>0</v>
      </c>
      <c r="V553" s="464">
        <f t="shared" si="91"/>
        <v>504</v>
      </c>
      <c r="W553" s="75">
        <f t="shared" si="92"/>
        <v>1106</v>
      </c>
      <c r="X553" s="465">
        <f t="shared" si="93"/>
        <v>0</v>
      </c>
      <c r="Y553" s="476">
        <f t="shared" si="94"/>
        <v>504</v>
      </c>
      <c r="Z553" s="76">
        <f t="shared" si="95"/>
        <v>1106</v>
      </c>
      <c r="AA553" s="477">
        <f t="shared" si="96"/>
        <v>0</v>
      </c>
      <c r="AB553" s="288"/>
    </row>
    <row r="554" spans="1:28" ht="18" customHeight="1" x14ac:dyDescent="0.3">
      <c r="A554" s="571"/>
      <c r="B554" s="125" t="s">
        <v>613</v>
      </c>
      <c r="C554" s="69" t="s">
        <v>614</v>
      </c>
      <c r="D554" s="134" t="s">
        <v>2126</v>
      </c>
      <c r="E554" s="68" t="s">
        <v>2127</v>
      </c>
      <c r="F554" s="53" t="s">
        <v>0</v>
      </c>
      <c r="G554" s="170">
        <v>1933</v>
      </c>
      <c r="H554" s="170">
        <v>2140</v>
      </c>
      <c r="I554" s="132"/>
      <c r="J554" s="53" t="s">
        <v>3</v>
      </c>
      <c r="K554" s="126" t="str">
        <f t="shared" si="87"/>
        <v>3x32A</v>
      </c>
      <c r="L554" s="92">
        <v>3</v>
      </c>
      <c r="M554" s="93">
        <v>32</v>
      </c>
      <c r="N554" s="71" t="s">
        <v>876</v>
      </c>
      <c r="O554" s="72">
        <v>46022</v>
      </c>
      <c r="P554" s="72">
        <v>46023</v>
      </c>
      <c r="Q554" s="72">
        <v>46752</v>
      </c>
      <c r="R554" s="73">
        <v>24</v>
      </c>
      <c r="S554" s="454">
        <f t="shared" si="88"/>
        <v>3866</v>
      </c>
      <c r="T554" s="74">
        <f t="shared" si="89"/>
        <v>4280</v>
      </c>
      <c r="U554" s="453">
        <f t="shared" si="90"/>
        <v>0</v>
      </c>
      <c r="V554" s="464">
        <f t="shared" si="91"/>
        <v>1933</v>
      </c>
      <c r="W554" s="75">
        <f t="shared" si="92"/>
        <v>2140</v>
      </c>
      <c r="X554" s="465">
        <f t="shared" si="93"/>
        <v>0</v>
      </c>
      <c r="Y554" s="476">
        <f t="shared" si="94"/>
        <v>1933</v>
      </c>
      <c r="Z554" s="76">
        <f t="shared" si="95"/>
        <v>2140</v>
      </c>
      <c r="AA554" s="477">
        <f t="shared" si="96"/>
        <v>0</v>
      </c>
      <c r="AB554" s="288"/>
    </row>
    <row r="555" spans="1:28" ht="18" customHeight="1" x14ac:dyDescent="0.3">
      <c r="A555" s="571"/>
      <c r="B555" s="125" t="s">
        <v>613</v>
      </c>
      <c r="C555" s="69" t="s">
        <v>614</v>
      </c>
      <c r="D555" s="134" t="s">
        <v>2128</v>
      </c>
      <c r="E555" s="68" t="s">
        <v>1973</v>
      </c>
      <c r="F555" s="53" t="s">
        <v>0</v>
      </c>
      <c r="G555" s="132">
        <v>5012</v>
      </c>
      <c r="H555" s="132">
        <v>12088</v>
      </c>
      <c r="I555" s="138"/>
      <c r="J555" s="53" t="s">
        <v>4</v>
      </c>
      <c r="K555" s="126" t="str">
        <f t="shared" si="87"/>
        <v>3x25A</v>
      </c>
      <c r="L555" s="92">
        <v>3</v>
      </c>
      <c r="M555" s="93">
        <v>25</v>
      </c>
      <c r="N555" s="71" t="s">
        <v>876</v>
      </c>
      <c r="O555" s="72">
        <v>46022</v>
      </c>
      <c r="P555" s="72">
        <v>46023</v>
      </c>
      <c r="Q555" s="72">
        <v>46752</v>
      </c>
      <c r="R555" s="73">
        <v>24</v>
      </c>
      <c r="S555" s="454">
        <f t="shared" si="88"/>
        <v>10024</v>
      </c>
      <c r="T555" s="74">
        <f t="shared" si="89"/>
        <v>24176</v>
      </c>
      <c r="U555" s="453">
        <f t="shared" si="90"/>
        <v>0</v>
      </c>
      <c r="V555" s="464">
        <f t="shared" si="91"/>
        <v>5012</v>
      </c>
      <c r="W555" s="75">
        <f t="shared" si="92"/>
        <v>12088</v>
      </c>
      <c r="X555" s="465">
        <f t="shared" si="93"/>
        <v>0</v>
      </c>
      <c r="Y555" s="476">
        <f t="shared" si="94"/>
        <v>5012</v>
      </c>
      <c r="Z555" s="76">
        <f t="shared" si="95"/>
        <v>12088</v>
      </c>
      <c r="AA555" s="477">
        <f t="shared" si="96"/>
        <v>0</v>
      </c>
      <c r="AB555" s="288"/>
    </row>
    <row r="556" spans="1:28" ht="18" customHeight="1" thickBot="1" x14ac:dyDescent="0.35">
      <c r="A556" s="573"/>
      <c r="B556" s="129" t="s">
        <v>613</v>
      </c>
      <c r="C556" s="82" t="s">
        <v>614</v>
      </c>
      <c r="D556" s="295" t="s">
        <v>2129</v>
      </c>
      <c r="E556" s="81" t="s">
        <v>2130</v>
      </c>
      <c r="F556" s="118" t="s">
        <v>1</v>
      </c>
      <c r="G556" s="119"/>
      <c r="H556" s="119"/>
      <c r="I556" s="119">
        <v>1142</v>
      </c>
      <c r="J556" s="115" t="s">
        <v>4</v>
      </c>
      <c r="K556" s="118" t="str">
        <f t="shared" si="87"/>
        <v>3x25A</v>
      </c>
      <c r="L556" s="130">
        <v>3</v>
      </c>
      <c r="M556" s="120">
        <v>25</v>
      </c>
      <c r="N556" s="87" t="s">
        <v>876</v>
      </c>
      <c r="O556" s="88">
        <v>46022</v>
      </c>
      <c r="P556" s="88">
        <v>46023</v>
      </c>
      <c r="Q556" s="88">
        <v>46752</v>
      </c>
      <c r="R556" s="89">
        <v>24</v>
      </c>
      <c r="S556" s="455">
        <f t="shared" si="88"/>
        <v>0</v>
      </c>
      <c r="T556" s="362">
        <f t="shared" si="89"/>
        <v>0</v>
      </c>
      <c r="U556" s="456">
        <f t="shared" si="90"/>
        <v>2284</v>
      </c>
      <c r="V556" s="466">
        <f t="shared" si="91"/>
        <v>0</v>
      </c>
      <c r="W556" s="363">
        <f t="shared" si="92"/>
        <v>0</v>
      </c>
      <c r="X556" s="467">
        <f t="shared" si="93"/>
        <v>1142</v>
      </c>
      <c r="Y556" s="478">
        <f t="shared" si="94"/>
        <v>0</v>
      </c>
      <c r="Z556" s="364">
        <f t="shared" si="95"/>
        <v>0</v>
      </c>
      <c r="AA556" s="479">
        <f t="shared" si="96"/>
        <v>1142</v>
      </c>
      <c r="AB556" s="291"/>
    </row>
    <row r="557" spans="1:28" ht="18" customHeight="1" x14ac:dyDescent="0.3">
      <c r="A557" s="567">
        <v>20</v>
      </c>
      <c r="B557" s="493" t="s">
        <v>615</v>
      </c>
      <c r="C557" s="494" t="s">
        <v>616</v>
      </c>
      <c r="D557" s="65" t="s">
        <v>2131</v>
      </c>
      <c r="E557" s="495" t="s">
        <v>2132</v>
      </c>
      <c r="F557" s="124" t="s">
        <v>0</v>
      </c>
      <c r="G557" s="168"/>
      <c r="H557" s="168"/>
      <c r="I557" s="168">
        <v>35766</v>
      </c>
      <c r="J557" s="124" t="s">
        <v>4</v>
      </c>
      <c r="K557" s="124" t="str">
        <f t="shared" si="87"/>
        <v>3x35A</v>
      </c>
      <c r="L557" s="124">
        <v>3</v>
      </c>
      <c r="M557" s="169">
        <v>35</v>
      </c>
      <c r="N557" s="65" t="s">
        <v>876</v>
      </c>
      <c r="O557" s="121">
        <v>46022</v>
      </c>
      <c r="P557" s="121">
        <v>46023</v>
      </c>
      <c r="Q557" s="121">
        <v>46752</v>
      </c>
      <c r="R557" s="67">
        <v>24</v>
      </c>
      <c r="S557" s="457">
        <f t="shared" si="88"/>
        <v>0</v>
      </c>
      <c r="T557" s="358">
        <f t="shared" si="89"/>
        <v>0</v>
      </c>
      <c r="U557" s="450">
        <f t="shared" si="90"/>
        <v>71532</v>
      </c>
      <c r="V557" s="462">
        <f t="shared" si="91"/>
        <v>0</v>
      </c>
      <c r="W557" s="359">
        <f t="shared" si="92"/>
        <v>0</v>
      </c>
      <c r="X557" s="463">
        <f t="shared" si="93"/>
        <v>35766</v>
      </c>
      <c r="Y557" s="474">
        <f t="shared" si="94"/>
        <v>0</v>
      </c>
      <c r="Z557" s="360">
        <f t="shared" si="95"/>
        <v>0</v>
      </c>
      <c r="AA557" s="475">
        <f t="shared" si="96"/>
        <v>35766</v>
      </c>
      <c r="AB557" s="290"/>
    </row>
    <row r="558" spans="1:28" ht="18" customHeight="1" x14ac:dyDescent="0.3">
      <c r="A558" s="568"/>
      <c r="B558" s="496" t="s">
        <v>615</v>
      </c>
      <c r="C558" s="497" t="s">
        <v>616</v>
      </c>
      <c r="D558" s="71" t="s">
        <v>2133</v>
      </c>
      <c r="E558" s="71" t="s">
        <v>2134</v>
      </c>
      <c r="F558" s="126" t="s">
        <v>1</v>
      </c>
      <c r="G558" s="132"/>
      <c r="H558" s="132"/>
      <c r="I558" s="132">
        <v>9771</v>
      </c>
      <c r="J558" s="126" t="s">
        <v>4</v>
      </c>
      <c r="K558" s="126" t="str">
        <f t="shared" si="87"/>
        <v>3x18A</v>
      </c>
      <c r="L558" s="126">
        <v>3</v>
      </c>
      <c r="M558" s="135">
        <v>18</v>
      </c>
      <c r="N558" s="71" t="s">
        <v>876</v>
      </c>
      <c r="O558" s="122">
        <v>46022</v>
      </c>
      <c r="P558" s="122">
        <v>46023</v>
      </c>
      <c r="Q558" s="122">
        <v>46752</v>
      </c>
      <c r="R558" s="73">
        <v>24</v>
      </c>
      <c r="S558" s="454">
        <f t="shared" si="88"/>
        <v>0</v>
      </c>
      <c r="T558" s="74">
        <f t="shared" si="89"/>
        <v>0</v>
      </c>
      <c r="U558" s="453">
        <f t="shared" si="90"/>
        <v>19542</v>
      </c>
      <c r="V558" s="464">
        <f t="shared" si="91"/>
        <v>0</v>
      </c>
      <c r="W558" s="75">
        <f t="shared" si="92"/>
        <v>0</v>
      </c>
      <c r="X558" s="465">
        <f t="shared" si="93"/>
        <v>9771</v>
      </c>
      <c r="Y558" s="476">
        <f t="shared" si="94"/>
        <v>0</v>
      </c>
      <c r="Z558" s="76">
        <f t="shared" si="95"/>
        <v>0</v>
      </c>
      <c r="AA558" s="477">
        <f t="shared" si="96"/>
        <v>9771</v>
      </c>
      <c r="AB558" s="288"/>
    </row>
    <row r="559" spans="1:28" ht="18" customHeight="1" x14ac:dyDescent="0.3">
      <c r="A559" s="568"/>
      <c r="B559" s="496" t="s">
        <v>615</v>
      </c>
      <c r="C559" s="497" t="s">
        <v>616</v>
      </c>
      <c r="D559" s="71" t="s">
        <v>2135</v>
      </c>
      <c r="E559" s="71" t="s">
        <v>2136</v>
      </c>
      <c r="F559" s="126" t="s">
        <v>1</v>
      </c>
      <c r="G559" s="132"/>
      <c r="H559" s="132"/>
      <c r="I559" s="132">
        <v>11565</v>
      </c>
      <c r="J559" s="126" t="s">
        <v>4</v>
      </c>
      <c r="K559" s="126" t="str">
        <f t="shared" si="87"/>
        <v>3x23A</v>
      </c>
      <c r="L559" s="126">
        <v>3</v>
      </c>
      <c r="M559" s="135">
        <v>23</v>
      </c>
      <c r="N559" s="71" t="s">
        <v>876</v>
      </c>
      <c r="O559" s="122">
        <v>46022</v>
      </c>
      <c r="P559" s="122">
        <v>46023</v>
      </c>
      <c r="Q559" s="122">
        <v>46752</v>
      </c>
      <c r="R559" s="73">
        <v>24</v>
      </c>
      <c r="S559" s="454">
        <f t="shared" si="88"/>
        <v>0</v>
      </c>
      <c r="T559" s="74">
        <f t="shared" si="89"/>
        <v>0</v>
      </c>
      <c r="U559" s="453">
        <f t="shared" si="90"/>
        <v>23130</v>
      </c>
      <c r="V559" s="464">
        <f t="shared" si="91"/>
        <v>0</v>
      </c>
      <c r="W559" s="75">
        <f t="shared" si="92"/>
        <v>0</v>
      </c>
      <c r="X559" s="465">
        <f t="shared" si="93"/>
        <v>11565</v>
      </c>
      <c r="Y559" s="476">
        <f t="shared" si="94"/>
        <v>0</v>
      </c>
      <c r="Z559" s="76">
        <f t="shared" si="95"/>
        <v>0</v>
      </c>
      <c r="AA559" s="477">
        <f t="shared" si="96"/>
        <v>11565</v>
      </c>
      <c r="AB559" s="288"/>
    </row>
    <row r="560" spans="1:28" ht="18" customHeight="1" x14ac:dyDescent="0.3">
      <c r="A560" s="568"/>
      <c r="B560" s="496" t="s">
        <v>615</v>
      </c>
      <c r="C560" s="497" t="s">
        <v>616</v>
      </c>
      <c r="D560" s="71" t="s">
        <v>2137</v>
      </c>
      <c r="E560" s="71" t="s">
        <v>2138</v>
      </c>
      <c r="F560" s="126" t="s">
        <v>1</v>
      </c>
      <c r="G560" s="132"/>
      <c r="H560" s="132"/>
      <c r="I560" s="132">
        <v>1855</v>
      </c>
      <c r="J560" s="126" t="s">
        <v>4</v>
      </c>
      <c r="K560" s="126" t="str">
        <f t="shared" si="87"/>
        <v>3x20A</v>
      </c>
      <c r="L560" s="126">
        <v>3</v>
      </c>
      <c r="M560" s="135">
        <v>20</v>
      </c>
      <c r="N560" s="71" t="s">
        <v>876</v>
      </c>
      <c r="O560" s="122">
        <v>46022</v>
      </c>
      <c r="P560" s="122">
        <v>46023</v>
      </c>
      <c r="Q560" s="122">
        <v>46752</v>
      </c>
      <c r="R560" s="73">
        <v>24</v>
      </c>
      <c r="S560" s="454">
        <f t="shared" si="88"/>
        <v>0</v>
      </c>
      <c r="T560" s="74">
        <f t="shared" si="89"/>
        <v>0</v>
      </c>
      <c r="U560" s="453">
        <f t="shared" si="90"/>
        <v>3710</v>
      </c>
      <c r="V560" s="464">
        <f t="shared" si="91"/>
        <v>0</v>
      </c>
      <c r="W560" s="75">
        <f t="shared" si="92"/>
        <v>0</v>
      </c>
      <c r="X560" s="465">
        <f t="shared" si="93"/>
        <v>1855</v>
      </c>
      <c r="Y560" s="476">
        <f t="shared" si="94"/>
        <v>0</v>
      </c>
      <c r="Z560" s="76">
        <f t="shared" si="95"/>
        <v>0</v>
      </c>
      <c r="AA560" s="477">
        <f t="shared" si="96"/>
        <v>1855</v>
      </c>
      <c r="AB560" s="288"/>
    </row>
    <row r="561" spans="1:28" ht="18" customHeight="1" x14ac:dyDescent="0.3">
      <c r="A561" s="568"/>
      <c r="B561" s="496" t="s">
        <v>615</v>
      </c>
      <c r="C561" s="497" t="s">
        <v>616</v>
      </c>
      <c r="D561" s="71" t="s">
        <v>2139</v>
      </c>
      <c r="E561" s="71" t="s">
        <v>2140</v>
      </c>
      <c r="F561" s="126" t="s">
        <v>0</v>
      </c>
      <c r="G561" s="132">
        <v>9291</v>
      </c>
      <c r="H561" s="132">
        <v>23745</v>
      </c>
      <c r="I561" s="132"/>
      <c r="J561" s="126" t="s">
        <v>4</v>
      </c>
      <c r="K561" s="126" t="str">
        <f t="shared" si="87"/>
        <v>3x44A</v>
      </c>
      <c r="L561" s="126">
        <v>3</v>
      </c>
      <c r="M561" s="135">
        <v>44</v>
      </c>
      <c r="N561" s="71" t="s">
        <v>876</v>
      </c>
      <c r="O561" s="122">
        <v>46022</v>
      </c>
      <c r="P561" s="122">
        <v>46023</v>
      </c>
      <c r="Q561" s="122">
        <v>46752</v>
      </c>
      <c r="R561" s="73">
        <v>24</v>
      </c>
      <c r="S561" s="454">
        <f t="shared" si="88"/>
        <v>18582</v>
      </c>
      <c r="T561" s="74">
        <f t="shared" si="89"/>
        <v>47490</v>
      </c>
      <c r="U561" s="453">
        <f t="shared" si="90"/>
        <v>0</v>
      </c>
      <c r="V561" s="464">
        <f t="shared" si="91"/>
        <v>9291</v>
      </c>
      <c r="W561" s="75">
        <f t="shared" si="92"/>
        <v>23745</v>
      </c>
      <c r="X561" s="465">
        <f t="shared" si="93"/>
        <v>0</v>
      </c>
      <c r="Y561" s="476">
        <f t="shared" si="94"/>
        <v>9291</v>
      </c>
      <c r="Z561" s="76">
        <f t="shared" si="95"/>
        <v>23745</v>
      </c>
      <c r="AA561" s="477">
        <f t="shared" si="96"/>
        <v>0</v>
      </c>
      <c r="AB561" s="288"/>
    </row>
    <row r="562" spans="1:28" ht="18" customHeight="1" x14ac:dyDescent="0.3">
      <c r="A562" s="568"/>
      <c r="B562" s="496" t="s">
        <v>615</v>
      </c>
      <c r="C562" s="497" t="s">
        <v>616</v>
      </c>
      <c r="D562" s="71" t="s">
        <v>2141</v>
      </c>
      <c r="E562" s="71" t="s">
        <v>2142</v>
      </c>
      <c r="F562" s="126" t="s">
        <v>0</v>
      </c>
      <c r="G562" s="132">
        <v>6780</v>
      </c>
      <c r="H562" s="132">
        <v>23745</v>
      </c>
      <c r="I562" s="132"/>
      <c r="J562" s="126" t="s">
        <v>4</v>
      </c>
      <c r="K562" s="126" t="str">
        <f t="shared" si="87"/>
        <v>3x56A</v>
      </c>
      <c r="L562" s="126">
        <v>3</v>
      </c>
      <c r="M562" s="135">
        <v>56</v>
      </c>
      <c r="N562" s="71" t="s">
        <v>876</v>
      </c>
      <c r="O562" s="122">
        <v>46022</v>
      </c>
      <c r="P562" s="122">
        <v>46023</v>
      </c>
      <c r="Q562" s="122">
        <v>46752</v>
      </c>
      <c r="R562" s="73">
        <v>24</v>
      </c>
      <c r="S562" s="454">
        <f t="shared" si="88"/>
        <v>13560</v>
      </c>
      <c r="T562" s="74">
        <f t="shared" si="89"/>
        <v>47490</v>
      </c>
      <c r="U562" s="453">
        <f t="shared" si="90"/>
        <v>0</v>
      </c>
      <c r="V562" s="464">
        <f t="shared" si="91"/>
        <v>6780</v>
      </c>
      <c r="W562" s="75">
        <f t="shared" si="92"/>
        <v>23745</v>
      </c>
      <c r="X562" s="465">
        <f t="shared" si="93"/>
        <v>0</v>
      </c>
      <c r="Y562" s="476">
        <f t="shared" si="94"/>
        <v>6780</v>
      </c>
      <c r="Z562" s="76">
        <f t="shared" si="95"/>
        <v>23745</v>
      </c>
      <c r="AA562" s="477">
        <f t="shared" si="96"/>
        <v>0</v>
      </c>
      <c r="AB562" s="288"/>
    </row>
    <row r="563" spans="1:28" ht="18" customHeight="1" x14ac:dyDescent="0.3">
      <c r="A563" s="568"/>
      <c r="B563" s="496" t="s">
        <v>615</v>
      </c>
      <c r="C563" s="497" t="s">
        <v>616</v>
      </c>
      <c r="D563" s="71" t="s">
        <v>2143</v>
      </c>
      <c r="E563" s="71" t="s">
        <v>2144</v>
      </c>
      <c r="F563" s="126" t="s">
        <v>1</v>
      </c>
      <c r="G563" s="132">
        <v>1326</v>
      </c>
      <c r="H563" s="132">
        <v>3723</v>
      </c>
      <c r="I563" s="132"/>
      <c r="J563" s="126" t="s">
        <v>4</v>
      </c>
      <c r="K563" s="126" t="str">
        <f t="shared" si="87"/>
        <v>3x18A</v>
      </c>
      <c r="L563" s="126">
        <v>3</v>
      </c>
      <c r="M563" s="135">
        <v>18</v>
      </c>
      <c r="N563" s="71" t="s">
        <v>876</v>
      </c>
      <c r="O563" s="122">
        <v>46022</v>
      </c>
      <c r="P563" s="122">
        <v>46023</v>
      </c>
      <c r="Q563" s="122">
        <v>46752</v>
      </c>
      <c r="R563" s="73">
        <v>24</v>
      </c>
      <c r="S563" s="454">
        <f t="shared" si="88"/>
        <v>2652</v>
      </c>
      <c r="T563" s="74">
        <f t="shared" si="89"/>
        <v>7446</v>
      </c>
      <c r="U563" s="453">
        <f t="shared" si="90"/>
        <v>0</v>
      </c>
      <c r="V563" s="464">
        <f t="shared" si="91"/>
        <v>1326</v>
      </c>
      <c r="W563" s="75">
        <f t="shared" si="92"/>
        <v>3723</v>
      </c>
      <c r="X563" s="465">
        <f t="shared" si="93"/>
        <v>0</v>
      </c>
      <c r="Y563" s="476">
        <f t="shared" si="94"/>
        <v>1326</v>
      </c>
      <c r="Z563" s="76">
        <f t="shared" si="95"/>
        <v>3723</v>
      </c>
      <c r="AA563" s="477">
        <f t="shared" si="96"/>
        <v>0</v>
      </c>
      <c r="AB563" s="288"/>
    </row>
    <row r="564" spans="1:28" ht="18" customHeight="1" x14ac:dyDescent="0.3">
      <c r="A564" s="568"/>
      <c r="B564" s="496" t="s">
        <v>615</v>
      </c>
      <c r="C564" s="497" t="s">
        <v>616</v>
      </c>
      <c r="D564" s="71" t="s">
        <v>2145</v>
      </c>
      <c r="E564" s="71" t="s">
        <v>2146</v>
      </c>
      <c r="F564" s="126" t="s">
        <v>0</v>
      </c>
      <c r="G564" s="132">
        <v>1029</v>
      </c>
      <c r="H564" s="132">
        <v>2901</v>
      </c>
      <c r="I564" s="132"/>
      <c r="J564" s="126" t="s">
        <v>4</v>
      </c>
      <c r="K564" s="126" t="str">
        <f t="shared" si="87"/>
        <v>3x12A</v>
      </c>
      <c r="L564" s="126">
        <v>3</v>
      </c>
      <c r="M564" s="135">
        <v>12</v>
      </c>
      <c r="N564" s="71" t="s">
        <v>876</v>
      </c>
      <c r="O564" s="122">
        <v>46022</v>
      </c>
      <c r="P564" s="122">
        <v>46023</v>
      </c>
      <c r="Q564" s="122">
        <v>46752</v>
      </c>
      <c r="R564" s="73">
        <v>24</v>
      </c>
      <c r="S564" s="454">
        <f t="shared" si="88"/>
        <v>2058</v>
      </c>
      <c r="T564" s="74">
        <f t="shared" si="89"/>
        <v>5802</v>
      </c>
      <c r="U564" s="453">
        <f t="shared" si="90"/>
        <v>0</v>
      </c>
      <c r="V564" s="464">
        <f t="shared" si="91"/>
        <v>1029</v>
      </c>
      <c r="W564" s="75">
        <f t="shared" si="92"/>
        <v>2901</v>
      </c>
      <c r="X564" s="465">
        <f t="shared" si="93"/>
        <v>0</v>
      </c>
      <c r="Y564" s="476">
        <f t="shared" si="94"/>
        <v>1029</v>
      </c>
      <c r="Z564" s="76">
        <f t="shared" si="95"/>
        <v>2901</v>
      </c>
      <c r="AA564" s="477">
        <f t="shared" si="96"/>
        <v>0</v>
      </c>
      <c r="AB564" s="288"/>
    </row>
    <row r="565" spans="1:28" ht="18" customHeight="1" x14ac:dyDescent="0.3">
      <c r="A565" s="568"/>
      <c r="B565" s="496" t="s">
        <v>615</v>
      </c>
      <c r="C565" s="497" t="s">
        <v>616</v>
      </c>
      <c r="D565" s="71" t="s">
        <v>2147</v>
      </c>
      <c r="E565" s="71" t="s">
        <v>2148</v>
      </c>
      <c r="F565" s="126" t="s">
        <v>0</v>
      </c>
      <c r="G565" s="132">
        <v>4461</v>
      </c>
      <c r="H565" s="132">
        <v>6978</v>
      </c>
      <c r="I565" s="132"/>
      <c r="J565" s="126" t="s">
        <v>4</v>
      </c>
      <c r="K565" s="126" t="str">
        <f t="shared" si="87"/>
        <v>3x28A</v>
      </c>
      <c r="L565" s="126">
        <v>3</v>
      </c>
      <c r="M565" s="135">
        <v>28</v>
      </c>
      <c r="N565" s="71" t="s">
        <v>876</v>
      </c>
      <c r="O565" s="122">
        <v>46022</v>
      </c>
      <c r="P565" s="122">
        <v>46023</v>
      </c>
      <c r="Q565" s="122">
        <v>46752</v>
      </c>
      <c r="R565" s="73">
        <v>24</v>
      </c>
      <c r="S565" s="454">
        <f t="shared" si="88"/>
        <v>8922</v>
      </c>
      <c r="T565" s="74">
        <f t="shared" si="89"/>
        <v>13956</v>
      </c>
      <c r="U565" s="453">
        <f t="shared" si="90"/>
        <v>0</v>
      </c>
      <c r="V565" s="464">
        <f t="shared" si="91"/>
        <v>4461</v>
      </c>
      <c r="W565" s="75">
        <f t="shared" si="92"/>
        <v>6978</v>
      </c>
      <c r="X565" s="465">
        <f t="shared" si="93"/>
        <v>0</v>
      </c>
      <c r="Y565" s="476">
        <f t="shared" si="94"/>
        <v>4461</v>
      </c>
      <c r="Z565" s="76">
        <f t="shared" si="95"/>
        <v>6978</v>
      </c>
      <c r="AA565" s="477">
        <f t="shared" si="96"/>
        <v>0</v>
      </c>
      <c r="AB565" s="288"/>
    </row>
    <row r="566" spans="1:28" ht="18" customHeight="1" x14ac:dyDescent="0.3">
      <c r="A566" s="568"/>
      <c r="B566" s="496" t="s">
        <v>615</v>
      </c>
      <c r="C566" s="497" t="s">
        <v>616</v>
      </c>
      <c r="D566" s="71" t="s">
        <v>2149</v>
      </c>
      <c r="E566" s="71" t="s">
        <v>2150</v>
      </c>
      <c r="F566" s="126" t="s">
        <v>0</v>
      </c>
      <c r="G566" s="132">
        <v>10746</v>
      </c>
      <c r="H566" s="132">
        <v>30066</v>
      </c>
      <c r="I566" s="132"/>
      <c r="J566" s="126" t="s">
        <v>4</v>
      </c>
      <c r="K566" s="126" t="str">
        <f t="shared" si="87"/>
        <v>3x23A</v>
      </c>
      <c r="L566" s="126">
        <v>3</v>
      </c>
      <c r="M566" s="135">
        <v>23</v>
      </c>
      <c r="N566" s="71" t="s">
        <v>876</v>
      </c>
      <c r="O566" s="122">
        <v>46022</v>
      </c>
      <c r="P566" s="122">
        <v>46023</v>
      </c>
      <c r="Q566" s="122">
        <v>46752</v>
      </c>
      <c r="R566" s="73">
        <v>24</v>
      </c>
      <c r="S566" s="454">
        <f t="shared" si="88"/>
        <v>21492</v>
      </c>
      <c r="T566" s="74">
        <f t="shared" si="89"/>
        <v>60132</v>
      </c>
      <c r="U566" s="453">
        <f t="shared" si="90"/>
        <v>0</v>
      </c>
      <c r="V566" s="464">
        <f t="shared" si="91"/>
        <v>10746</v>
      </c>
      <c r="W566" s="75">
        <f t="shared" si="92"/>
        <v>30066</v>
      </c>
      <c r="X566" s="465">
        <f t="shared" si="93"/>
        <v>0</v>
      </c>
      <c r="Y566" s="476">
        <f t="shared" si="94"/>
        <v>10746</v>
      </c>
      <c r="Z566" s="76">
        <f t="shared" si="95"/>
        <v>30066</v>
      </c>
      <c r="AA566" s="477">
        <f t="shared" si="96"/>
        <v>0</v>
      </c>
      <c r="AB566" s="288"/>
    </row>
    <row r="567" spans="1:28" ht="18" customHeight="1" x14ac:dyDescent="0.3">
      <c r="A567" s="568"/>
      <c r="B567" s="496" t="s">
        <v>615</v>
      </c>
      <c r="C567" s="497" t="s">
        <v>616</v>
      </c>
      <c r="D567" s="71" t="s">
        <v>2151</v>
      </c>
      <c r="E567" s="71" t="s">
        <v>2152</v>
      </c>
      <c r="F567" s="126" t="s">
        <v>1</v>
      </c>
      <c r="G567" s="132"/>
      <c r="H567" s="132"/>
      <c r="I567" s="132">
        <v>20670</v>
      </c>
      <c r="J567" s="126" t="s">
        <v>4</v>
      </c>
      <c r="K567" s="126" t="str">
        <f t="shared" si="87"/>
        <v>3x44A</v>
      </c>
      <c r="L567" s="126">
        <v>3</v>
      </c>
      <c r="M567" s="135">
        <v>44</v>
      </c>
      <c r="N567" s="71" t="s">
        <v>876</v>
      </c>
      <c r="O567" s="122">
        <v>46022</v>
      </c>
      <c r="P567" s="122">
        <v>46023</v>
      </c>
      <c r="Q567" s="122">
        <v>46752</v>
      </c>
      <c r="R567" s="73">
        <v>24</v>
      </c>
      <c r="S567" s="454">
        <f t="shared" si="88"/>
        <v>0</v>
      </c>
      <c r="T567" s="74">
        <f t="shared" si="89"/>
        <v>0</v>
      </c>
      <c r="U567" s="453">
        <f t="shared" si="90"/>
        <v>41340</v>
      </c>
      <c r="V567" s="464">
        <f t="shared" si="91"/>
        <v>0</v>
      </c>
      <c r="W567" s="75">
        <f t="shared" si="92"/>
        <v>0</v>
      </c>
      <c r="X567" s="465">
        <f t="shared" si="93"/>
        <v>20670</v>
      </c>
      <c r="Y567" s="476">
        <f t="shared" si="94"/>
        <v>0</v>
      </c>
      <c r="Z567" s="76">
        <f t="shared" si="95"/>
        <v>0</v>
      </c>
      <c r="AA567" s="477">
        <f t="shared" si="96"/>
        <v>20670</v>
      </c>
      <c r="AB567" s="288"/>
    </row>
    <row r="568" spans="1:28" ht="18" customHeight="1" x14ac:dyDescent="0.3">
      <c r="A568" s="568"/>
      <c r="B568" s="496" t="s">
        <v>615</v>
      </c>
      <c r="C568" s="497" t="s">
        <v>616</v>
      </c>
      <c r="D568" s="71" t="s">
        <v>2153</v>
      </c>
      <c r="E568" s="71" t="s">
        <v>2154</v>
      </c>
      <c r="F568" s="126" t="s">
        <v>0</v>
      </c>
      <c r="G568" s="132">
        <v>6357</v>
      </c>
      <c r="H568" s="132">
        <v>9492</v>
      </c>
      <c r="I568" s="132"/>
      <c r="J568" s="126" t="s">
        <v>4</v>
      </c>
      <c r="K568" s="126" t="str">
        <f t="shared" si="87"/>
        <v>3x12A</v>
      </c>
      <c r="L568" s="126">
        <v>3</v>
      </c>
      <c r="M568" s="135">
        <v>12</v>
      </c>
      <c r="N568" s="71" t="s">
        <v>876</v>
      </c>
      <c r="O568" s="122">
        <v>46022</v>
      </c>
      <c r="P568" s="122">
        <v>46023</v>
      </c>
      <c r="Q568" s="122">
        <v>46752</v>
      </c>
      <c r="R568" s="73">
        <v>24</v>
      </c>
      <c r="S568" s="454">
        <f t="shared" si="88"/>
        <v>12714</v>
      </c>
      <c r="T568" s="74">
        <f t="shared" si="89"/>
        <v>18984</v>
      </c>
      <c r="U568" s="453">
        <f t="shared" si="90"/>
        <v>0</v>
      </c>
      <c r="V568" s="464">
        <f t="shared" si="91"/>
        <v>6357</v>
      </c>
      <c r="W568" s="75">
        <f t="shared" si="92"/>
        <v>9492</v>
      </c>
      <c r="X568" s="465">
        <f t="shared" si="93"/>
        <v>0</v>
      </c>
      <c r="Y568" s="476">
        <f t="shared" si="94"/>
        <v>6357</v>
      </c>
      <c r="Z568" s="76">
        <f t="shared" si="95"/>
        <v>9492</v>
      </c>
      <c r="AA568" s="477">
        <f t="shared" si="96"/>
        <v>0</v>
      </c>
      <c r="AB568" s="288"/>
    </row>
    <row r="569" spans="1:28" ht="18" customHeight="1" x14ac:dyDescent="0.3">
      <c r="A569" s="568"/>
      <c r="B569" s="496" t="s">
        <v>615</v>
      </c>
      <c r="C569" s="497" t="s">
        <v>616</v>
      </c>
      <c r="D569" s="71" t="s">
        <v>2155</v>
      </c>
      <c r="E569" s="71" t="s">
        <v>2156</v>
      </c>
      <c r="F569" s="126" t="s">
        <v>0</v>
      </c>
      <c r="G569" s="132">
        <v>5457</v>
      </c>
      <c r="H569" s="132">
        <v>13548</v>
      </c>
      <c r="I569" s="132"/>
      <c r="J569" s="126" t="s">
        <v>4</v>
      </c>
      <c r="K569" s="126" t="str">
        <f t="shared" si="87"/>
        <v>3x14A</v>
      </c>
      <c r="L569" s="126">
        <v>3</v>
      </c>
      <c r="M569" s="135">
        <v>14</v>
      </c>
      <c r="N569" s="71" t="s">
        <v>876</v>
      </c>
      <c r="O569" s="122">
        <v>46022</v>
      </c>
      <c r="P569" s="122">
        <v>46023</v>
      </c>
      <c r="Q569" s="122">
        <v>46752</v>
      </c>
      <c r="R569" s="73">
        <v>24</v>
      </c>
      <c r="S569" s="454">
        <f t="shared" si="88"/>
        <v>10914</v>
      </c>
      <c r="T569" s="74">
        <f t="shared" si="89"/>
        <v>27096</v>
      </c>
      <c r="U569" s="453">
        <f t="shared" si="90"/>
        <v>0</v>
      </c>
      <c r="V569" s="464">
        <f t="shared" si="91"/>
        <v>5457</v>
      </c>
      <c r="W569" s="75">
        <f t="shared" si="92"/>
        <v>13548</v>
      </c>
      <c r="X569" s="465">
        <f t="shared" si="93"/>
        <v>0</v>
      </c>
      <c r="Y569" s="476">
        <f t="shared" si="94"/>
        <v>5457</v>
      </c>
      <c r="Z569" s="76">
        <f t="shared" si="95"/>
        <v>13548</v>
      </c>
      <c r="AA569" s="477">
        <f t="shared" si="96"/>
        <v>0</v>
      </c>
      <c r="AB569" s="288"/>
    </row>
    <row r="570" spans="1:28" ht="18" customHeight="1" x14ac:dyDescent="0.3">
      <c r="A570" s="568"/>
      <c r="B570" s="496" t="s">
        <v>615</v>
      </c>
      <c r="C570" s="497" t="s">
        <v>616</v>
      </c>
      <c r="D570" s="71" t="s">
        <v>2157</v>
      </c>
      <c r="E570" s="71" t="s">
        <v>2158</v>
      </c>
      <c r="F570" s="126" t="s">
        <v>0</v>
      </c>
      <c r="G570" s="132">
        <v>1539</v>
      </c>
      <c r="H570" s="132">
        <v>4365</v>
      </c>
      <c r="I570" s="132"/>
      <c r="J570" s="126" t="s">
        <v>4</v>
      </c>
      <c r="K570" s="126" t="str">
        <f t="shared" si="87"/>
        <v>3x12A</v>
      </c>
      <c r="L570" s="126">
        <v>3</v>
      </c>
      <c r="M570" s="135">
        <v>12</v>
      </c>
      <c r="N570" s="71" t="s">
        <v>876</v>
      </c>
      <c r="O570" s="122">
        <v>46022</v>
      </c>
      <c r="P570" s="122">
        <v>46023</v>
      </c>
      <c r="Q570" s="122">
        <v>46752</v>
      </c>
      <c r="R570" s="73">
        <v>24</v>
      </c>
      <c r="S570" s="454">
        <f t="shared" si="88"/>
        <v>3078</v>
      </c>
      <c r="T570" s="74">
        <f t="shared" si="89"/>
        <v>8730</v>
      </c>
      <c r="U570" s="453">
        <f t="shared" si="90"/>
        <v>0</v>
      </c>
      <c r="V570" s="464">
        <f t="shared" si="91"/>
        <v>1539</v>
      </c>
      <c r="W570" s="75">
        <f t="shared" si="92"/>
        <v>4365</v>
      </c>
      <c r="X570" s="465">
        <f t="shared" si="93"/>
        <v>0</v>
      </c>
      <c r="Y570" s="476">
        <f t="shared" si="94"/>
        <v>1539</v>
      </c>
      <c r="Z570" s="76">
        <f t="shared" si="95"/>
        <v>4365</v>
      </c>
      <c r="AA570" s="477">
        <f t="shared" si="96"/>
        <v>0</v>
      </c>
      <c r="AB570" s="288"/>
    </row>
    <row r="571" spans="1:28" ht="18" customHeight="1" x14ac:dyDescent="0.3">
      <c r="A571" s="568"/>
      <c r="B571" s="496" t="s">
        <v>615</v>
      </c>
      <c r="C571" s="497" t="s">
        <v>616</v>
      </c>
      <c r="D571" s="71" t="s">
        <v>2159</v>
      </c>
      <c r="E571" s="71" t="s">
        <v>2160</v>
      </c>
      <c r="F571" s="126" t="s">
        <v>0</v>
      </c>
      <c r="G571" s="132"/>
      <c r="H571" s="132"/>
      <c r="I571" s="132">
        <v>28533</v>
      </c>
      <c r="J571" s="126" t="s">
        <v>4</v>
      </c>
      <c r="K571" s="126" t="str">
        <f t="shared" si="87"/>
        <v>3x25A</v>
      </c>
      <c r="L571" s="126">
        <v>3</v>
      </c>
      <c r="M571" s="135">
        <v>25</v>
      </c>
      <c r="N571" s="71" t="s">
        <v>876</v>
      </c>
      <c r="O571" s="122">
        <v>46022</v>
      </c>
      <c r="P571" s="122">
        <v>46023</v>
      </c>
      <c r="Q571" s="122">
        <v>46752</v>
      </c>
      <c r="R571" s="73">
        <v>24</v>
      </c>
      <c r="S571" s="454">
        <f t="shared" si="88"/>
        <v>0</v>
      </c>
      <c r="T571" s="74">
        <f t="shared" si="89"/>
        <v>0</v>
      </c>
      <c r="U571" s="453">
        <f t="shared" si="90"/>
        <v>57066</v>
      </c>
      <c r="V571" s="464">
        <f t="shared" si="91"/>
        <v>0</v>
      </c>
      <c r="W571" s="75">
        <f t="shared" si="92"/>
        <v>0</v>
      </c>
      <c r="X571" s="465">
        <f t="shared" si="93"/>
        <v>28533</v>
      </c>
      <c r="Y571" s="476">
        <f t="shared" si="94"/>
        <v>0</v>
      </c>
      <c r="Z571" s="76">
        <f t="shared" si="95"/>
        <v>0</v>
      </c>
      <c r="AA571" s="477">
        <f t="shared" si="96"/>
        <v>28533</v>
      </c>
      <c r="AB571" s="288"/>
    </row>
    <row r="572" spans="1:28" ht="18" customHeight="1" x14ac:dyDescent="0.3">
      <c r="A572" s="568"/>
      <c r="B572" s="496" t="s">
        <v>615</v>
      </c>
      <c r="C572" s="497" t="s">
        <v>616</v>
      </c>
      <c r="D572" s="71" t="s">
        <v>2161</v>
      </c>
      <c r="E572" s="71" t="s">
        <v>2162</v>
      </c>
      <c r="F572" s="126" t="s">
        <v>0</v>
      </c>
      <c r="G572" s="132"/>
      <c r="H572" s="132"/>
      <c r="I572" s="132">
        <v>11250</v>
      </c>
      <c r="J572" s="126" t="s">
        <v>4</v>
      </c>
      <c r="K572" s="126" t="str">
        <f t="shared" si="87"/>
        <v>3x25A</v>
      </c>
      <c r="L572" s="126">
        <v>3</v>
      </c>
      <c r="M572" s="135">
        <v>25</v>
      </c>
      <c r="N572" s="71" t="s">
        <v>876</v>
      </c>
      <c r="O572" s="122">
        <v>46022</v>
      </c>
      <c r="P572" s="122">
        <v>46023</v>
      </c>
      <c r="Q572" s="122">
        <v>46752</v>
      </c>
      <c r="R572" s="73">
        <v>24</v>
      </c>
      <c r="S572" s="454">
        <f t="shared" si="88"/>
        <v>0</v>
      </c>
      <c r="T572" s="74">
        <f t="shared" si="89"/>
        <v>0</v>
      </c>
      <c r="U572" s="453">
        <f t="shared" si="90"/>
        <v>22500</v>
      </c>
      <c r="V572" s="464">
        <f t="shared" si="91"/>
        <v>0</v>
      </c>
      <c r="W572" s="75">
        <f t="shared" si="92"/>
        <v>0</v>
      </c>
      <c r="X572" s="465">
        <f t="shared" si="93"/>
        <v>11250</v>
      </c>
      <c r="Y572" s="476">
        <f t="shared" si="94"/>
        <v>0</v>
      </c>
      <c r="Z572" s="76">
        <f t="shared" si="95"/>
        <v>0</v>
      </c>
      <c r="AA572" s="477">
        <f t="shared" si="96"/>
        <v>11250</v>
      </c>
      <c r="AB572" s="288"/>
    </row>
    <row r="573" spans="1:28" ht="18" customHeight="1" x14ac:dyDescent="0.3">
      <c r="A573" s="568"/>
      <c r="B573" s="496" t="s">
        <v>615</v>
      </c>
      <c r="C573" s="497" t="s">
        <v>616</v>
      </c>
      <c r="D573" s="71" t="s">
        <v>2163</v>
      </c>
      <c r="E573" s="71" t="s">
        <v>2164</v>
      </c>
      <c r="F573" s="126" t="s">
        <v>0</v>
      </c>
      <c r="G573" s="132"/>
      <c r="H573" s="132"/>
      <c r="I573" s="132">
        <v>10839</v>
      </c>
      <c r="J573" s="126" t="s">
        <v>4</v>
      </c>
      <c r="K573" s="126" t="str">
        <f t="shared" si="87"/>
        <v>3x25A</v>
      </c>
      <c r="L573" s="126">
        <v>3</v>
      </c>
      <c r="M573" s="135">
        <v>25</v>
      </c>
      <c r="N573" s="71" t="s">
        <v>876</v>
      </c>
      <c r="O573" s="122">
        <v>46022</v>
      </c>
      <c r="P573" s="122">
        <v>46023</v>
      </c>
      <c r="Q573" s="122">
        <v>46752</v>
      </c>
      <c r="R573" s="73">
        <v>24</v>
      </c>
      <c r="S573" s="454">
        <f t="shared" si="88"/>
        <v>0</v>
      </c>
      <c r="T573" s="74">
        <f t="shared" si="89"/>
        <v>0</v>
      </c>
      <c r="U573" s="453">
        <f t="shared" si="90"/>
        <v>21678</v>
      </c>
      <c r="V573" s="464">
        <f t="shared" si="91"/>
        <v>0</v>
      </c>
      <c r="W573" s="75">
        <f t="shared" si="92"/>
        <v>0</v>
      </c>
      <c r="X573" s="465">
        <f t="shared" si="93"/>
        <v>10839</v>
      </c>
      <c r="Y573" s="476">
        <f t="shared" si="94"/>
        <v>0</v>
      </c>
      <c r="Z573" s="76">
        <f t="shared" si="95"/>
        <v>0</v>
      </c>
      <c r="AA573" s="477">
        <f t="shared" si="96"/>
        <v>10839</v>
      </c>
      <c r="AB573" s="288"/>
    </row>
    <row r="574" spans="1:28" ht="18" customHeight="1" x14ac:dyDescent="0.3">
      <c r="A574" s="568"/>
      <c r="B574" s="496" t="s">
        <v>615</v>
      </c>
      <c r="C574" s="497" t="s">
        <v>616</v>
      </c>
      <c r="D574" s="71" t="s">
        <v>2165</v>
      </c>
      <c r="E574" s="71" t="s">
        <v>2166</v>
      </c>
      <c r="F574" s="126" t="s">
        <v>0</v>
      </c>
      <c r="G574" s="132"/>
      <c r="H574" s="132"/>
      <c r="I574" s="132">
        <v>20910</v>
      </c>
      <c r="J574" s="126" t="s">
        <v>4</v>
      </c>
      <c r="K574" s="126" t="str">
        <f t="shared" si="87"/>
        <v>3x25A</v>
      </c>
      <c r="L574" s="126">
        <v>3</v>
      </c>
      <c r="M574" s="135">
        <v>25</v>
      </c>
      <c r="N574" s="71" t="s">
        <v>876</v>
      </c>
      <c r="O574" s="122">
        <v>46022</v>
      </c>
      <c r="P574" s="122">
        <v>46023</v>
      </c>
      <c r="Q574" s="122">
        <v>46752</v>
      </c>
      <c r="R574" s="73">
        <v>24</v>
      </c>
      <c r="S574" s="454">
        <f t="shared" si="88"/>
        <v>0</v>
      </c>
      <c r="T574" s="74">
        <f t="shared" si="89"/>
        <v>0</v>
      </c>
      <c r="U574" s="453">
        <f t="shared" si="90"/>
        <v>41820</v>
      </c>
      <c r="V574" s="464">
        <f t="shared" si="91"/>
        <v>0</v>
      </c>
      <c r="W574" s="75">
        <f t="shared" si="92"/>
        <v>0</v>
      </c>
      <c r="X574" s="465">
        <f t="shared" si="93"/>
        <v>20910</v>
      </c>
      <c r="Y574" s="476">
        <f t="shared" si="94"/>
        <v>0</v>
      </c>
      <c r="Z574" s="76">
        <f t="shared" si="95"/>
        <v>0</v>
      </c>
      <c r="AA574" s="477">
        <f t="shared" si="96"/>
        <v>20910</v>
      </c>
      <c r="AB574" s="288"/>
    </row>
    <row r="575" spans="1:28" ht="18" customHeight="1" x14ac:dyDescent="0.3">
      <c r="A575" s="568"/>
      <c r="B575" s="496" t="s">
        <v>615</v>
      </c>
      <c r="C575" s="497" t="s">
        <v>616</v>
      </c>
      <c r="D575" s="71" t="s">
        <v>2167</v>
      </c>
      <c r="E575" s="71" t="s">
        <v>2168</v>
      </c>
      <c r="F575" s="126" t="s">
        <v>0</v>
      </c>
      <c r="G575" s="132">
        <v>5679</v>
      </c>
      <c r="H575" s="132">
        <v>16173</v>
      </c>
      <c r="I575" s="132"/>
      <c r="J575" s="126" t="s">
        <v>4</v>
      </c>
      <c r="K575" s="126" t="str">
        <f t="shared" si="87"/>
        <v>3x18A</v>
      </c>
      <c r="L575" s="126">
        <v>3</v>
      </c>
      <c r="M575" s="135">
        <v>18</v>
      </c>
      <c r="N575" s="71" t="s">
        <v>876</v>
      </c>
      <c r="O575" s="122">
        <v>46022</v>
      </c>
      <c r="P575" s="122">
        <v>46023</v>
      </c>
      <c r="Q575" s="122">
        <v>46752</v>
      </c>
      <c r="R575" s="73">
        <v>24</v>
      </c>
      <c r="S575" s="454">
        <f t="shared" si="88"/>
        <v>11358</v>
      </c>
      <c r="T575" s="74">
        <f t="shared" si="89"/>
        <v>32346</v>
      </c>
      <c r="U575" s="453">
        <f t="shared" si="90"/>
        <v>0</v>
      </c>
      <c r="V575" s="464">
        <f t="shared" si="91"/>
        <v>5679</v>
      </c>
      <c r="W575" s="75">
        <f t="shared" si="92"/>
        <v>16173</v>
      </c>
      <c r="X575" s="465">
        <f t="shared" si="93"/>
        <v>0</v>
      </c>
      <c r="Y575" s="476">
        <f t="shared" si="94"/>
        <v>5679</v>
      </c>
      <c r="Z575" s="76">
        <f t="shared" si="95"/>
        <v>16173</v>
      </c>
      <c r="AA575" s="477">
        <f t="shared" si="96"/>
        <v>0</v>
      </c>
      <c r="AB575" s="288"/>
    </row>
    <row r="576" spans="1:28" ht="18" customHeight="1" x14ac:dyDescent="0.3">
      <c r="A576" s="568"/>
      <c r="B576" s="496" t="s">
        <v>615</v>
      </c>
      <c r="C576" s="497" t="s">
        <v>616</v>
      </c>
      <c r="D576" s="71" t="s">
        <v>2169</v>
      </c>
      <c r="E576" s="71" t="s">
        <v>2170</v>
      </c>
      <c r="F576" s="126" t="s">
        <v>0</v>
      </c>
      <c r="G576" s="132"/>
      <c r="H576" s="132"/>
      <c r="I576" s="132">
        <v>14640</v>
      </c>
      <c r="J576" s="126" t="s">
        <v>4</v>
      </c>
      <c r="K576" s="126" t="str">
        <f t="shared" si="87"/>
        <v>3x28A</v>
      </c>
      <c r="L576" s="126">
        <v>3</v>
      </c>
      <c r="M576" s="135">
        <v>28</v>
      </c>
      <c r="N576" s="71" t="s">
        <v>876</v>
      </c>
      <c r="O576" s="122">
        <v>46022</v>
      </c>
      <c r="P576" s="122">
        <v>46023</v>
      </c>
      <c r="Q576" s="122">
        <v>46752</v>
      </c>
      <c r="R576" s="73">
        <v>24</v>
      </c>
      <c r="S576" s="454">
        <f t="shared" si="88"/>
        <v>0</v>
      </c>
      <c r="T576" s="74">
        <f t="shared" si="89"/>
        <v>0</v>
      </c>
      <c r="U576" s="453">
        <f t="shared" si="90"/>
        <v>29280</v>
      </c>
      <c r="V576" s="464">
        <f t="shared" si="91"/>
        <v>0</v>
      </c>
      <c r="W576" s="75">
        <f t="shared" si="92"/>
        <v>0</v>
      </c>
      <c r="X576" s="465">
        <f t="shared" si="93"/>
        <v>14640</v>
      </c>
      <c r="Y576" s="476">
        <f t="shared" si="94"/>
        <v>0</v>
      </c>
      <c r="Z576" s="76">
        <f t="shared" si="95"/>
        <v>0</v>
      </c>
      <c r="AA576" s="477">
        <f t="shared" si="96"/>
        <v>14640</v>
      </c>
      <c r="AB576" s="288"/>
    </row>
    <row r="577" spans="1:28" ht="18" customHeight="1" x14ac:dyDescent="0.3">
      <c r="A577" s="568"/>
      <c r="B577" s="496" t="s">
        <v>615</v>
      </c>
      <c r="C577" s="497" t="s">
        <v>616</v>
      </c>
      <c r="D577" s="71" t="s">
        <v>2171</v>
      </c>
      <c r="E577" s="71" t="s">
        <v>2172</v>
      </c>
      <c r="F577" s="126" t="s">
        <v>0</v>
      </c>
      <c r="G577" s="132"/>
      <c r="H577" s="132"/>
      <c r="I577" s="132">
        <v>13827</v>
      </c>
      <c r="J577" s="126" t="s">
        <v>4</v>
      </c>
      <c r="K577" s="126" t="str">
        <f t="shared" si="87"/>
        <v>3x18A</v>
      </c>
      <c r="L577" s="126">
        <v>3</v>
      </c>
      <c r="M577" s="135">
        <v>18</v>
      </c>
      <c r="N577" s="71" t="s">
        <v>876</v>
      </c>
      <c r="O577" s="122">
        <v>46022</v>
      </c>
      <c r="P577" s="122">
        <v>46023</v>
      </c>
      <c r="Q577" s="122">
        <v>46752</v>
      </c>
      <c r="R577" s="73">
        <v>24</v>
      </c>
      <c r="S577" s="454">
        <f t="shared" si="88"/>
        <v>0</v>
      </c>
      <c r="T577" s="74">
        <f t="shared" si="89"/>
        <v>0</v>
      </c>
      <c r="U577" s="453">
        <f t="shared" si="90"/>
        <v>27654</v>
      </c>
      <c r="V577" s="464">
        <f t="shared" si="91"/>
        <v>0</v>
      </c>
      <c r="W577" s="75">
        <f t="shared" si="92"/>
        <v>0</v>
      </c>
      <c r="X577" s="465">
        <f t="shared" si="93"/>
        <v>13827</v>
      </c>
      <c r="Y577" s="476">
        <f t="shared" si="94"/>
        <v>0</v>
      </c>
      <c r="Z577" s="76">
        <f t="shared" si="95"/>
        <v>0</v>
      </c>
      <c r="AA577" s="477">
        <f t="shared" si="96"/>
        <v>13827</v>
      </c>
      <c r="AB577" s="288"/>
    </row>
    <row r="578" spans="1:28" ht="18" customHeight="1" x14ac:dyDescent="0.3">
      <c r="A578" s="568"/>
      <c r="B578" s="496" t="s">
        <v>615</v>
      </c>
      <c r="C578" s="497" t="s">
        <v>616</v>
      </c>
      <c r="D578" s="498" t="s">
        <v>2173</v>
      </c>
      <c r="E578" s="498" t="s">
        <v>2174</v>
      </c>
      <c r="F578" s="126" t="s">
        <v>1</v>
      </c>
      <c r="G578" s="132"/>
      <c r="H578" s="132"/>
      <c r="I578" s="132">
        <v>6687</v>
      </c>
      <c r="J578" s="126" t="s">
        <v>4</v>
      </c>
      <c r="K578" s="126" t="str">
        <f t="shared" si="87"/>
        <v>3x25A</v>
      </c>
      <c r="L578" s="126">
        <v>3</v>
      </c>
      <c r="M578" s="135">
        <v>25</v>
      </c>
      <c r="N578" s="71" t="s">
        <v>876</v>
      </c>
      <c r="O578" s="122">
        <v>46022</v>
      </c>
      <c r="P578" s="122">
        <v>46023</v>
      </c>
      <c r="Q578" s="122">
        <v>46752</v>
      </c>
      <c r="R578" s="172">
        <v>24</v>
      </c>
      <c r="S578" s="454">
        <f t="shared" si="88"/>
        <v>0</v>
      </c>
      <c r="T578" s="74">
        <f t="shared" si="89"/>
        <v>0</v>
      </c>
      <c r="U578" s="453">
        <f t="shared" si="90"/>
        <v>13374</v>
      </c>
      <c r="V578" s="464">
        <f t="shared" si="91"/>
        <v>0</v>
      </c>
      <c r="W578" s="75">
        <f t="shared" si="92"/>
        <v>0</v>
      </c>
      <c r="X578" s="465">
        <f t="shared" si="93"/>
        <v>6687</v>
      </c>
      <c r="Y578" s="476">
        <f t="shared" si="94"/>
        <v>0</v>
      </c>
      <c r="Z578" s="76">
        <f t="shared" si="95"/>
        <v>0</v>
      </c>
      <c r="AA578" s="477">
        <f t="shared" si="96"/>
        <v>6687</v>
      </c>
      <c r="AB578" s="288"/>
    </row>
    <row r="579" spans="1:28" ht="18" customHeight="1" x14ac:dyDescent="0.3">
      <c r="A579" s="568"/>
      <c r="B579" s="496" t="s">
        <v>615</v>
      </c>
      <c r="C579" s="497" t="s">
        <v>616</v>
      </c>
      <c r="D579" s="498" t="s">
        <v>2175</v>
      </c>
      <c r="E579" s="498" t="s">
        <v>2176</v>
      </c>
      <c r="F579" s="126" t="s">
        <v>1</v>
      </c>
      <c r="G579" s="132"/>
      <c r="H579" s="132"/>
      <c r="I579" s="132">
        <v>11122</v>
      </c>
      <c r="J579" s="126" t="s">
        <v>4</v>
      </c>
      <c r="K579" s="126" t="str">
        <f t="shared" si="87"/>
        <v>3x20A</v>
      </c>
      <c r="L579" s="126">
        <v>3</v>
      </c>
      <c r="M579" s="135">
        <v>20</v>
      </c>
      <c r="N579" s="71" t="s">
        <v>876</v>
      </c>
      <c r="O579" s="122">
        <v>46022</v>
      </c>
      <c r="P579" s="122">
        <v>46023</v>
      </c>
      <c r="Q579" s="122">
        <v>46752</v>
      </c>
      <c r="R579" s="172">
        <v>24</v>
      </c>
      <c r="S579" s="454">
        <f t="shared" si="88"/>
        <v>0</v>
      </c>
      <c r="T579" s="74">
        <f t="shared" si="89"/>
        <v>0</v>
      </c>
      <c r="U579" s="453">
        <f t="shared" si="90"/>
        <v>22244</v>
      </c>
      <c r="V579" s="464">
        <f t="shared" si="91"/>
        <v>0</v>
      </c>
      <c r="W579" s="75">
        <f t="shared" si="92"/>
        <v>0</v>
      </c>
      <c r="X579" s="465">
        <f t="shared" si="93"/>
        <v>11122</v>
      </c>
      <c r="Y579" s="476">
        <f t="shared" si="94"/>
        <v>0</v>
      </c>
      <c r="Z579" s="76">
        <f t="shared" si="95"/>
        <v>0</v>
      </c>
      <c r="AA579" s="477">
        <f t="shared" si="96"/>
        <v>11122</v>
      </c>
      <c r="AB579" s="288"/>
    </row>
    <row r="580" spans="1:28" ht="18" customHeight="1" x14ac:dyDescent="0.3">
      <c r="A580" s="568"/>
      <c r="B580" s="496" t="s">
        <v>615</v>
      </c>
      <c r="C580" s="497" t="s">
        <v>616</v>
      </c>
      <c r="D580" s="498" t="s">
        <v>2177</v>
      </c>
      <c r="E580" s="107" t="s">
        <v>2178</v>
      </c>
      <c r="F580" s="126" t="s">
        <v>0</v>
      </c>
      <c r="G580" s="132"/>
      <c r="H580" s="132"/>
      <c r="I580" s="132">
        <v>31022</v>
      </c>
      <c r="J580" s="126" t="s">
        <v>4</v>
      </c>
      <c r="K580" s="126" t="str">
        <f t="shared" si="87"/>
        <v>3x44A</v>
      </c>
      <c r="L580" s="126">
        <v>3</v>
      </c>
      <c r="M580" s="135">
        <v>44</v>
      </c>
      <c r="N580" s="71" t="s">
        <v>876</v>
      </c>
      <c r="O580" s="122">
        <v>46022</v>
      </c>
      <c r="P580" s="122">
        <v>46023</v>
      </c>
      <c r="Q580" s="122">
        <v>46752</v>
      </c>
      <c r="R580" s="73">
        <v>24</v>
      </c>
      <c r="S580" s="454">
        <f t="shared" si="88"/>
        <v>0</v>
      </c>
      <c r="T580" s="74">
        <f t="shared" si="89"/>
        <v>0</v>
      </c>
      <c r="U580" s="453">
        <f t="shared" si="90"/>
        <v>62044</v>
      </c>
      <c r="V580" s="464">
        <f t="shared" si="91"/>
        <v>0</v>
      </c>
      <c r="W580" s="75">
        <f t="shared" si="92"/>
        <v>0</v>
      </c>
      <c r="X580" s="465">
        <f t="shared" si="93"/>
        <v>31022</v>
      </c>
      <c r="Y580" s="476">
        <f t="shared" si="94"/>
        <v>0</v>
      </c>
      <c r="Z580" s="76">
        <f t="shared" si="95"/>
        <v>0</v>
      </c>
      <c r="AA580" s="477">
        <f t="shared" si="96"/>
        <v>31022</v>
      </c>
      <c r="AB580" s="288"/>
    </row>
    <row r="581" spans="1:28" ht="18" customHeight="1" x14ac:dyDescent="0.3">
      <c r="A581" s="568"/>
      <c r="B581" s="496" t="s">
        <v>615</v>
      </c>
      <c r="C581" s="497" t="s">
        <v>616</v>
      </c>
      <c r="D581" s="71" t="s">
        <v>2179</v>
      </c>
      <c r="E581" s="71" t="s">
        <v>2180</v>
      </c>
      <c r="F581" s="126" t="s">
        <v>1</v>
      </c>
      <c r="G581" s="132"/>
      <c r="H581" s="132"/>
      <c r="I581" s="132">
        <v>11232</v>
      </c>
      <c r="J581" s="126" t="s">
        <v>4</v>
      </c>
      <c r="K581" s="126" t="str">
        <f t="shared" si="87"/>
        <v>3x32A</v>
      </c>
      <c r="L581" s="126">
        <v>3</v>
      </c>
      <c r="M581" s="135">
        <v>32</v>
      </c>
      <c r="N581" s="71" t="s">
        <v>876</v>
      </c>
      <c r="O581" s="122">
        <v>46022</v>
      </c>
      <c r="P581" s="122">
        <v>46023</v>
      </c>
      <c r="Q581" s="122">
        <v>46752</v>
      </c>
      <c r="R581" s="172">
        <v>24</v>
      </c>
      <c r="S581" s="454">
        <f t="shared" si="88"/>
        <v>0</v>
      </c>
      <c r="T581" s="74">
        <f t="shared" si="89"/>
        <v>0</v>
      </c>
      <c r="U581" s="453">
        <f t="shared" si="90"/>
        <v>22464</v>
      </c>
      <c r="V581" s="464">
        <f t="shared" si="91"/>
        <v>0</v>
      </c>
      <c r="W581" s="75">
        <f t="shared" si="92"/>
        <v>0</v>
      </c>
      <c r="X581" s="465">
        <f t="shared" si="93"/>
        <v>11232</v>
      </c>
      <c r="Y581" s="476">
        <f t="shared" si="94"/>
        <v>0</v>
      </c>
      <c r="Z581" s="76">
        <f t="shared" si="95"/>
        <v>0</v>
      </c>
      <c r="AA581" s="477">
        <f t="shared" si="96"/>
        <v>11232</v>
      </c>
      <c r="AB581" s="288"/>
    </row>
    <row r="582" spans="1:28" ht="18" customHeight="1" x14ac:dyDescent="0.3">
      <c r="A582" s="568"/>
      <c r="B582" s="496" t="s">
        <v>615</v>
      </c>
      <c r="C582" s="497" t="s">
        <v>616</v>
      </c>
      <c r="D582" s="71" t="s">
        <v>2181</v>
      </c>
      <c r="E582" s="71" t="s">
        <v>2182</v>
      </c>
      <c r="F582" s="126" t="s">
        <v>0</v>
      </c>
      <c r="G582" s="132"/>
      <c r="H582" s="132"/>
      <c r="I582" s="132">
        <v>11865</v>
      </c>
      <c r="J582" s="126" t="s">
        <v>4</v>
      </c>
      <c r="K582" s="126" t="str">
        <f t="shared" si="87"/>
        <v>3x200A</v>
      </c>
      <c r="L582" s="126">
        <v>3</v>
      </c>
      <c r="M582" s="135">
        <v>200</v>
      </c>
      <c r="N582" s="71" t="s">
        <v>876</v>
      </c>
      <c r="O582" s="122">
        <v>46022</v>
      </c>
      <c r="P582" s="122">
        <v>46023</v>
      </c>
      <c r="Q582" s="122">
        <v>46752</v>
      </c>
      <c r="R582" s="172">
        <v>24</v>
      </c>
      <c r="S582" s="454">
        <f t="shared" si="88"/>
        <v>0</v>
      </c>
      <c r="T582" s="74">
        <f t="shared" si="89"/>
        <v>0</v>
      </c>
      <c r="U582" s="453">
        <f t="shared" si="90"/>
        <v>23730</v>
      </c>
      <c r="V582" s="464">
        <f t="shared" si="91"/>
        <v>0</v>
      </c>
      <c r="W582" s="75">
        <f t="shared" si="92"/>
        <v>0</v>
      </c>
      <c r="X582" s="465">
        <f t="shared" si="93"/>
        <v>11865</v>
      </c>
      <c r="Y582" s="476">
        <f t="shared" si="94"/>
        <v>0</v>
      </c>
      <c r="Z582" s="76">
        <f t="shared" si="95"/>
        <v>0</v>
      </c>
      <c r="AA582" s="477">
        <f t="shared" si="96"/>
        <v>11865</v>
      </c>
      <c r="AB582" s="288"/>
    </row>
    <row r="583" spans="1:28" ht="18" customHeight="1" x14ac:dyDescent="0.3">
      <c r="A583" s="568"/>
      <c r="B583" s="496" t="s">
        <v>615</v>
      </c>
      <c r="C583" s="497" t="s">
        <v>616</v>
      </c>
      <c r="D583" s="71" t="s">
        <v>2183</v>
      </c>
      <c r="E583" s="71" t="s">
        <v>2184</v>
      </c>
      <c r="F583" s="126" t="s">
        <v>1</v>
      </c>
      <c r="G583" s="132"/>
      <c r="H583" s="132"/>
      <c r="I583" s="132">
        <v>1031</v>
      </c>
      <c r="J583" s="126" t="s">
        <v>4</v>
      </c>
      <c r="K583" s="126" t="str">
        <f t="shared" si="87"/>
        <v>3x25A</v>
      </c>
      <c r="L583" s="126">
        <v>3</v>
      </c>
      <c r="M583" s="135">
        <v>25</v>
      </c>
      <c r="N583" s="71" t="s">
        <v>876</v>
      </c>
      <c r="O583" s="122">
        <v>46022</v>
      </c>
      <c r="P583" s="122">
        <v>46023</v>
      </c>
      <c r="Q583" s="122">
        <v>46752</v>
      </c>
      <c r="R583" s="73">
        <v>24</v>
      </c>
      <c r="S583" s="454">
        <f t="shared" si="88"/>
        <v>0</v>
      </c>
      <c r="T583" s="74">
        <f t="shared" si="89"/>
        <v>0</v>
      </c>
      <c r="U583" s="453">
        <f t="shared" si="90"/>
        <v>2062</v>
      </c>
      <c r="V583" s="464">
        <f t="shared" si="91"/>
        <v>0</v>
      </c>
      <c r="W583" s="75">
        <f t="shared" si="92"/>
        <v>0</v>
      </c>
      <c r="X583" s="465">
        <f t="shared" si="93"/>
        <v>1031</v>
      </c>
      <c r="Y583" s="476">
        <f t="shared" si="94"/>
        <v>0</v>
      </c>
      <c r="Z583" s="76">
        <f t="shared" si="95"/>
        <v>0</v>
      </c>
      <c r="AA583" s="477">
        <f t="shared" si="96"/>
        <v>1031</v>
      </c>
      <c r="AB583" s="288"/>
    </row>
    <row r="584" spans="1:28" ht="18" customHeight="1" x14ac:dyDescent="0.3">
      <c r="A584" s="568"/>
      <c r="B584" s="496" t="s">
        <v>615</v>
      </c>
      <c r="C584" s="497" t="s">
        <v>616</v>
      </c>
      <c r="D584" s="71" t="s">
        <v>2185</v>
      </c>
      <c r="E584" s="71" t="s">
        <v>2140</v>
      </c>
      <c r="F584" s="126" t="s">
        <v>1</v>
      </c>
      <c r="G584" s="132"/>
      <c r="H584" s="132"/>
      <c r="I584" s="132">
        <v>1140</v>
      </c>
      <c r="J584" s="126" t="s">
        <v>3</v>
      </c>
      <c r="K584" s="126" t="str">
        <f t="shared" si="87"/>
        <v>3x32A</v>
      </c>
      <c r="L584" s="126">
        <v>3</v>
      </c>
      <c r="M584" s="135">
        <v>32</v>
      </c>
      <c r="N584" s="71" t="s">
        <v>876</v>
      </c>
      <c r="O584" s="122">
        <v>46022</v>
      </c>
      <c r="P584" s="122">
        <v>46023</v>
      </c>
      <c r="Q584" s="122">
        <v>46752</v>
      </c>
      <c r="R584" s="73">
        <v>24</v>
      </c>
      <c r="S584" s="454">
        <f t="shared" si="88"/>
        <v>0</v>
      </c>
      <c r="T584" s="74">
        <f t="shared" si="89"/>
        <v>0</v>
      </c>
      <c r="U584" s="453">
        <f t="shared" si="90"/>
        <v>2280</v>
      </c>
      <c r="V584" s="464">
        <f t="shared" si="91"/>
        <v>0</v>
      </c>
      <c r="W584" s="75">
        <f t="shared" si="92"/>
        <v>0</v>
      </c>
      <c r="X584" s="465">
        <f t="shared" si="93"/>
        <v>1140</v>
      </c>
      <c r="Y584" s="476">
        <f t="shared" si="94"/>
        <v>0</v>
      </c>
      <c r="Z584" s="76">
        <f t="shared" si="95"/>
        <v>0</v>
      </c>
      <c r="AA584" s="477">
        <f t="shared" si="96"/>
        <v>1140</v>
      </c>
      <c r="AB584" s="288"/>
    </row>
    <row r="585" spans="1:28" ht="18" customHeight="1" x14ac:dyDescent="0.3">
      <c r="A585" s="568"/>
      <c r="B585" s="496" t="s">
        <v>615</v>
      </c>
      <c r="C585" s="497" t="s">
        <v>616</v>
      </c>
      <c r="D585" s="71" t="s">
        <v>2186</v>
      </c>
      <c r="E585" s="71" t="s">
        <v>2187</v>
      </c>
      <c r="F585" s="126" t="s">
        <v>1</v>
      </c>
      <c r="G585" s="132"/>
      <c r="H585" s="132"/>
      <c r="I585" s="132">
        <v>285</v>
      </c>
      <c r="J585" s="126" t="s">
        <v>3</v>
      </c>
      <c r="K585" s="126" t="str">
        <f t="shared" si="87"/>
        <v>3x25A</v>
      </c>
      <c r="L585" s="126">
        <v>3</v>
      </c>
      <c r="M585" s="135">
        <v>25</v>
      </c>
      <c r="N585" s="71" t="s">
        <v>876</v>
      </c>
      <c r="O585" s="122">
        <v>46022</v>
      </c>
      <c r="P585" s="122">
        <v>46023</v>
      </c>
      <c r="Q585" s="122">
        <v>46752</v>
      </c>
      <c r="R585" s="73">
        <v>24</v>
      </c>
      <c r="S585" s="454">
        <f t="shared" si="88"/>
        <v>0</v>
      </c>
      <c r="T585" s="74">
        <f t="shared" si="89"/>
        <v>0</v>
      </c>
      <c r="U585" s="453">
        <f t="shared" si="90"/>
        <v>570</v>
      </c>
      <c r="V585" s="464">
        <f t="shared" si="91"/>
        <v>0</v>
      </c>
      <c r="W585" s="75">
        <f t="shared" si="92"/>
        <v>0</v>
      </c>
      <c r="X585" s="465">
        <f t="shared" si="93"/>
        <v>285</v>
      </c>
      <c r="Y585" s="476">
        <f t="shared" si="94"/>
        <v>0</v>
      </c>
      <c r="Z585" s="76">
        <f t="shared" si="95"/>
        <v>0</v>
      </c>
      <c r="AA585" s="477">
        <f t="shared" si="96"/>
        <v>285</v>
      </c>
      <c r="AB585" s="288"/>
    </row>
    <row r="586" spans="1:28" ht="18" customHeight="1" x14ac:dyDescent="0.3">
      <c r="A586" s="568"/>
      <c r="B586" s="496" t="s">
        <v>615</v>
      </c>
      <c r="C586" s="497" t="s">
        <v>616</v>
      </c>
      <c r="D586" s="71" t="s">
        <v>2188</v>
      </c>
      <c r="E586" s="71" t="s">
        <v>2189</v>
      </c>
      <c r="F586" s="126" t="s">
        <v>0</v>
      </c>
      <c r="G586" s="132">
        <v>7250</v>
      </c>
      <c r="H586" s="132">
        <v>6500</v>
      </c>
      <c r="I586" s="132"/>
      <c r="J586" s="126" t="s">
        <v>3</v>
      </c>
      <c r="K586" s="126" t="str">
        <f t="shared" si="87"/>
        <v>3x18A</v>
      </c>
      <c r="L586" s="126">
        <v>3</v>
      </c>
      <c r="M586" s="135">
        <v>18</v>
      </c>
      <c r="N586" s="71" t="s">
        <v>876</v>
      </c>
      <c r="O586" s="122">
        <v>46022</v>
      </c>
      <c r="P586" s="122">
        <v>46023</v>
      </c>
      <c r="Q586" s="122">
        <v>46752</v>
      </c>
      <c r="R586" s="73">
        <v>24</v>
      </c>
      <c r="S586" s="454">
        <f t="shared" si="88"/>
        <v>14500</v>
      </c>
      <c r="T586" s="74">
        <f t="shared" si="89"/>
        <v>13000</v>
      </c>
      <c r="U586" s="453">
        <f t="shared" si="90"/>
        <v>0</v>
      </c>
      <c r="V586" s="464">
        <f t="shared" si="91"/>
        <v>7250</v>
      </c>
      <c r="W586" s="75">
        <f t="shared" si="92"/>
        <v>6500</v>
      </c>
      <c r="X586" s="465">
        <f t="shared" si="93"/>
        <v>0</v>
      </c>
      <c r="Y586" s="476">
        <f t="shared" si="94"/>
        <v>7250</v>
      </c>
      <c r="Z586" s="76">
        <f t="shared" si="95"/>
        <v>6500</v>
      </c>
      <c r="AA586" s="477">
        <f t="shared" si="96"/>
        <v>0</v>
      </c>
      <c r="AB586" s="288"/>
    </row>
    <row r="587" spans="1:28" ht="18" customHeight="1" x14ac:dyDescent="0.3">
      <c r="A587" s="568"/>
      <c r="B587" s="496" t="s">
        <v>615</v>
      </c>
      <c r="C587" s="497" t="s">
        <v>616</v>
      </c>
      <c r="D587" s="71" t="s">
        <v>2190</v>
      </c>
      <c r="E587" s="71" t="s">
        <v>2191</v>
      </c>
      <c r="F587" s="126" t="s">
        <v>1</v>
      </c>
      <c r="G587" s="132"/>
      <c r="H587" s="132"/>
      <c r="I587" s="132">
        <v>1500</v>
      </c>
      <c r="J587" s="126" t="s">
        <v>3</v>
      </c>
      <c r="K587" s="126" t="str">
        <f t="shared" si="87"/>
        <v>3x35A</v>
      </c>
      <c r="L587" s="126">
        <v>3</v>
      </c>
      <c r="M587" s="135">
        <v>35</v>
      </c>
      <c r="N587" s="71" t="s">
        <v>876</v>
      </c>
      <c r="O587" s="122">
        <v>46022</v>
      </c>
      <c r="P587" s="122">
        <v>46023</v>
      </c>
      <c r="Q587" s="122">
        <v>46752</v>
      </c>
      <c r="R587" s="73">
        <v>24</v>
      </c>
      <c r="S587" s="454">
        <f t="shared" si="88"/>
        <v>0</v>
      </c>
      <c r="T587" s="74">
        <f t="shared" si="89"/>
        <v>0</v>
      </c>
      <c r="U587" s="453">
        <f t="shared" si="90"/>
        <v>3000</v>
      </c>
      <c r="V587" s="464">
        <f t="shared" si="91"/>
        <v>0</v>
      </c>
      <c r="W587" s="75">
        <f t="shared" si="92"/>
        <v>0</v>
      </c>
      <c r="X587" s="465">
        <f t="shared" si="93"/>
        <v>1500</v>
      </c>
      <c r="Y587" s="476">
        <f t="shared" si="94"/>
        <v>0</v>
      </c>
      <c r="Z587" s="76">
        <f t="shared" si="95"/>
        <v>0</v>
      </c>
      <c r="AA587" s="477">
        <f t="shared" si="96"/>
        <v>1500</v>
      </c>
      <c r="AB587" s="288"/>
    </row>
    <row r="588" spans="1:28" ht="18" customHeight="1" x14ac:dyDescent="0.3">
      <c r="A588" s="568"/>
      <c r="B588" s="496" t="s">
        <v>615</v>
      </c>
      <c r="C588" s="497" t="s">
        <v>616</v>
      </c>
      <c r="D588" s="71" t="s">
        <v>2192</v>
      </c>
      <c r="E588" s="71" t="s">
        <v>2193</v>
      </c>
      <c r="F588" s="126" t="s">
        <v>0</v>
      </c>
      <c r="G588" s="132"/>
      <c r="H588" s="132"/>
      <c r="I588" s="132">
        <v>17077</v>
      </c>
      <c r="J588" s="126" t="s">
        <v>3</v>
      </c>
      <c r="K588" s="126" t="str">
        <f t="shared" ref="K588:K651" si="97">L588 &amp; "x" &amp; M588 &amp; "A"</f>
        <v>3x23A</v>
      </c>
      <c r="L588" s="126">
        <v>3</v>
      </c>
      <c r="M588" s="135">
        <v>23</v>
      </c>
      <c r="N588" s="71" t="s">
        <v>876</v>
      </c>
      <c r="O588" s="122">
        <v>46022</v>
      </c>
      <c r="P588" s="122">
        <v>46023</v>
      </c>
      <c r="Q588" s="122">
        <v>46752</v>
      </c>
      <c r="R588" s="73">
        <v>24</v>
      </c>
      <c r="S588" s="454">
        <f t="shared" ref="S588:S651" si="98">SUM(G588/12*24)</f>
        <v>0</v>
      </c>
      <c r="T588" s="74">
        <f t="shared" ref="T588:T651" si="99">SUM(H588/12*24)</f>
        <v>0</v>
      </c>
      <c r="U588" s="453">
        <f t="shared" ref="U588:U651" si="100">SUM(I588/12*24)</f>
        <v>34154</v>
      </c>
      <c r="V588" s="464">
        <f t="shared" ref="V588:V651" si="101">SUM(G588/12*12)</f>
        <v>0</v>
      </c>
      <c r="W588" s="75">
        <f t="shared" ref="W588:W651" si="102">SUM(H588/12*12)</f>
        <v>0</v>
      </c>
      <c r="X588" s="465">
        <f t="shared" ref="X588:X651" si="103">SUM(I588/12*12)</f>
        <v>17077</v>
      </c>
      <c r="Y588" s="476">
        <f t="shared" ref="Y588:Y651" si="104">SUM(G588/12*12)</f>
        <v>0</v>
      </c>
      <c r="Z588" s="76">
        <f t="shared" ref="Z588:Z651" si="105">SUM(H588/12*12)</f>
        <v>0</v>
      </c>
      <c r="AA588" s="477">
        <f t="shared" ref="AA588:AA651" si="106">SUM(I588/12*12)</f>
        <v>17077</v>
      </c>
      <c r="AB588" s="288"/>
    </row>
    <row r="589" spans="1:28" ht="18" customHeight="1" x14ac:dyDescent="0.3">
      <c r="A589" s="568"/>
      <c r="B589" s="496" t="s">
        <v>615</v>
      </c>
      <c r="C589" s="497" t="s">
        <v>616</v>
      </c>
      <c r="D589" s="71" t="s">
        <v>2194</v>
      </c>
      <c r="E589" s="71" t="s">
        <v>2193</v>
      </c>
      <c r="F589" s="126" t="s">
        <v>1</v>
      </c>
      <c r="G589" s="132"/>
      <c r="H589" s="132"/>
      <c r="I589" s="132">
        <v>500</v>
      </c>
      <c r="J589" s="126" t="s">
        <v>3</v>
      </c>
      <c r="K589" s="126" t="str">
        <f t="shared" si="97"/>
        <v>1x25A</v>
      </c>
      <c r="L589" s="132">
        <v>1</v>
      </c>
      <c r="M589" s="135">
        <v>25</v>
      </c>
      <c r="N589" s="71" t="s">
        <v>876</v>
      </c>
      <c r="O589" s="122">
        <v>46022</v>
      </c>
      <c r="P589" s="122">
        <v>46023</v>
      </c>
      <c r="Q589" s="122">
        <v>46752</v>
      </c>
      <c r="R589" s="73">
        <v>24</v>
      </c>
      <c r="S589" s="454">
        <f t="shared" si="98"/>
        <v>0</v>
      </c>
      <c r="T589" s="74">
        <f t="shared" si="99"/>
        <v>0</v>
      </c>
      <c r="U589" s="453">
        <f t="shared" si="100"/>
        <v>1000</v>
      </c>
      <c r="V589" s="464">
        <f t="shared" si="101"/>
        <v>0</v>
      </c>
      <c r="W589" s="75">
        <f t="shared" si="102"/>
        <v>0</v>
      </c>
      <c r="X589" s="465">
        <f t="shared" si="103"/>
        <v>500</v>
      </c>
      <c r="Y589" s="476">
        <f t="shared" si="104"/>
        <v>0</v>
      </c>
      <c r="Z589" s="76">
        <f t="shared" si="105"/>
        <v>0</v>
      </c>
      <c r="AA589" s="477">
        <f t="shared" si="106"/>
        <v>500</v>
      </c>
      <c r="AB589" s="288"/>
    </row>
    <row r="590" spans="1:28" ht="18" customHeight="1" x14ac:dyDescent="0.3">
      <c r="A590" s="568"/>
      <c r="B590" s="496" t="s">
        <v>615</v>
      </c>
      <c r="C590" s="497" t="s">
        <v>616</v>
      </c>
      <c r="D590" s="71" t="s">
        <v>2195</v>
      </c>
      <c r="E590" s="71" t="s">
        <v>2193</v>
      </c>
      <c r="F590" s="126" t="s">
        <v>1</v>
      </c>
      <c r="G590" s="132"/>
      <c r="H590" s="132"/>
      <c r="I590" s="132">
        <v>891</v>
      </c>
      <c r="J590" s="126" t="s">
        <v>3</v>
      </c>
      <c r="K590" s="126" t="str">
        <f t="shared" si="97"/>
        <v>1x25A</v>
      </c>
      <c r="L590" s="126">
        <v>1</v>
      </c>
      <c r="M590" s="135">
        <v>25</v>
      </c>
      <c r="N590" s="71" t="s">
        <v>876</v>
      </c>
      <c r="O590" s="122">
        <v>46022</v>
      </c>
      <c r="P590" s="122">
        <v>46023</v>
      </c>
      <c r="Q590" s="122">
        <v>46752</v>
      </c>
      <c r="R590" s="73">
        <v>24</v>
      </c>
      <c r="S590" s="454">
        <f t="shared" si="98"/>
        <v>0</v>
      </c>
      <c r="T590" s="74">
        <f t="shared" si="99"/>
        <v>0</v>
      </c>
      <c r="U590" s="453">
        <f t="shared" si="100"/>
        <v>1782</v>
      </c>
      <c r="V590" s="464">
        <f t="shared" si="101"/>
        <v>0</v>
      </c>
      <c r="W590" s="75">
        <f t="shared" si="102"/>
        <v>0</v>
      </c>
      <c r="X590" s="465">
        <f t="shared" si="103"/>
        <v>891</v>
      </c>
      <c r="Y590" s="476">
        <f t="shared" si="104"/>
        <v>0</v>
      </c>
      <c r="Z590" s="76">
        <f t="shared" si="105"/>
        <v>0</v>
      </c>
      <c r="AA590" s="477">
        <f t="shared" si="106"/>
        <v>891</v>
      </c>
      <c r="AB590" s="288"/>
    </row>
    <row r="591" spans="1:28" ht="18" customHeight="1" x14ac:dyDescent="0.3">
      <c r="A591" s="568"/>
      <c r="B591" s="496" t="s">
        <v>615</v>
      </c>
      <c r="C591" s="497" t="s">
        <v>616</v>
      </c>
      <c r="D591" s="71" t="s">
        <v>2196</v>
      </c>
      <c r="E591" s="71" t="s">
        <v>2197</v>
      </c>
      <c r="F591" s="126" t="s">
        <v>1</v>
      </c>
      <c r="G591" s="173">
        <v>7500</v>
      </c>
      <c r="H591" s="173">
        <v>2800</v>
      </c>
      <c r="I591" s="132"/>
      <c r="J591" s="126" t="s">
        <v>3</v>
      </c>
      <c r="K591" s="126" t="str">
        <f t="shared" si="97"/>
        <v>3x25A</v>
      </c>
      <c r="L591" s="126">
        <v>3</v>
      </c>
      <c r="M591" s="135">
        <v>25</v>
      </c>
      <c r="N591" s="71" t="s">
        <v>876</v>
      </c>
      <c r="O591" s="122">
        <v>46022</v>
      </c>
      <c r="P591" s="122">
        <v>46023</v>
      </c>
      <c r="Q591" s="122">
        <v>46752</v>
      </c>
      <c r="R591" s="172">
        <v>24</v>
      </c>
      <c r="S591" s="454">
        <f t="shared" si="98"/>
        <v>15000</v>
      </c>
      <c r="T591" s="74">
        <f t="shared" si="99"/>
        <v>5600</v>
      </c>
      <c r="U591" s="453">
        <f t="shared" si="100"/>
        <v>0</v>
      </c>
      <c r="V591" s="464">
        <f t="shared" si="101"/>
        <v>7500</v>
      </c>
      <c r="W591" s="75">
        <f t="shared" si="102"/>
        <v>2800</v>
      </c>
      <c r="X591" s="465">
        <f t="shared" si="103"/>
        <v>0</v>
      </c>
      <c r="Y591" s="476">
        <f t="shared" si="104"/>
        <v>7500</v>
      </c>
      <c r="Z591" s="76">
        <f t="shared" si="105"/>
        <v>2800</v>
      </c>
      <c r="AA591" s="477">
        <f t="shared" si="106"/>
        <v>0</v>
      </c>
      <c r="AB591" s="288"/>
    </row>
    <row r="592" spans="1:28" ht="18" customHeight="1" x14ac:dyDescent="0.3">
      <c r="A592" s="568"/>
      <c r="B592" s="496" t="s">
        <v>615</v>
      </c>
      <c r="C592" s="497" t="s">
        <v>616</v>
      </c>
      <c r="D592" s="71" t="s">
        <v>2198</v>
      </c>
      <c r="E592" s="71" t="s">
        <v>2197</v>
      </c>
      <c r="F592" s="126" t="s">
        <v>1</v>
      </c>
      <c r="G592" s="173">
        <v>7500</v>
      </c>
      <c r="H592" s="173">
        <v>2800</v>
      </c>
      <c r="I592" s="132"/>
      <c r="J592" s="126" t="s">
        <v>3</v>
      </c>
      <c r="K592" s="126" t="str">
        <f t="shared" si="97"/>
        <v>3x25A</v>
      </c>
      <c r="L592" s="126">
        <v>3</v>
      </c>
      <c r="M592" s="135">
        <v>25</v>
      </c>
      <c r="N592" s="71" t="s">
        <v>876</v>
      </c>
      <c r="O592" s="122">
        <v>46022</v>
      </c>
      <c r="P592" s="122">
        <v>46023</v>
      </c>
      <c r="Q592" s="122">
        <v>46752</v>
      </c>
      <c r="R592" s="172">
        <v>24</v>
      </c>
      <c r="S592" s="454">
        <f t="shared" si="98"/>
        <v>15000</v>
      </c>
      <c r="T592" s="74">
        <f t="shared" si="99"/>
        <v>5600</v>
      </c>
      <c r="U592" s="453">
        <f t="shared" si="100"/>
        <v>0</v>
      </c>
      <c r="V592" s="464">
        <f t="shared" si="101"/>
        <v>7500</v>
      </c>
      <c r="W592" s="75">
        <f t="shared" si="102"/>
        <v>2800</v>
      </c>
      <c r="X592" s="465">
        <f t="shared" si="103"/>
        <v>0</v>
      </c>
      <c r="Y592" s="476">
        <f t="shared" si="104"/>
        <v>7500</v>
      </c>
      <c r="Z592" s="76">
        <f t="shared" si="105"/>
        <v>2800</v>
      </c>
      <c r="AA592" s="477">
        <f t="shared" si="106"/>
        <v>0</v>
      </c>
      <c r="AB592" s="288"/>
    </row>
    <row r="593" spans="1:28" ht="18" customHeight="1" x14ac:dyDescent="0.3">
      <c r="A593" s="568"/>
      <c r="B593" s="496" t="s">
        <v>615</v>
      </c>
      <c r="C593" s="497" t="s">
        <v>616</v>
      </c>
      <c r="D593" s="71" t="s">
        <v>2199</v>
      </c>
      <c r="E593" s="71" t="s">
        <v>2197</v>
      </c>
      <c r="F593" s="126" t="s">
        <v>1</v>
      </c>
      <c r="G593" s="173">
        <v>7500</v>
      </c>
      <c r="H593" s="173">
        <v>2800</v>
      </c>
      <c r="I593" s="132"/>
      <c r="J593" s="126" t="s">
        <v>3</v>
      </c>
      <c r="K593" s="126" t="str">
        <f t="shared" si="97"/>
        <v>3x25A</v>
      </c>
      <c r="L593" s="126">
        <v>3</v>
      </c>
      <c r="M593" s="135">
        <v>25</v>
      </c>
      <c r="N593" s="71" t="s">
        <v>876</v>
      </c>
      <c r="O593" s="122">
        <v>46022</v>
      </c>
      <c r="P593" s="122">
        <v>46023</v>
      </c>
      <c r="Q593" s="122">
        <v>46752</v>
      </c>
      <c r="R593" s="172">
        <v>24</v>
      </c>
      <c r="S593" s="454">
        <f t="shared" si="98"/>
        <v>15000</v>
      </c>
      <c r="T593" s="74">
        <f t="shared" si="99"/>
        <v>5600</v>
      </c>
      <c r="U593" s="453">
        <f t="shared" si="100"/>
        <v>0</v>
      </c>
      <c r="V593" s="464">
        <f t="shared" si="101"/>
        <v>7500</v>
      </c>
      <c r="W593" s="75">
        <f t="shared" si="102"/>
        <v>2800</v>
      </c>
      <c r="X593" s="465">
        <f t="shared" si="103"/>
        <v>0</v>
      </c>
      <c r="Y593" s="476">
        <f t="shared" si="104"/>
        <v>7500</v>
      </c>
      <c r="Z593" s="76">
        <f t="shared" si="105"/>
        <v>2800</v>
      </c>
      <c r="AA593" s="477">
        <f t="shared" si="106"/>
        <v>0</v>
      </c>
      <c r="AB593" s="288"/>
    </row>
    <row r="594" spans="1:28" ht="18" customHeight="1" x14ac:dyDescent="0.3">
      <c r="A594" s="568"/>
      <c r="B594" s="496" t="s">
        <v>615</v>
      </c>
      <c r="C594" s="497" t="s">
        <v>616</v>
      </c>
      <c r="D594" s="71" t="s">
        <v>2200</v>
      </c>
      <c r="E594" s="71" t="s">
        <v>2201</v>
      </c>
      <c r="F594" s="126" t="s">
        <v>0</v>
      </c>
      <c r="G594" s="173"/>
      <c r="H594" s="173"/>
      <c r="I594" s="132">
        <v>40755</v>
      </c>
      <c r="J594" s="126" t="s">
        <v>3</v>
      </c>
      <c r="K594" s="126" t="str">
        <f t="shared" si="97"/>
        <v>3x200A</v>
      </c>
      <c r="L594" s="126">
        <v>3</v>
      </c>
      <c r="M594" s="135">
        <v>200</v>
      </c>
      <c r="N594" s="71" t="s">
        <v>876</v>
      </c>
      <c r="O594" s="72">
        <v>46022</v>
      </c>
      <c r="P594" s="122">
        <v>46023</v>
      </c>
      <c r="Q594" s="122">
        <v>46752</v>
      </c>
      <c r="R594" s="73">
        <v>24</v>
      </c>
      <c r="S594" s="454">
        <f t="shared" si="98"/>
        <v>0</v>
      </c>
      <c r="T594" s="74">
        <f t="shared" si="99"/>
        <v>0</v>
      </c>
      <c r="U594" s="453">
        <f t="shared" si="100"/>
        <v>81510</v>
      </c>
      <c r="V594" s="464">
        <f t="shared" si="101"/>
        <v>0</v>
      </c>
      <c r="W594" s="75">
        <f t="shared" si="102"/>
        <v>0</v>
      </c>
      <c r="X594" s="465">
        <f t="shared" si="103"/>
        <v>40755</v>
      </c>
      <c r="Y594" s="476">
        <f t="shared" si="104"/>
        <v>0</v>
      </c>
      <c r="Z594" s="76">
        <f t="shared" si="105"/>
        <v>0</v>
      </c>
      <c r="AA594" s="477">
        <f t="shared" si="106"/>
        <v>40755</v>
      </c>
      <c r="AB594" s="288"/>
    </row>
    <row r="595" spans="1:28" ht="18" customHeight="1" x14ac:dyDescent="0.3">
      <c r="A595" s="568"/>
      <c r="B595" s="496" t="s">
        <v>615</v>
      </c>
      <c r="C595" s="497" t="s">
        <v>616</v>
      </c>
      <c r="D595" s="71" t="s">
        <v>2202</v>
      </c>
      <c r="E595" s="512" t="s">
        <v>2203</v>
      </c>
      <c r="F595" s="126" t="s">
        <v>0</v>
      </c>
      <c r="G595" s="132">
        <v>83500</v>
      </c>
      <c r="H595" s="132">
        <v>36500</v>
      </c>
      <c r="I595" s="132"/>
      <c r="J595" s="126" t="s">
        <v>3</v>
      </c>
      <c r="K595" s="126" t="str">
        <f t="shared" si="97"/>
        <v>3x44A</v>
      </c>
      <c r="L595" s="132">
        <v>3</v>
      </c>
      <c r="M595" s="116">
        <v>44</v>
      </c>
      <c r="N595" s="71" t="s">
        <v>876</v>
      </c>
      <c r="O595" s="122">
        <v>46022</v>
      </c>
      <c r="P595" s="122">
        <v>46023</v>
      </c>
      <c r="Q595" s="122">
        <v>46752</v>
      </c>
      <c r="R595" s="73">
        <v>24</v>
      </c>
      <c r="S595" s="454">
        <f t="shared" si="98"/>
        <v>167000</v>
      </c>
      <c r="T595" s="74">
        <f t="shared" si="99"/>
        <v>73000</v>
      </c>
      <c r="U595" s="453">
        <f t="shared" si="100"/>
        <v>0</v>
      </c>
      <c r="V595" s="464">
        <f t="shared" si="101"/>
        <v>83500</v>
      </c>
      <c r="W595" s="75">
        <f t="shared" si="102"/>
        <v>36500</v>
      </c>
      <c r="X595" s="465">
        <f t="shared" si="103"/>
        <v>0</v>
      </c>
      <c r="Y595" s="476">
        <f t="shared" si="104"/>
        <v>83500</v>
      </c>
      <c r="Z595" s="76">
        <f t="shared" si="105"/>
        <v>36500</v>
      </c>
      <c r="AA595" s="477">
        <f t="shared" si="106"/>
        <v>0</v>
      </c>
      <c r="AB595" s="288"/>
    </row>
    <row r="596" spans="1:28" ht="18" customHeight="1" x14ac:dyDescent="0.3">
      <c r="A596" s="568"/>
      <c r="B596" s="496" t="s">
        <v>615</v>
      </c>
      <c r="C596" s="497" t="s">
        <v>616</v>
      </c>
      <c r="D596" s="201" t="s">
        <v>2204</v>
      </c>
      <c r="E596" s="515" t="s">
        <v>2205</v>
      </c>
      <c r="F596" s="111" t="s">
        <v>0</v>
      </c>
      <c r="G596" s="112"/>
      <c r="H596" s="112"/>
      <c r="I596" s="112">
        <v>2010</v>
      </c>
      <c r="J596" s="111" t="s">
        <v>4</v>
      </c>
      <c r="K596" s="126" t="str">
        <f t="shared" si="97"/>
        <v>1x25A</v>
      </c>
      <c r="L596" s="112">
        <v>1</v>
      </c>
      <c r="M596" s="116">
        <v>25</v>
      </c>
      <c r="N596" s="71" t="s">
        <v>876</v>
      </c>
      <c r="O596" s="122">
        <v>46022</v>
      </c>
      <c r="P596" s="122">
        <v>46023</v>
      </c>
      <c r="Q596" s="122">
        <v>46752</v>
      </c>
      <c r="R596" s="73">
        <v>24</v>
      </c>
      <c r="S596" s="454">
        <f t="shared" si="98"/>
        <v>0</v>
      </c>
      <c r="T596" s="74">
        <f t="shared" si="99"/>
        <v>0</v>
      </c>
      <c r="U596" s="453">
        <f t="shared" si="100"/>
        <v>4020</v>
      </c>
      <c r="V596" s="464">
        <f t="shared" si="101"/>
        <v>0</v>
      </c>
      <c r="W596" s="75">
        <f t="shared" si="102"/>
        <v>0</v>
      </c>
      <c r="X596" s="465">
        <f t="shared" si="103"/>
        <v>2010</v>
      </c>
      <c r="Y596" s="476">
        <f t="shared" si="104"/>
        <v>0</v>
      </c>
      <c r="Z596" s="76">
        <f t="shared" si="105"/>
        <v>0</v>
      </c>
      <c r="AA596" s="477">
        <f t="shared" si="106"/>
        <v>2010</v>
      </c>
      <c r="AB596" s="288"/>
    </row>
    <row r="597" spans="1:28" ht="18" customHeight="1" x14ac:dyDescent="0.3">
      <c r="A597" s="568"/>
      <c r="B597" s="496" t="s">
        <v>615</v>
      </c>
      <c r="C597" s="497" t="s">
        <v>616</v>
      </c>
      <c r="D597" s="201" t="s">
        <v>2206</v>
      </c>
      <c r="E597" s="107" t="s">
        <v>2207</v>
      </c>
      <c r="F597" s="111" t="s">
        <v>1</v>
      </c>
      <c r="G597" s="151"/>
      <c r="H597" s="151"/>
      <c r="I597" s="112">
        <v>100</v>
      </c>
      <c r="J597" s="111" t="s">
        <v>3</v>
      </c>
      <c r="K597" s="126" t="str">
        <f t="shared" si="97"/>
        <v>3x40A</v>
      </c>
      <c r="L597" s="126">
        <v>3</v>
      </c>
      <c r="M597" s="135">
        <v>40</v>
      </c>
      <c r="N597" s="71" t="s">
        <v>876</v>
      </c>
      <c r="O597" s="122">
        <v>46022</v>
      </c>
      <c r="P597" s="122">
        <v>46023</v>
      </c>
      <c r="Q597" s="122">
        <v>46752</v>
      </c>
      <c r="R597" s="73">
        <v>24</v>
      </c>
      <c r="S597" s="454">
        <f t="shared" si="98"/>
        <v>0</v>
      </c>
      <c r="T597" s="74">
        <f t="shared" si="99"/>
        <v>0</v>
      </c>
      <c r="U597" s="453">
        <f t="shared" si="100"/>
        <v>200</v>
      </c>
      <c r="V597" s="464">
        <f t="shared" si="101"/>
        <v>0</v>
      </c>
      <c r="W597" s="75">
        <f t="shared" si="102"/>
        <v>0</v>
      </c>
      <c r="X597" s="465">
        <f t="shared" si="103"/>
        <v>100</v>
      </c>
      <c r="Y597" s="476">
        <f t="shared" si="104"/>
        <v>0</v>
      </c>
      <c r="Z597" s="76">
        <f t="shared" si="105"/>
        <v>0</v>
      </c>
      <c r="AA597" s="477">
        <f t="shared" si="106"/>
        <v>100</v>
      </c>
      <c r="AB597" s="288"/>
    </row>
    <row r="598" spans="1:28" ht="18" customHeight="1" thickBot="1" x14ac:dyDescent="0.35">
      <c r="A598" s="569"/>
      <c r="B598" s="500" t="s">
        <v>615</v>
      </c>
      <c r="C598" s="501" t="s">
        <v>616</v>
      </c>
      <c r="D598" s="87" t="s">
        <v>2208</v>
      </c>
      <c r="E598" s="502" t="s">
        <v>2209</v>
      </c>
      <c r="F598" s="118" t="s">
        <v>1</v>
      </c>
      <c r="G598" s="119"/>
      <c r="H598" s="119"/>
      <c r="I598" s="119">
        <v>1700</v>
      </c>
      <c r="J598" s="118" t="s">
        <v>4</v>
      </c>
      <c r="K598" s="118" t="str">
        <f t="shared" si="97"/>
        <v>1x25A</v>
      </c>
      <c r="L598" s="118">
        <v>1</v>
      </c>
      <c r="M598" s="120">
        <v>25</v>
      </c>
      <c r="N598" s="87" t="s">
        <v>876</v>
      </c>
      <c r="O598" s="131">
        <v>46022</v>
      </c>
      <c r="P598" s="131">
        <v>46023</v>
      </c>
      <c r="Q598" s="131">
        <v>46752</v>
      </c>
      <c r="R598" s="89">
        <v>24</v>
      </c>
      <c r="S598" s="455">
        <f t="shared" si="98"/>
        <v>0</v>
      </c>
      <c r="T598" s="362">
        <f t="shared" si="99"/>
        <v>0</v>
      </c>
      <c r="U598" s="456">
        <f t="shared" si="100"/>
        <v>3400</v>
      </c>
      <c r="V598" s="466">
        <f t="shared" si="101"/>
        <v>0</v>
      </c>
      <c r="W598" s="363">
        <f t="shared" si="102"/>
        <v>0</v>
      </c>
      <c r="X598" s="467">
        <f t="shared" si="103"/>
        <v>1700</v>
      </c>
      <c r="Y598" s="478">
        <f t="shared" si="104"/>
        <v>0</v>
      </c>
      <c r="Z598" s="364">
        <f t="shared" si="105"/>
        <v>0</v>
      </c>
      <c r="AA598" s="479">
        <f t="shared" si="106"/>
        <v>1700</v>
      </c>
      <c r="AB598" s="291"/>
    </row>
    <row r="599" spans="1:28" ht="18" customHeight="1" x14ac:dyDescent="0.3">
      <c r="A599" s="570">
        <v>21</v>
      </c>
      <c r="B599" s="123" t="s">
        <v>617</v>
      </c>
      <c r="C599" s="61" t="s">
        <v>618</v>
      </c>
      <c r="D599" s="294" t="s">
        <v>2210</v>
      </c>
      <c r="E599" s="60" t="s">
        <v>2211</v>
      </c>
      <c r="F599" s="64" t="s">
        <v>0</v>
      </c>
      <c r="G599" s="90">
        <v>9804</v>
      </c>
      <c r="H599" s="90">
        <v>25770</v>
      </c>
      <c r="I599" s="90"/>
      <c r="J599" s="64" t="s">
        <v>4</v>
      </c>
      <c r="K599" s="124" t="str">
        <f t="shared" si="97"/>
        <v>3x60A</v>
      </c>
      <c r="L599" s="64">
        <v>3</v>
      </c>
      <c r="M599" s="91">
        <v>60</v>
      </c>
      <c r="N599" s="65" t="s">
        <v>876</v>
      </c>
      <c r="O599" s="66">
        <v>46022</v>
      </c>
      <c r="P599" s="66">
        <v>46023</v>
      </c>
      <c r="Q599" s="66">
        <v>46752</v>
      </c>
      <c r="R599" s="67">
        <v>24</v>
      </c>
      <c r="S599" s="457">
        <f t="shared" si="98"/>
        <v>19608</v>
      </c>
      <c r="T599" s="358">
        <f t="shared" si="99"/>
        <v>51540</v>
      </c>
      <c r="U599" s="450">
        <f t="shared" si="100"/>
        <v>0</v>
      </c>
      <c r="V599" s="462">
        <f t="shared" si="101"/>
        <v>9804</v>
      </c>
      <c r="W599" s="359">
        <f t="shared" si="102"/>
        <v>25770</v>
      </c>
      <c r="X599" s="463">
        <f t="shared" si="103"/>
        <v>0</v>
      </c>
      <c r="Y599" s="474">
        <f t="shared" si="104"/>
        <v>9804</v>
      </c>
      <c r="Z599" s="360">
        <f t="shared" si="105"/>
        <v>25770</v>
      </c>
      <c r="AA599" s="475">
        <f t="shared" si="106"/>
        <v>0</v>
      </c>
      <c r="AB599" s="290"/>
    </row>
    <row r="600" spans="1:28" ht="18" customHeight="1" x14ac:dyDescent="0.3">
      <c r="A600" s="571"/>
      <c r="B600" s="125" t="s">
        <v>617</v>
      </c>
      <c r="C600" s="69" t="s">
        <v>618</v>
      </c>
      <c r="D600" s="134" t="s">
        <v>2212</v>
      </c>
      <c r="E600" s="134" t="s">
        <v>2213</v>
      </c>
      <c r="F600" s="53" t="s">
        <v>1</v>
      </c>
      <c r="G600" s="132"/>
      <c r="H600" s="132"/>
      <c r="I600" s="132">
        <v>3882</v>
      </c>
      <c r="J600" s="53" t="s">
        <v>3</v>
      </c>
      <c r="K600" s="126" t="str">
        <f t="shared" si="97"/>
        <v>3x25A</v>
      </c>
      <c r="L600" s="53">
        <v>3</v>
      </c>
      <c r="M600" s="135">
        <v>25</v>
      </c>
      <c r="N600" s="71" t="s">
        <v>876</v>
      </c>
      <c r="O600" s="72">
        <v>46022</v>
      </c>
      <c r="P600" s="72">
        <v>46023</v>
      </c>
      <c r="Q600" s="72">
        <v>46752</v>
      </c>
      <c r="R600" s="73">
        <v>24</v>
      </c>
      <c r="S600" s="454">
        <f t="shared" si="98"/>
        <v>0</v>
      </c>
      <c r="T600" s="74">
        <f t="shared" si="99"/>
        <v>0</v>
      </c>
      <c r="U600" s="453">
        <f t="shared" si="100"/>
        <v>7764</v>
      </c>
      <c r="V600" s="464">
        <f t="shared" si="101"/>
        <v>0</v>
      </c>
      <c r="W600" s="75">
        <f t="shared" si="102"/>
        <v>0</v>
      </c>
      <c r="X600" s="465">
        <f t="shared" si="103"/>
        <v>3882</v>
      </c>
      <c r="Y600" s="476">
        <f t="shared" si="104"/>
        <v>0</v>
      </c>
      <c r="Z600" s="76">
        <f t="shared" si="105"/>
        <v>0</v>
      </c>
      <c r="AA600" s="477">
        <f t="shared" si="106"/>
        <v>3882</v>
      </c>
      <c r="AB600" s="288"/>
    </row>
    <row r="601" spans="1:28" ht="18" customHeight="1" x14ac:dyDescent="0.3">
      <c r="A601" s="571"/>
      <c r="B601" s="125" t="s">
        <v>617</v>
      </c>
      <c r="C601" s="69" t="s">
        <v>618</v>
      </c>
      <c r="D601" s="134" t="s">
        <v>2214</v>
      </c>
      <c r="E601" s="134" t="s">
        <v>2215</v>
      </c>
      <c r="F601" s="53" t="s">
        <v>1</v>
      </c>
      <c r="G601" s="132">
        <v>151</v>
      </c>
      <c r="H601" s="132">
        <v>0</v>
      </c>
      <c r="I601" s="132"/>
      <c r="J601" s="53" t="s">
        <v>3</v>
      </c>
      <c r="K601" s="126" t="str">
        <f t="shared" si="97"/>
        <v>3x24A</v>
      </c>
      <c r="L601" s="53">
        <v>3</v>
      </c>
      <c r="M601" s="135">
        <v>24</v>
      </c>
      <c r="N601" s="71" t="s">
        <v>876</v>
      </c>
      <c r="O601" s="72">
        <v>46022</v>
      </c>
      <c r="P601" s="72">
        <v>46023</v>
      </c>
      <c r="Q601" s="72">
        <v>46752</v>
      </c>
      <c r="R601" s="73">
        <v>24</v>
      </c>
      <c r="S601" s="454">
        <f t="shared" si="98"/>
        <v>302</v>
      </c>
      <c r="T601" s="74">
        <f t="shared" si="99"/>
        <v>0</v>
      </c>
      <c r="U601" s="453">
        <f t="shared" si="100"/>
        <v>0</v>
      </c>
      <c r="V601" s="464">
        <f t="shared" si="101"/>
        <v>151</v>
      </c>
      <c r="W601" s="75">
        <f t="shared" si="102"/>
        <v>0</v>
      </c>
      <c r="X601" s="465">
        <f t="shared" si="103"/>
        <v>0</v>
      </c>
      <c r="Y601" s="476">
        <f t="shared" si="104"/>
        <v>151</v>
      </c>
      <c r="Z601" s="76">
        <f t="shared" si="105"/>
        <v>0</v>
      </c>
      <c r="AA601" s="477">
        <f t="shared" si="106"/>
        <v>0</v>
      </c>
      <c r="AB601" s="288"/>
    </row>
    <row r="602" spans="1:28" ht="18" customHeight="1" x14ac:dyDescent="0.3">
      <c r="A602" s="571"/>
      <c r="B602" s="125" t="s">
        <v>617</v>
      </c>
      <c r="C602" s="69" t="s">
        <v>618</v>
      </c>
      <c r="D602" s="134" t="s">
        <v>2216</v>
      </c>
      <c r="E602" s="134" t="s">
        <v>2217</v>
      </c>
      <c r="F602" s="53" t="s">
        <v>1</v>
      </c>
      <c r="G602" s="132"/>
      <c r="H602" s="132"/>
      <c r="I602" s="132">
        <v>6448</v>
      </c>
      <c r="J602" s="53" t="s">
        <v>3</v>
      </c>
      <c r="K602" s="126" t="str">
        <f t="shared" si="97"/>
        <v>3x16A</v>
      </c>
      <c r="L602" s="53">
        <v>3</v>
      </c>
      <c r="M602" s="135">
        <v>16</v>
      </c>
      <c r="N602" s="71" t="s">
        <v>876</v>
      </c>
      <c r="O602" s="72">
        <v>46022</v>
      </c>
      <c r="P602" s="72">
        <v>46023</v>
      </c>
      <c r="Q602" s="72">
        <v>46752</v>
      </c>
      <c r="R602" s="73">
        <v>24</v>
      </c>
      <c r="S602" s="454">
        <f t="shared" si="98"/>
        <v>0</v>
      </c>
      <c r="T602" s="74">
        <f t="shared" si="99"/>
        <v>0</v>
      </c>
      <c r="U602" s="453">
        <f t="shared" si="100"/>
        <v>12896</v>
      </c>
      <c r="V602" s="464">
        <f t="shared" si="101"/>
        <v>0</v>
      </c>
      <c r="W602" s="75">
        <f t="shared" si="102"/>
        <v>0</v>
      </c>
      <c r="X602" s="465">
        <f t="shared" si="103"/>
        <v>6448</v>
      </c>
      <c r="Y602" s="476">
        <f t="shared" si="104"/>
        <v>0</v>
      </c>
      <c r="Z602" s="76">
        <f t="shared" si="105"/>
        <v>0</v>
      </c>
      <c r="AA602" s="477">
        <f t="shared" si="106"/>
        <v>6448</v>
      </c>
      <c r="AB602" s="288"/>
    </row>
    <row r="603" spans="1:28" ht="18" customHeight="1" x14ac:dyDescent="0.3">
      <c r="A603" s="571"/>
      <c r="B603" s="125" t="s">
        <v>617</v>
      </c>
      <c r="C603" s="69" t="s">
        <v>618</v>
      </c>
      <c r="D603" s="134" t="s">
        <v>2218</v>
      </c>
      <c r="E603" s="134" t="s">
        <v>2219</v>
      </c>
      <c r="F603" s="53" t="s">
        <v>0</v>
      </c>
      <c r="G603" s="132">
        <v>7613</v>
      </c>
      <c r="H603" s="132">
        <v>19493</v>
      </c>
      <c r="I603" s="132"/>
      <c r="J603" s="53" t="s">
        <v>4</v>
      </c>
      <c r="K603" s="126" t="str">
        <f t="shared" si="97"/>
        <v>3x60A</v>
      </c>
      <c r="L603" s="53">
        <v>3</v>
      </c>
      <c r="M603" s="135">
        <v>60</v>
      </c>
      <c r="N603" s="71" t="s">
        <v>876</v>
      </c>
      <c r="O603" s="72">
        <v>46022</v>
      </c>
      <c r="P603" s="72">
        <v>46023</v>
      </c>
      <c r="Q603" s="72">
        <v>46752</v>
      </c>
      <c r="R603" s="73">
        <v>24</v>
      </c>
      <c r="S603" s="454">
        <f t="shared" si="98"/>
        <v>15226</v>
      </c>
      <c r="T603" s="74">
        <f t="shared" si="99"/>
        <v>38986</v>
      </c>
      <c r="U603" s="453">
        <f t="shared" si="100"/>
        <v>0</v>
      </c>
      <c r="V603" s="464">
        <f t="shared" si="101"/>
        <v>7613</v>
      </c>
      <c r="W603" s="75">
        <f t="shared" si="102"/>
        <v>19493</v>
      </c>
      <c r="X603" s="465">
        <f t="shared" si="103"/>
        <v>0</v>
      </c>
      <c r="Y603" s="476">
        <f t="shared" si="104"/>
        <v>7613</v>
      </c>
      <c r="Z603" s="76">
        <f t="shared" si="105"/>
        <v>19493</v>
      </c>
      <c r="AA603" s="477">
        <f t="shared" si="106"/>
        <v>0</v>
      </c>
      <c r="AB603" s="288"/>
    </row>
    <row r="604" spans="1:28" ht="18" customHeight="1" x14ac:dyDescent="0.3">
      <c r="A604" s="571"/>
      <c r="B604" s="125" t="s">
        <v>617</v>
      </c>
      <c r="C604" s="69" t="s">
        <v>618</v>
      </c>
      <c r="D604" s="134" t="s">
        <v>2220</v>
      </c>
      <c r="E604" s="134" t="s">
        <v>2221</v>
      </c>
      <c r="F604" s="53" t="s">
        <v>0</v>
      </c>
      <c r="G604" s="132">
        <v>1141</v>
      </c>
      <c r="H604" s="132">
        <v>9530</v>
      </c>
      <c r="I604" s="132"/>
      <c r="J604" s="53" t="s">
        <v>4</v>
      </c>
      <c r="K604" s="126" t="str">
        <f t="shared" si="97"/>
        <v>3x60A</v>
      </c>
      <c r="L604" s="53">
        <v>3</v>
      </c>
      <c r="M604" s="135">
        <v>60</v>
      </c>
      <c r="N604" s="71" t="s">
        <v>876</v>
      </c>
      <c r="O604" s="72">
        <v>46022</v>
      </c>
      <c r="P604" s="72">
        <v>46023</v>
      </c>
      <c r="Q604" s="72">
        <v>46752</v>
      </c>
      <c r="R604" s="73">
        <v>24</v>
      </c>
      <c r="S604" s="454">
        <f t="shared" si="98"/>
        <v>2282</v>
      </c>
      <c r="T604" s="74">
        <f t="shared" si="99"/>
        <v>19060</v>
      </c>
      <c r="U604" s="453">
        <f t="shared" si="100"/>
        <v>0</v>
      </c>
      <c r="V604" s="464">
        <f t="shared" si="101"/>
        <v>1141</v>
      </c>
      <c r="W604" s="75">
        <f t="shared" si="102"/>
        <v>9530</v>
      </c>
      <c r="X604" s="465">
        <f t="shared" si="103"/>
        <v>0</v>
      </c>
      <c r="Y604" s="476">
        <f t="shared" si="104"/>
        <v>1141</v>
      </c>
      <c r="Z604" s="76">
        <f t="shared" si="105"/>
        <v>9530</v>
      </c>
      <c r="AA604" s="477">
        <f t="shared" si="106"/>
        <v>0</v>
      </c>
      <c r="AB604" s="288"/>
    </row>
    <row r="605" spans="1:28" ht="18" customHeight="1" x14ac:dyDescent="0.3">
      <c r="A605" s="571"/>
      <c r="B605" s="125" t="s">
        <v>617</v>
      </c>
      <c r="C605" s="69" t="s">
        <v>618</v>
      </c>
      <c r="D605" s="134" t="s">
        <v>2222</v>
      </c>
      <c r="E605" s="134" t="s">
        <v>2223</v>
      </c>
      <c r="F605" s="53" t="s">
        <v>1</v>
      </c>
      <c r="G605" s="132">
        <v>1583</v>
      </c>
      <c r="H605" s="132">
        <v>2109</v>
      </c>
      <c r="I605" s="132"/>
      <c r="J605" s="53" t="s">
        <v>3</v>
      </c>
      <c r="K605" s="126" t="str">
        <f t="shared" si="97"/>
        <v>3x25A</v>
      </c>
      <c r="L605" s="53">
        <v>3</v>
      </c>
      <c r="M605" s="135">
        <v>25</v>
      </c>
      <c r="N605" s="71" t="s">
        <v>876</v>
      </c>
      <c r="O605" s="72">
        <v>46022</v>
      </c>
      <c r="P605" s="72">
        <v>46023</v>
      </c>
      <c r="Q605" s="72">
        <v>46752</v>
      </c>
      <c r="R605" s="73">
        <v>24</v>
      </c>
      <c r="S605" s="454">
        <f t="shared" si="98"/>
        <v>3166</v>
      </c>
      <c r="T605" s="74">
        <f t="shared" si="99"/>
        <v>4218</v>
      </c>
      <c r="U605" s="453">
        <f t="shared" si="100"/>
        <v>0</v>
      </c>
      <c r="V605" s="464">
        <f t="shared" si="101"/>
        <v>1583</v>
      </c>
      <c r="W605" s="75">
        <f t="shared" si="102"/>
        <v>2109</v>
      </c>
      <c r="X605" s="465">
        <f t="shared" si="103"/>
        <v>0</v>
      </c>
      <c r="Y605" s="476">
        <f t="shared" si="104"/>
        <v>1583</v>
      </c>
      <c r="Z605" s="76">
        <f t="shared" si="105"/>
        <v>2109</v>
      </c>
      <c r="AA605" s="477">
        <f t="shared" si="106"/>
        <v>0</v>
      </c>
      <c r="AB605" s="288"/>
    </row>
    <row r="606" spans="1:28" ht="18" customHeight="1" x14ac:dyDescent="0.3">
      <c r="A606" s="571"/>
      <c r="B606" s="125" t="s">
        <v>617</v>
      </c>
      <c r="C606" s="69" t="s">
        <v>618</v>
      </c>
      <c r="D606" s="134" t="s">
        <v>2224</v>
      </c>
      <c r="E606" s="134" t="s">
        <v>2225</v>
      </c>
      <c r="F606" s="53" t="s">
        <v>1</v>
      </c>
      <c r="G606" s="132"/>
      <c r="H606" s="132"/>
      <c r="I606" s="132">
        <v>4027.9999999999995</v>
      </c>
      <c r="J606" s="53" t="s">
        <v>3</v>
      </c>
      <c r="K606" s="126" t="str">
        <f t="shared" si="97"/>
        <v>3x40A</v>
      </c>
      <c r="L606" s="53">
        <v>3</v>
      </c>
      <c r="M606" s="135">
        <v>40</v>
      </c>
      <c r="N606" s="71" t="s">
        <v>876</v>
      </c>
      <c r="O606" s="72">
        <v>46022</v>
      </c>
      <c r="P606" s="72">
        <v>46023</v>
      </c>
      <c r="Q606" s="72">
        <v>46752</v>
      </c>
      <c r="R606" s="73">
        <v>24</v>
      </c>
      <c r="S606" s="454">
        <f t="shared" si="98"/>
        <v>0</v>
      </c>
      <c r="T606" s="74">
        <f t="shared" si="99"/>
        <v>0</v>
      </c>
      <c r="U606" s="453">
        <f t="shared" si="100"/>
        <v>8055.9999999999991</v>
      </c>
      <c r="V606" s="464">
        <f t="shared" si="101"/>
        <v>0</v>
      </c>
      <c r="W606" s="75">
        <f t="shared" si="102"/>
        <v>0</v>
      </c>
      <c r="X606" s="465">
        <f t="shared" si="103"/>
        <v>4027.9999999999995</v>
      </c>
      <c r="Y606" s="476">
        <f t="shared" si="104"/>
        <v>0</v>
      </c>
      <c r="Z606" s="76">
        <f t="shared" si="105"/>
        <v>0</v>
      </c>
      <c r="AA606" s="477">
        <f t="shared" si="106"/>
        <v>4027.9999999999995</v>
      </c>
      <c r="AB606" s="288"/>
    </row>
    <row r="607" spans="1:28" ht="18" customHeight="1" x14ac:dyDescent="0.3">
      <c r="A607" s="571"/>
      <c r="B607" s="125" t="s">
        <v>617</v>
      </c>
      <c r="C607" s="69" t="s">
        <v>618</v>
      </c>
      <c r="D607" s="134" t="s">
        <v>2226</v>
      </c>
      <c r="E607" s="134" t="s">
        <v>2227</v>
      </c>
      <c r="F607" s="53" t="s">
        <v>1</v>
      </c>
      <c r="G607" s="132"/>
      <c r="H607" s="132"/>
      <c r="I607" s="132">
        <v>18318</v>
      </c>
      <c r="J607" s="53" t="s">
        <v>3</v>
      </c>
      <c r="K607" s="126" t="str">
        <f t="shared" si="97"/>
        <v>3x40A</v>
      </c>
      <c r="L607" s="53">
        <v>3</v>
      </c>
      <c r="M607" s="135">
        <v>40</v>
      </c>
      <c r="N607" s="71" t="s">
        <v>876</v>
      </c>
      <c r="O607" s="72">
        <v>46022</v>
      </c>
      <c r="P607" s="72">
        <v>46023</v>
      </c>
      <c r="Q607" s="72">
        <v>46752</v>
      </c>
      <c r="R607" s="73">
        <v>24</v>
      </c>
      <c r="S607" s="454">
        <f t="shared" si="98"/>
        <v>0</v>
      </c>
      <c r="T607" s="74">
        <f t="shared" si="99"/>
        <v>0</v>
      </c>
      <c r="U607" s="453">
        <f t="shared" si="100"/>
        <v>36636</v>
      </c>
      <c r="V607" s="464">
        <f t="shared" si="101"/>
        <v>0</v>
      </c>
      <c r="W607" s="75">
        <f t="shared" si="102"/>
        <v>0</v>
      </c>
      <c r="X607" s="465">
        <f t="shared" si="103"/>
        <v>18318</v>
      </c>
      <c r="Y607" s="476">
        <f t="shared" si="104"/>
        <v>0</v>
      </c>
      <c r="Z607" s="76">
        <f t="shared" si="105"/>
        <v>0</v>
      </c>
      <c r="AA607" s="477">
        <f t="shared" si="106"/>
        <v>18318</v>
      </c>
      <c r="AB607" s="288"/>
    </row>
    <row r="608" spans="1:28" ht="18" customHeight="1" x14ac:dyDescent="0.3">
      <c r="A608" s="571"/>
      <c r="B608" s="125" t="s">
        <v>617</v>
      </c>
      <c r="C608" s="69" t="s">
        <v>618</v>
      </c>
      <c r="D608" s="134" t="s">
        <v>2228</v>
      </c>
      <c r="E608" s="134" t="s">
        <v>2229</v>
      </c>
      <c r="F608" s="53" t="s">
        <v>1</v>
      </c>
      <c r="G608" s="132"/>
      <c r="H608" s="132"/>
      <c r="I608" s="132">
        <v>0</v>
      </c>
      <c r="J608" s="53" t="s">
        <v>3</v>
      </c>
      <c r="K608" s="126" t="str">
        <f t="shared" si="97"/>
        <v>1x20A</v>
      </c>
      <c r="L608" s="126">
        <v>1</v>
      </c>
      <c r="M608" s="135">
        <v>20</v>
      </c>
      <c r="N608" s="71" t="s">
        <v>876</v>
      </c>
      <c r="O608" s="72">
        <v>46022</v>
      </c>
      <c r="P608" s="72">
        <v>46023</v>
      </c>
      <c r="Q608" s="72">
        <v>46752</v>
      </c>
      <c r="R608" s="73">
        <v>24</v>
      </c>
      <c r="S608" s="454">
        <f t="shared" si="98"/>
        <v>0</v>
      </c>
      <c r="T608" s="74">
        <f t="shared" si="99"/>
        <v>0</v>
      </c>
      <c r="U608" s="453">
        <f t="shared" si="100"/>
        <v>0</v>
      </c>
      <c r="V608" s="464">
        <f t="shared" si="101"/>
        <v>0</v>
      </c>
      <c r="W608" s="75">
        <f t="shared" si="102"/>
        <v>0</v>
      </c>
      <c r="X608" s="465">
        <f t="shared" si="103"/>
        <v>0</v>
      </c>
      <c r="Y608" s="476">
        <f t="shared" si="104"/>
        <v>0</v>
      </c>
      <c r="Z608" s="76">
        <f t="shared" si="105"/>
        <v>0</v>
      </c>
      <c r="AA608" s="477">
        <f t="shared" si="106"/>
        <v>0</v>
      </c>
      <c r="AB608" s="288"/>
    </row>
    <row r="609" spans="1:28" ht="18" customHeight="1" x14ac:dyDescent="0.3">
      <c r="A609" s="571"/>
      <c r="B609" s="125" t="s">
        <v>617</v>
      </c>
      <c r="C609" s="69" t="s">
        <v>618</v>
      </c>
      <c r="D609" s="134" t="s">
        <v>2230</v>
      </c>
      <c r="E609" s="134" t="s">
        <v>2231</v>
      </c>
      <c r="F609" s="53" t="s">
        <v>1</v>
      </c>
      <c r="G609" s="132"/>
      <c r="H609" s="132"/>
      <c r="I609" s="132">
        <v>1577</v>
      </c>
      <c r="J609" s="53" t="s">
        <v>3</v>
      </c>
      <c r="K609" s="126" t="str">
        <f t="shared" si="97"/>
        <v>3x32A</v>
      </c>
      <c r="L609" s="126">
        <v>3</v>
      </c>
      <c r="M609" s="135">
        <v>32</v>
      </c>
      <c r="N609" s="71" t="s">
        <v>876</v>
      </c>
      <c r="O609" s="72">
        <v>46022</v>
      </c>
      <c r="P609" s="72">
        <v>46023</v>
      </c>
      <c r="Q609" s="72">
        <v>46752</v>
      </c>
      <c r="R609" s="73">
        <v>24</v>
      </c>
      <c r="S609" s="454">
        <f t="shared" si="98"/>
        <v>0</v>
      </c>
      <c r="T609" s="74">
        <f t="shared" si="99"/>
        <v>0</v>
      </c>
      <c r="U609" s="453">
        <f t="shared" si="100"/>
        <v>3154</v>
      </c>
      <c r="V609" s="464">
        <f t="shared" si="101"/>
        <v>0</v>
      </c>
      <c r="W609" s="75">
        <f t="shared" si="102"/>
        <v>0</v>
      </c>
      <c r="X609" s="465">
        <f t="shared" si="103"/>
        <v>1577</v>
      </c>
      <c r="Y609" s="476">
        <f t="shared" si="104"/>
        <v>0</v>
      </c>
      <c r="Z609" s="76">
        <f t="shared" si="105"/>
        <v>0</v>
      </c>
      <c r="AA609" s="477">
        <f t="shared" si="106"/>
        <v>1577</v>
      </c>
      <c r="AB609" s="288"/>
    </row>
    <row r="610" spans="1:28" ht="18" customHeight="1" x14ac:dyDescent="0.3">
      <c r="A610" s="571"/>
      <c r="B610" s="125" t="s">
        <v>617</v>
      </c>
      <c r="C610" s="69" t="s">
        <v>618</v>
      </c>
      <c r="D610" s="134" t="s">
        <v>2232</v>
      </c>
      <c r="E610" s="134" t="s">
        <v>2233</v>
      </c>
      <c r="F610" s="53" t="s">
        <v>1</v>
      </c>
      <c r="G610" s="132"/>
      <c r="H610" s="132"/>
      <c r="I610" s="132">
        <v>2175</v>
      </c>
      <c r="J610" s="53" t="s">
        <v>3</v>
      </c>
      <c r="K610" s="126" t="str">
        <f t="shared" si="97"/>
        <v>3x20A</v>
      </c>
      <c r="L610" s="126">
        <v>3</v>
      </c>
      <c r="M610" s="135">
        <v>20</v>
      </c>
      <c r="N610" s="71" t="s">
        <v>876</v>
      </c>
      <c r="O610" s="72">
        <v>46022</v>
      </c>
      <c r="P610" s="72">
        <v>46023</v>
      </c>
      <c r="Q610" s="72">
        <v>46752</v>
      </c>
      <c r="R610" s="73">
        <v>24</v>
      </c>
      <c r="S610" s="454">
        <f t="shared" si="98"/>
        <v>0</v>
      </c>
      <c r="T610" s="74">
        <f t="shared" si="99"/>
        <v>0</v>
      </c>
      <c r="U610" s="453">
        <f t="shared" si="100"/>
        <v>4350</v>
      </c>
      <c r="V610" s="464">
        <f t="shared" si="101"/>
        <v>0</v>
      </c>
      <c r="W610" s="75">
        <f t="shared" si="102"/>
        <v>0</v>
      </c>
      <c r="X610" s="465">
        <f t="shared" si="103"/>
        <v>2175</v>
      </c>
      <c r="Y610" s="476">
        <f t="shared" si="104"/>
        <v>0</v>
      </c>
      <c r="Z610" s="76">
        <f t="shared" si="105"/>
        <v>0</v>
      </c>
      <c r="AA610" s="477">
        <f t="shared" si="106"/>
        <v>2175</v>
      </c>
      <c r="AB610" s="288"/>
    </row>
    <row r="611" spans="1:28" ht="18" customHeight="1" x14ac:dyDescent="0.3">
      <c r="A611" s="571"/>
      <c r="B611" s="125" t="s">
        <v>617</v>
      </c>
      <c r="C611" s="69" t="s">
        <v>618</v>
      </c>
      <c r="D611" s="134" t="s">
        <v>2234</v>
      </c>
      <c r="E611" s="134" t="s">
        <v>2235</v>
      </c>
      <c r="F611" s="53" t="s">
        <v>1</v>
      </c>
      <c r="G611" s="132"/>
      <c r="H611" s="132"/>
      <c r="I611" s="132">
        <v>590</v>
      </c>
      <c r="J611" s="53" t="s">
        <v>3</v>
      </c>
      <c r="K611" s="126" t="str">
        <f t="shared" si="97"/>
        <v>3x20A</v>
      </c>
      <c r="L611" s="126">
        <v>3</v>
      </c>
      <c r="M611" s="135">
        <v>20</v>
      </c>
      <c r="N611" s="71" t="s">
        <v>876</v>
      </c>
      <c r="O611" s="72">
        <v>46022</v>
      </c>
      <c r="P611" s="72">
        <v>46023</v>
      </c>
      <c r="Q611" s="72">
        <v>46752</v>
      </c>
      <c r="R611" s="73">
        <v>24</v>
      </c>
      <c r="S611" s="454">
        <f t="shared" si="98"/>
        <v>0</v>
      </c>
      <c r="T611" s="74">
        <f t="shared" si="99"/>
        <v>0</v>
      </c>
      <c r="U611" s="453">
        <f t="shared" si="100"/>
        <v>1180</v>
      </c>
      <c r="V611" s="464">
        <f t="shared" si="101"/>
        <v>0</v>
      </c>
      <c r="W611" s="75">
        <f t="shared" si="102"/>
        <v>0</v>
      </c>
      <c r="X611" s="465">
        <f t="shared" si="103"/>
        <v>590</v>
      </c>
      <c r="Y611" s="476">
        <f t="shared" si="104"/>
        <v>0</v>
      </c>
      <c r="Z611" s="76">
        <f t="shared" si="105"/>
        <v>0</v>
      </c>
      <c r="AA611" s="477">
        <f t="shared" si="106"/>
        <v>590</v>
      </c>
      <c r="AB611" s="288"/>
    </row>
    <row r="612" spans="1:28" ht="18" customHeight="1" x14ac:dyDescent="0.3">
      <c r="A612" s="571"/>
      <c r="B612" s="125" t="s">
        <v>617</v>
      </c>
      <c r="C612" s="69" t="s">
        <v>618</v>
      </c>
      <c r="D612" s="134" t="s">
        <v>2236</v>
      </c>
      <c r="E612" s="134" t="s">
        <v>2237</v>
      </c>
      <c r="F612" s="53" t="s">
        <v>1</v>
      </c>
      <c r="G612" s="132">
        <v>156</v>
      </c>
      <c r="H612" s="132">
        <v>65</v>
      </c>
      <c r="I612" s="132">
        <v>221</v>
      </c>
      <c r="J612" s="53" t="s">
        <v>3</v>
      </c>
      <c r="K612" s="126" t="str">
        <f t="shared" si="97"/>
        <v>3x20A</v>
      </c>
      <c r="L612" s="126">
        <v>3</v>
      </c>
      <c r="M612" s="135">
        <v>20</v>
      </c>
      <c r="N612" s="71" t="s">
        <v>876</v>
      </c>
      <c r="O612" s="72">
        <v>46022</v>
      </c>
      <c r="P612" s="72">
        <v>46023</v>
      </c>
      <c r="Q612" s="72">
        <v>46752</v>
      </c>
      <c r="R612" s="73">
        <v>24</v>
      </c>
      <c r="S612" s="454">
        <f t="shared" si="98"/>
        <v>312</v>
      </c>
      <c r="T612" s="74">
        <f t="shared" si="99"/>
        <v>130</v>
      </c>
      <c r="U612" s="453">
        <f t="shared" si="100"/>
        <v>442</v>
      </c>
      <c r="V612" s="464">
        <f t="shared" si="101"/>
        <v>156</v>
      </c>
      <c r="W612" s="75">
        <f t="shared" si="102"/>
        <v>65</v>
      </c>
      <c r="X612" s="465">
        <f t="shared" si="103"/>
        <v>221</v>
      </c>
      <c r="Y612" s="476">
        <f t="shared" si="104"/>
        <v>156</v>
      </c>
      <c r="Z612" s="76">
        <f t="shared" si="105"/>
        <v>65</v>
      </c>
      <c r="AA612" s="477">
        <f t="shared" si="106"/>
        <v>221</v>
      </c>
      <c r="AB612" s="288"/>
    </row>
    <row r="613" spans="1:28" ht="18" customHeight="1" x14ac:dyDescent="0.3">
      <c r="A613" s="571"/>
      <c r="B613" s="125" t="s">
        <v>617</v>
      </c>
      <c r="C613" s="69" t="s">
        <v>618</v>
      </c>
      <c r="D613" s="134" t="s">
        <v>2238</v>
      </c>
      <c r="E613" s="134" t="s">
        <v>2239</v>
      </c>
      <c r="F613" s="53" t="s">
        <v>1</v>
      </c>
      <c r="G613" s="132"/>
      <c r="H613" s="132"/>
      <c r="I613" s="132">
        <v>1360</v>
      </c>
      <c r="J613" s="53" t="s">
        <v>3</v>
      </c>
      <c r="K613" s="126" t="str">
        <f t="shared" si="97"/>
        <v>3x16A</v>
      </c>
      <c r="L613" s="126">
        <v>3</v>
      </c>
      <c r="M613" s="135">
        <v>16</v>
      </c>
      <c r="N613" s="71" t="s">
        <v>876</v>
      </c>
      <c r="O613" s="72">
        <v>46022</v>
      </c>
      <c r="P613" s="72">
        <v>46023</v>
      </c>
      <c r="Q613" s="72">
        <v>46752</v>
      </c>
      <c r="R613" s="73">
        <v>24</v>
      </c>
      <c r="S613" s="454">
        <f t="shared" si="98"/>
        <v>0</v>
      </c>
      <c r="T613" s="74">
        <f t="shared" si="99"/>
        <v>0</v>
      </c>
      <c r="U613" s="453">
        <f t="shared" si="100"/>
        <v>2720</v>
      </c>
      <c r="V613" s="464">
        <f t="shared" si="101"/>
        <v>0</v>
      </c>
      <c r="W613" s="75">
        <f t="shared" si="102"/>
        <v>0</v>
      </c>
      <c r="X613" s="465">
        <f t="shared" si="103"/>
        <v>1360</v>
      </c>
      <c r="Y613" s="476">
        <f t="shared" si="104"/>
        <v>0</v>
      </c>
      <c r="Z613" s="76">
        <f t="shared" si="105"/>
        <v>0</v>
      </c>
      <c r="AA613" s="477">
        <f t="shared" si="106"/>
        <v>1360</v>
      </c>
      <c r="AB613" s="288"/>
    </row>
    <row r="614" spans="1:28" ht="18" customHeight="1" x14ac:dyDescent="0.3">
      <c r="A614" s="571"/>
      <c r="B614" s="125" t="s">
        <v>617</v>
      </c>
      <c r="C614" s="69" t="s">
        <v>618</v>
      </c>
      <c r="D614" s="134" t="s">
        <v>2240</v>
      </c>
      <c r="E614" s="134" t="s">
        <v>2241</v>
      </c>
      <c r="F614" s="53" t="s">
        <v>1</v>
      </c>
      <c r="G614" s="132"/>
      <c r="H614" s="132"/>
      <c r="I614" s="132">
        <v>1936</v>
      </c>
      <c r="J614" s="53" t="s">
        <v>3</v>
      </c>
      <c r="K614" s="126" t="str">
        <f t="shared" si="97"/>
        <v>3x32A</v>
      </c>
      <c r="L614" s="126">
        <v>3</v>
      </c>
      <c r="M614" s="135">
        <v>32</v>
      </c>
      <c r="N614" s="71" t="s">
        <v>876</v>
      </c>
      <c r="O614" s="72">
        <v>46022</v>
      </c>
      <c r="P614" s="72">
        <v>46023</v>
      </c>
      <c r="Q614" s="72">
        <v>46752</v>
      </c>
      <c r="R614" s="73">
        <v>24</v>
      </c>
      <c r="S614" s="454">
        <f t="shared" si="98"/>
        <v>0</v>
      </c>
      <c r="T614" s="74">
        <f t="shared" si="99"/>
        <v>0</v>
      </c>
      <c r="U614" s="453">
        <f t="shared" si="100"/>
        <v>3872</v>
      </c>
      <c r="V614" s="464">
        <f t="shared" si="101"/>
        <v>0</v>
      </c>
      <c r="W614" s="75">
        <f t="shared" si="102"/>
        <v>0</v>
      </c>
      <c r="X614" s="465">
        <f t="shared" si="103"/>
        <v>1936</v>
      </c>
      <c r="Y614" s="476">
        <f t="shared" si="104"/>
        <v>0</v>
      </c>
      <c r="Z614" s="76">
        <f t="shared" si="105"/>
        <v>0</v>
      </c>
      <c r="AA614" s="477">
        <f t="shared" si="106"/>
        <v>1936</v>
      </c>
      <c r="AB614" s="288"/>
    </row>
    <row r="615" spans="1:28" ht="18" customHeight="1" x14ac:dyDescent="0.3">
      <c r="A615" s="571"/>
      <c r="B615" s="125" t="s">
        <v>617</v>
      </c>
      <c r="C615" s="69" t="s">
        <v>618</v>
      </c>
      <c r="D615" s="134" t="s">
        <v>2242</v>
      </c>
      <c r="E615" s="134" t="s">
        <v>2229</v>
      </c>
      <c r="F615" s="53" t="s">
        <v>0</v>
      </c>
      <c r="G615" s="132"/>
      <c r="H615" s="132"/>
      <c r="I615" s="132">
        <v>3899</v>
      </c>
      <c r="J615" s="53" t="s">
        <v>3</v>
      </c>
      <c r="K615" s="126" t="str">
        <f t="shared" si="97"/>
        <v>3x120A</v>
      </c>
      <c r="L615" s="126">
        <v>3</v>
      </c>
      <c r="M615" s="135">
        <v>120</v>
      </c>
      <c r="N615" s="71" t="s">
        <v>876</v>
      </c>
      <c r="O615" s="72">
        <v>46022</v>
      </c>
      <c r="P615" s="72">
        <v>46023</v>
      </c>
      <c r="Q615" s="72">
        <v>46752</v>
      </c>
      <c r="R615" s="73">
        <v>24</v>
      </c>
      <c r="S615" s="454">
        <f t="shared" si="98"/>
        <v>0</v>
      </c>
      <c r="T615" s="74">
        <f t="shared" si="99"/>
        <v>0</v>
      </c>
      <c r="U615" s="453">
        <f t="shared" si="100"/>
        <v>7798</v>
      </c>
      <c r="V615" s="464">
        <f t="shared" si="101"/>
        <v>0</v>
      </c>
      <c r="W615" s="75">
        <f t="shared" si="102"/>
        <v>0</v>
      </c>
      <c r="X615" s="465">
        <f t="shared" si="103"/>
        <v>3899</v>
      </c>
      <c r="Y615" s="476">
        <f t="shared" si="104"/>
        <v>0</v>
      </c>
      <c r="Z615" s="76">
        <f t="shared" si="105"/>
        <v>0</v>
      </c>
      <c r="AA615" s="477">
        <f t="shared" si="106"/>
        <v>3899</v>
      </c>
      <c r="AB615" s="288"/>
    </row>
    <row r="616" spans="1:28" ht="18" customHeight="1" x14ac:dyDescent="0.3">
      <c r="A616" s="571"/>
      <c r="B616" s="125" t="s">
        <v>617</v>
      </c>
      <c r="C616" s="69" t="s">
        <v>618</v>
      </c>
      <c r="D616" s="134" t="s">
        <v>2243</v>
      </c>
      <c r="E616" s="134" t="s">
        <v>2244</v>
      </c>
      <c r="F616" s="53" t="s">
        <v>0</v>
      </c>
      <c r="G616" s="132">
        <v>19076</v>
      </c>
      <c r="H616" s="132">
        <v>15183</v>
      </c>
      <c r="I616" s="132"/>
      <c r="J616" s="53" t="s">
        <v>3</v>
      </c>
      <c r="K616" s="126" t="str">
        <f t="shared" si="97"/>
        <v>3x100A</v>
      </c>
      <c r="L616" s="126">
        <v>3</v>
      </c>
      <c r="M616" s="135">
        <v>100</v>
      </c>
      <c r="N616" s="71" t="s">
        <v>876</v>
      </c>
      <c r="O616" s="72">
        <v>46022</v>
      </c>
      <c r="P616" s="72">
        <v>46023</v>
      </c>
      <c r="Q616" s="72">
        <v>46752</v>
      </c>
      <c r="R616" s="73">
        <v>24</v>
      </c>
      <c r="S616" s="454">
        <f t="shared" si="98"/>
        <v>38152</v>
      </c>
      <c r="T616" s="74">
        <f t="shared" si="99"/>
        <v>30366</v>
      </c>
      <c r="U616" s="453">
        <f t="shared" si="100"/>
        <v>0</v>
      </c>
      <c r="V616" s="464">
        <f t="shared" si="101"/>
        <v>19076</v>
      </c>
      <c r="W616" s="75">
        <f t="shared" si="102"/>
        <v>15183</v>
      </c>
      <c r="X616" s="465">
        <f t="shared" si="103"/>
        <v>0</v>
      </c>
      <c r="Y616" s="476">
        <f t="shared" si="104"/>
        <v>19076</v>
      </c>
      <c r="Z616" s="76">
        <f t="shared" si="105"/>
        <v>15183</v>
      </c>
      <c r="AA616" s="477">
        <f t="shared" si="106"/>
        <v>0</v>
      </c>
      <c r="AB616" s="288"/>
    </row>
    <row r="617" spans="1:28" ht="18" customHeight="1" x14ac:dyDescent="0.3">
      <c r="A617" s="571"/>
      <c r="B617" s="125" t="s">
        <v>617</v>
      </c>
      <c r="C617" s="69" t="s">
        <v>618</v>
      </c>
      <c r="D617" s="134" t="s">
        <v>2245</v>
      </c>
      <c r="E617" s="136" t="s">
        <v>2246</v>
      </c>
      <c r="F617" s="53" t="s">
        <v>1</v>
      </c>
      <c r="G617" s="132"/>
      <c r="H617" s="132"/>
      <c r="I617" s="132">
        <v>475</v>
      </c>
      <c r="J617" s="53" t="s">
        <v>3</v>
      </c>
      <c r="K617" s="126" t="str">
        <f t="shared" si="97"/>
        <v>3x10A</v>
      </c>
      <c r="L617" s="126">
        <v>3</v>
      </c>
      <c r="M617" s="135">
        <v>10</v>
      </c>
      <c r="N617" s="71" t="s">
        <v>876</v>
      </c>
      <c r="O617" s="72">
        <v>46022</v>
      </c>
      <c r="P617" s="72">
        <v>46023</v>
      </c>
      <c r="Q617" s="72">
        <v>46752</v>
      </c>
      <c r="R617" s="73">
        <v>24</v>
      </c>
      <c r="S617" s="454">
        <f t="shared" si="98"/>
        <v>0</v>
      </c>
      <c r="T617" s="74">
        <f t="shared" si="99"/>
        <v>0</v>
      </c>
      <c r="U617" s="453">
        <f t="shared" si="100"/>
        <v>950</v>
      </c>
      <c r="V617" s="464">
        <f t="shared" si="101"/>
        <v>0</v>
      </c>
      <c r="W617" s="75">
        <f t="shared" si="102"/>
        <v>0</v>
      </c>
      <c r="X617" s="465">
        <f t="shared" si="103"/>
        <v>475</v>
      </c>
      <c r="Y617" s="476">
        <f t="shared" si="104"/>
        <v>0</v>
      </c>
      <c r="Z617" s="76">
        <f t="shared" si="105"/>
        <v>0</v>
      </c>
      <c r="AA617" s="477">
        <f t="shared" si="106"/>
        <v>475</v>
      </c>
      <c r="AB617" s="288"/>
    </row>
    <row r="618" spans="1:28" ht="18" customHeight="1" x14ac:dyDescent="0.3">
      <c r="A618" s="571"/>
      <c r="B618" s="125" t="s">
        <v>617</v>
      </c>
      <c r="C618" s="69" t="s">
        <v>618</v>
      </c>
      <c r="D618" s="134" t="s">
        <v>2247</v>
      </c>
      <c r="E618" s="134" t="s">
        <v>2248</v>
      </c>
      <c r="F618" s="53" t="s">
        <v>0</v>
      </c>
      <c r="G618" s="132">
        <v>7576</v>
      </c>
      <c r="H618" s="132">
        <v>25739</v>
      </c>
      <c r="I618" s="132"/>
      <c r="J618" s="53" t="s">
        <v>4</v>
      </c>
      <c r="K618" s="126" t="str">
        <f t="shared" si="97"/>
        <v>3x60A</v>
      </c>
      <c r="L618" s="126">
        <v>3</v>
      </c>
      <c r="M618" s="135">
        <v>60</v>
      </c>
      <c r="N618" s="71" t="s">
        <v>876</v>
      </c>
      <c r="O618" s="72">
        <v>46022</v>
      </c>
      <c r="P618" s="72">
        <v>46023</v>
      </c>
      <c r="Q618" s="72">
        <v>46752</v>
      </c>
      <c r="R618" s="73">
        <v>24</v>
      </c>
      <c r="S618" s="454">
        <f t="shared" si="98"/>
        <v>15152</v>
      </c>
      <c r="T618" s="74">
        <f t="shared" si="99"/>
        <v>51478</v>
      </c>
      <c r="U618" s="453">
        <f t="shared" si="100"/>
        <v>0</v>
      </c>
      <c r="V618" s="464">
        <f t="shared" si="101"/>
        <v>7576</v>
      </c>
      <c r="W618" s="75">
        <f t="shared" si="102"/>
        <v>25739</v>
      </c>
      <c r="X618" s="465">
        <f t="shared" si="103"/>
        <v>0</v>
      </c>
      <c r="Y618" s="476">
        <f t="shared" si="104"/>
        <v>7576</v>
      </c>
      <c r="Z618" s="76">
        <f t="shared" si="105"/>
        <v>25739</v>
      </c>
      <c r="AA618" s="477">
        <f t="shared" si="106"/>
        <v>0</v>
      </c>
      <c r="AB618" s="288"/>
    </row>
    <row r="619" spans="1:28" ht="18" customHeight="1" x14ac:dyDescent="0.3">
      <c r="A619" s="571"/>
      <c r="B619" s="125" t="s">
        <v>617</v>
      </c>
      <c r="C619" s="69" t="s">
        <v>618</v>
      </c>
      <c r="D619" s="134" t="s">
        <v>2249</v>
      </c>
      <c r="E619" s="134" t="s">
        <v>2250</v>
      </c>
      <c r="F619" s="53" t="s">
        <v>0</v>
      </c>
      <c r="G619" s="132"/>
      <c r="H619" s="132"/>
      <c r="I619" s="132">
        <v>9161</v>
      </c>
      <c r="J619" s="53" t="s">
        <v>3</v>
      </c>
      <c r="K619" s="126" t="str">
        <f t="shared" si="97"/>
        <v>3x54A</v>
      </c>
      <c r="L619" s="126">
        <v>3</v>
      </c>
      <c r="M619" s="135">
        <v>54</v>
      </c>
      <c r="N619" s="71" t="s">
        <v>876</v>
      </c>
      <c r="O619" s="72">
        <v>46022</v>
      </c>
      <c r="P619" s="72">
        <v>46023</v>
      </c>
      <c r="Q619" s="72">
        <v>46752</v>
      </c>
      <c r="R619" s="73">
        <v>24</v>
      </c>
      <c r="S619" s="454">
        <f t="shared" si="98"/>
        <v>0</v>
      </c>
      <c r="T619" s="74">
        <f t="shared" si="99"/>
        <v>0</v>
      </c>
      <c r="U619" s="453">
        <f t="shared" si="100"/>
        <v>18322</v>
      </c>
      <c r="V619" s="464">
        <f t="shared" si="101"/>
        <v>0</v>
      </c>
      <c r="W619" s="75">
        <f t="shared" si="102"/>
        <v>0</v>
      </c>
      <c r="X619" s="465">
        <f t="shared" si="103"/>
        <v>9161</v>
      </c>
      <c r="Y619" s="476">
        <f t="shared" si="104"/>
        <v>0</v>
      </c>
      <c r="Z619" s="76">
        <f t="shared" si="105"/>
        <v>0</v>
      </c>
      <c r="AA619" s="477">
        <f t="shared" si="106"/>
        <v>9161</v>
      </c>
      <c r="AB619" s="288"/>
    </row>
    <row r="620" spans="1:28" ht="18" customHeight="1" x14ac:dyDescent="0.3">
      <c r="A620" s="571"/>
      <c r="B620" s="125" t="s">
        <v>617</v>
      </c>
      <c r="C620" s="69" t="s">
        <v>618</v>
      </c>
      <c r="D620" s="134" t="s">
        <v>2251</v>
      </c>
      <c r="E620" s="134" t="s">
        <v>2252</v>
      </c>
      <c r="F620" s="53" t="s">
        <v>1</v>
      </c>
      <c r="G620" s="132"/>
      <c r="H620" s="132"/>
      <c r="I620" s="132">
        <v>2737</v>
      </c>
      <c r="J620" s="53" t="s">
        <v>3</v>
      </c>
      <c r="K620" s="126" t="str">
        <f t="shared" si="97"/>
        <v>3x25A</v>
      </c>
      <c r="L620" s="126">
        <v>3</v>
      </c>
      <c r="M620" s="135">
        <v>25</v>
      </c>
      <c r="N620" s="71" t="s">
        <v>876</v>
      </c>
      <c r="O620" s="72">
        <v>46022</v>
      </c>
      <c r="P620" s="72">
        <v>46023</v>
      </c>
      <c r="Q620" s="72">
        <v>46752</v>
      </c>
      <c r="R620" s="73">
        <v>24</v>
      </c>
      <c r="S620" s="454">
        <f t="shared" si="98"/>
        <v>0</v>
      </c>
      <c r="T620" s="74">
        <f t="shared" si="99"/>
        <v>0</v>
      </c>
      <c r="U620" s="453">
        <f t="shared" si="100"/>
        <v>5474</v>
      </c>
      <c r="V620" s="464">
        <f t="shared" si="101"/>
        <v>0</v>
      </c>
      <c r="W620" s="75">
        <f t="shared" si="102"/>
        <v>0</v>
      </c>
      <c r="X620" s="465">
        <f t="shared" si="103"/>
        <v>2737</v>
      </c>
      <c r="Y620" s="476">
        <f t="shared" si="104"/>
        <v>0</v>
      </c>
      <c r="Z620" s="76">
        <f t="shared" si="105"/>
        <v>0</v>
      </c>
      <c r="AA620" s="477">
        <f t="shared" si="106"/>
        <v>2737</v>
      </c>
      <c r="AB620" s="288"/>
    </row>
    <row r="621" spans="1:28" ht="18" customHeight="1" x14ac:dyDescent="0.3">
      <c r="A621" s="571"/>
      <c r="B621" s="125" t="s">
        <v>617</v>
      </c>
      <c r="C621" s="69" t="s">
        <v>618</v>
      </c>
      <c r="D621" s="134" t="s">
        <v>2253</v>
      </c>
      <c r="E621" s="134" t="s">
        <v>2254</v>
      </c>
      <c r="F621" s="53" t="s">
        <v>0</v>
      </c>
      <c r="G621" s="132"/>
      <c r="H621" s="132"/>
      <c r="I621" s="132">
        <v>13102</v>
      </c>
      <c r="J621" s="53" t="s">
        <v>4</v>
      </c>
      <c r="K621" s="126" t="str">
        <f t="shared" si="97"/>
        <v>3x40A</v>
      </c>
      <c r="L621" s="126">
        <v>3</v>
      </c>
      <c r="M621" s="135">
        <v>40</v>
      </c>
      <c r="N621" s="71" t="s">
        <v>876</v>
      </c>
      <c r="O621" s="72">
        <v>46022</v>
      </c>
      <c r="P621" s="72">
        <v>46023</v>
      </c>
      <c r="Q621" s="72">
        <v>46752</v>
      </c>
      <c r="R621" s="73">
        <v>24</v>
      </c>
      <c r="S621" s="454">
        <f t="shared" si="98"/>
        <v>0</v>
      </c>
      <c r="T621" s="74">
        <f t="shared" si="99"/>
        <v>0</v>
      </c>
      <c r="U621" s="453">
        <f t="shared" si="100"/>
        <v>26204</v>
      </c>
      <c r="V621" s="464">
        <f t="shared" si="101"/>
        <v>0</v>
      </c>
      <c r="W621" s="75">
        <f t="shared" si="102"/>
        <v>0</v>
      </c>
      <c r="X621" s="465">
        <f t="shared" si="103"/>
        <v>13102</v>
      </c>
      <c r="Y621" s="476">
        <f t="shared" si="104"/>
        <v>0</v>
      </c>
      <c r="Z621" s="76">
        <f t="shared" si="105"/>
        <v>0</v>
      </c>
      <c r="AA621" s="477">
        <f t="shared" si="106"/>
        <v>13102</v>
      </c>
      <c r="AB621" s="288"/>
    </row>
    <row r="622" spans="1:28" ht="18" customHeight="1" x14ac:dyDescent="0.3">
      <c r="A622" s="571"/>
      <c r="B622" s="125" t="s">
        <v>617</v>
      </c>
      <c r="C622" s="69" t="s">
        <v>618</v>
      </c>
      <c r="D622" s="134" t="s">
        <v>2255</v>
      </c>
      <c r="E622" s="134" t="s">
        <v>2256</v>
      </c>
      <c r="F622" s="53" t="s">
        <v>1</v>
      </c>
      <c r="G622" s="132"/>
      <c r="H622" s="132"/>
      <c r="I622" s="132">
        <v>25851</v>
      </c>
      <c r="J622" s="53" t="s">
        <v>3</v>
      </c>
      <c r="K622" s="126" t="str">
        <f t="shared" si="97"/>
        <v>3x25A</v>
      </c>
      <c r="L622" s="126">
        <v>3</v>
      </c>
      <c r="M622" s="135">
        <v>25</v>
      </c>
      <c r="N622" s="71" t="s">
        <v>876</v>
      </c>
      <c r="O622" s="72">
        <v>46022</v>
      </c>
      <c r="P622" s="72">
        <v>46023</v>
      </c>
      <c r="Q622" s="72">
        <v>46752</v>
      </c>
      <c r="R622" s="73">
        <v>24</v>
      </c>
      <c r="S622" s="454">
        <f t="shared" si="98"/>
        <v>0</v>
      </c>
      <c r="T622" s="74">
        <f t="shared" si="99"/>
        <v>0</v>
      </c>
      <c r="U622" s="453">
        <f t="shared" si="100"/>
        <v>51702</v>
      </c>
      <c r="V622" s="464">
        <f t="shared" si="101"/>
        <v>0</v>
      </c>
      <c r="W622" s="75">
        <f t="shared" si="102"/>
        <v>0</v>
      </c>
      <c r="X622" s="465">
        <f t="shared" si="103"/>
        <v>25851</v>
      </c>
      <c r="Y622" s="476">
        <f t="shared" si="104"/>
        <v>0</v>
      </c>
      <c r="Z622" s="76">
        <f t="shared" si="105"/>
        <v>0</v>
      </c>
      <c r="AA622" s="477">
        <f t="shared" si="106"/>
        <v>25851</v>
      </c>
      <c r="AB622" s="288"/>
    </row>
    <row r="623" spans="1:28" ht="18" customHeight="1" x14ac:dyDescent="0.3">
      <c r="A623" s="571"/>
      <c r="B623" s="125" t="s">
        <v>617</v>
      </c>
      <c r="C623" s="69" t="s">
        <v>618</v>
      </c>
      <c r="D623" s="134" t="s">
        <v>2257</v>
      </c>
      <c r="E623" s="134" t="s">
        <v>2258</v>
      </c>
      <c r="F623" s="53" t="s">
        <v>1</v>
      </c>
      <c r="G623" s="132"/>
      <c r="H623" s="132"/>
      <c r="I623" s="132">
        <v>10475</v>
      </c>
      <c r="J623" s="53" t="s">
        <v>3</v>
      </c>
      <c r="K623" s="126" t="str">
        <f t="shared" si="97"/>
        <v>3x25A</v>
      </c>
      <c r="L623" s="126">
        <v>3</v>
      </c>
      <c r="M623" s="135">
        <v>25</v>
      </c>
      <c r="N623" s="71" t="s">
        <v>876</v>
      </c>
      <c r="O623" s="72">
        <v>46022</v>
      </c>
      <c r="P623" s="72">
        <v>46023</v>
      </c>
      <c r="Q623" s="72">
        <v>46752</v>
      </c>
      <c r="R623" s="73">
        <v>24</v>
      </c>
      <c r="S623" s="454">
        <f t="shared" si="98"/>
        <v>0</v>
      </c>
      <c r="T623" s="74">
        <f t="shared" si="99"/>
        <v>0</v>
      </c>
      <c r="U623" s="453">
        <f t="shared" si="100"/>
        <v>20950</v>
      </c>
      <c r="V623" s="464">
        <f t="shared" si="101"/>
        <v>0</v>
      </c>
      <c r="W623" s="75">
        <f t="shared" si="102"/>
        <v>0</v>
      </c>
      <c r="X623" s="465">
        <f t="shared" si="103"/>
        <v>10475</v>
      </c>
      <c r="Y623" s="476">
        <f t="shared" si="104"/>
        <v>0</v>
      </c>
      <c r="Z623" s="76">
        <f t="shared" si="105"/>
        <v>0</v>
      </c>
      <c r="AA623" s="477">
        <f t="shared" si="106"/>
        <v>10475</v>
      </c>
      <c r="AB623" s="288"/>
    </row>
    <row r="624" spans="1:28" ht="18" customHeight="1" x14ac:dyDescent="0.3">
      <c r="A624" s="571"/>
      <c r="B624" s="125" t="s">
        <v>617</v>
      </c>
      <c r="C624" s="69" t="s">
        <v>618</v>
      </c>
      <c r="D624" s="134" t="s">
        <v>2259</v>
      </c>
      <c r="E624" s="134" t="s">
        <v>2260</v>
      </c>
      <c r="F624" s="53" t="s">
        <v>0</v>
      </c>
      <c r="G624" s="132"/>
      <c r="H624" s="132"/>
      <c r="I624" s="132">
        <v>5688</v>
      </c>
      <c r="J624" s="53" t="s">
        <v>3</v>
      </c>
      <c r="K624" s="126" t="str">
        <f t="shared" si="97"/>
        <v>3x63A</v>
      </c>
      <c r="L624" s="126">
        <v>3</v>
      </c>
      <c r="M624" s="135">
        <v>63</v>
      </c>
      <c r="N624" s="71" t="s">
        <v>876</v>
      </c>
      <c r="O624" s="72">
        <v>46022</v>
      </c>
      <c r="P624" s="72">
        <v>46023</v>
      </c>
      <c r="Q624" s="72">
        <v>46752</v>
      </c>
      <c r="R624" s="73">
        <v>24</v>
      </c>
      <c r="S624" s="454">
        <f t="shared" si="98"/>
        <v>0</v>
      </c>
      <c r="T624" s="74">
        <f t="shared" si="99"/>
        <v>0</v>
      </c>
      <c r="U624" s="453">
        <f t="shared" si="100"/>
        <v>11376</v>
      </c>
      <c r="V624" s="464">
        <f t="shared" si="101"/>
        <v>0</v>
      </c>
      <c r="W624" s="75">
        <f t="shared" si="102"/>
        <v>0</v>
      </c>
      <c r="X624" s="465">
        <f t="shared" si="103"/>
        <v>5688</v>
      </c>
      <c r="Y624" s="476">
        <f t="shared" si="104"/>
        <v>0</v>
      </c>
      <c r="Z624" s="76">
        <f t="shared" si="105"/>
        <v>0</v>
      </c>
      <c r="AA624" s="477">
        <f t="shared" si="106"/>
        <v>5688</v>
      </c>
      <c r="AB624" s="288"/>
    </row>
    <row r="625" spans="1:28" ht="18" customHeight="1" thickBot="1" x14ac:dyDescent="0.35">
      <c r="A625" s="573"/>
      <c r="B625" s="129" t="s">
        <v>617</v>
      </c>
      <c r="C625" s="82" t="s">
        <v>618</v>
      </c>
      <c r="D625" s="295" t="s">
        <v>2261</v>
      </c>
      <c r="E625" s="295" t="s">
        <v>2262</v>
      </c>
      <c r="F625" s="115" t="s">
        <v>1</v>
      </c>
      <c r="G625" s="119"/>
      <c r="H625" s="119"/>
      <c r="I625" s="119">
        <v>6310</v>
      </c>
      <c r="J625" s="115" t="s">
        <v>3</v>
      </c>
      <c r="K625" s="118" t="str">
        <f t="shared" si="97"/>
        <v>3x40A</v>
      </c>
      <c r="L625" s="118">
        <v>3</v>
      </c>
      <c r="M625" s="120">
        <v>40</v>
      </c>
      <c r="N625" s="87" t="s">
        <v>876</v>
      </c>
      <c r="O625" s="88">
        <v>46022</v>
      </c>
      <c r="P625" s="88">
        <v>46023</v>
      </c>
      <c r="Q625" s="88">
        <v>46752</v>
      </c>
      <c r="R625" s="89">
        <v>24</v>
      </c>
      <c r="S625" s="455">
        <f t="shared" si="98"/>
        <v>0</v>
      </c>
      <c r="T625" s="362">
        <f t="shared" si="99"/>
        <v>0</v>
      </c>
      <c r="U625" s="456">
        <f t="shared" si="100"/>
        <v>12620</v>
      </c>
      <c r="V625" s="466">
        <f t="shared" si="101"/>
        <v>0</v>
      </c>
      <c r="W625" s="363">
        <f t="shared" si="102"/>
        <v>0</v>
      </c>
      <c r="X625" s="467">
        <f t="shared" si="103"/>
        <v>6310</v>
      </c>
      <c r="Y625" s="478">
        <f t="shared" si="104"/>
        <v>0</v>
      </c>
      <c r="Z625" s="364">
        <f t="shared" si="105"/>
        <v>0</v>
      </c>
      <c r="AA625" s="479">
        <f t="shared" si="106"/>
        <v>6310</v>
      </c>
      <c r="AB625" s="291"/>
    </row>
    <row r="626" spans="1:28" ht="18" customHeight="1" x14ac:dyDescent="0.3">
      <c r="A626" s="567">
        <v>22</v>
      </c>
      <c r="B626" s="493" t="s">
        <v>619</v>
      </c>
      <c r="C626" s="494" t="s">
        <v>620</v>
      </c>
      <c r="D626" s="65" t="s">
        <v>2263</v>
      </c>
      <c r="E626" s="495" t="s">
        <v>2264</v>
      </c>
      <c r="F626" s="64" t="s">
        <v>1</v>
      </c>
      <c r="G626" s="90"/>
      <c r="H626" s="90"/>
      <c r="I626" s="90">
        <v>7982</v>
      </c>
      <c r="J626" s="64" t="s">
        <v>3</v>
      </c>
      <c r="K626" s="124" t="str">
        <f t="shared" si="97"/>
        <v>3x50A</v>
      </c>
      <c r="L626" s="64">
        <v>3</v>
      </c>
      <c r="M626" s="91">
        <v>50</v>
      </c>
      <c r="N626" s="65" t="s">
        <v>876</v>
      </c>
      <c r="O626" s="66">
        <v>46022</v>
      </c>
      <c r="P626" s="66">
        <v>46023</v>
      </c>
      <c r="Q626" s="66">
        <v>46752</v>
      </c>
      <c r="R626" s="67">
        <v>24</v>
      </c>
      <c r="S626" s="457">
        <f t="shared" si="98"/>
        <v>0</v>
      </c>
      <c r="T626" s="358">
        <f t="shared" si="99"/>
        <v>0</v>
      </c>
      <c r="U626" s="450">
        <f t="shared" si="100"/>
        <v>15964</v>
      </c>
      <c r="V626" s="462">
        <f t="shared" si="101"/>
        <v>0</v>
      </c>
      <c r="W626" s="359">
        <f t="shared" si="102"/>
        <v>0</v>
      </c>
      <c r="X626" s="463">
        <f t="shared" si="103"/>
        <v>7982</v>
      </c>
      <c r="Y626" s="474">
        <f t="shared" si="104"/>
        <v>0</v>
      </c>
      <c r="Z626" s="360">
        <f t="shared" si="105"/>
        <v>0</v>
      </c>
      <c r="AA626" s="475">
        <f t="shared" si="106"/>
        <v>7982</v>
      </c>
      <c r="AB626" s="290"/>
    </row>
    <row r="627" spans="1:28" ht="18" customHeight="1" x14ac:dyDescent="0.3">
      <c r="A627" s="568"/>
      <c r="B627" s="496" t="s">
        <v>619</v>
      </c>
      <c r="C627" s="497" t="s">
        <v>620</v>
      </c>
      <c r="D627" s="71" t="s">
        <v>2265</v>
      </c>
      <c r="E627" s="498" t="s">
        <v>1630</v>
      </c>
      <c r="F627" s="53" t="s">
        <v>1</v>
      </c>
      <c r="G627" s="92"/>
      <c r="H627" s="92"/>
      <c r="I627" s="92">
        <v>0</v>
      </c>
      <c r="J627" s="53" t="s">
        <v>3</v>
      </c>
      <c r="K627" s="126" t="str">
        <f t="shared" si="97"/>
        <v>1x25A</v>
      </c>
      <c r="L627" s="53">
        <v>1</v>
      </c>
      <c r="M627" s="93">
        <v>25</v>
      </c>
      <c r="N627" s="71" t="s">
        <v>876</v>
      </c>
      <c r="O627" s="72">
        <v>46022</v>
      </c>
      <c r="P627" s="72">
        <v>46023</v>
      </c>
      <c r="Q627" s="72">
        <v>46752</v>
      </c>
      <c r="R627" s="73">
        <v>24</v>
      </c>
      <c r="S627" s="454">
        <f t="shared" si="98"/>
        <v>0</v>
      </c>
      <c r="T627" s="74">
        <f t="shared" si="99"/>
        <v>0</v>
      </c>
      <c r="U627" s="453">
        <f t="shared" si="100"/>
        <v>0</v>
      </c>
      <c r="V627" s="464">
        <f t="shared" si="101"/>
        <v>0</v>
      </c>
      <c r="W627" s="75">
        <f t="shared" si="102"/>
        <v>0</v>
      </c>
      <c r="X627" s="465">
        <f t="shared" si="103"/>
        <v>0</v>
      </c>
      <c r="Y627" s="476">
        <f t="shared" si="104"/>
        <v>0</v>
      </c>
      <c r="Z627" s="76">
        <f t="shared" si="105"/>
        <v>0</v>
      </c>
      <c r="AA627" s="477">
        <f t="shared" si="106"/>
        <v>0</v>
      </c>
      <c r="AB627" s="288"/>
    </row>
    <row r="628" spans="1:28" ht="18" customHeight="1" x14ac:dyDescent="0.3">
      <c r="A628" s="568"/>
      <c r="B628" s="496" t="s">
        <v>619</v>
      </c>
      <c r="C628" s="497" t="s">
        <v>620</v>
      </c>
      <c r="D628" s="71" t="s">
        <v>2266</v>
      </c>
      <c r="E628" s="498" t="s">
        <v>2267</v>
      </c>
      <c r="F628" s="53" t="s">
        <v>1</v>
      </c>
      <c r="G628" s="92"/>
      <c r="H628" s="92"/>
      <c r="I628" s="92">
        <v>40892</v>
      </c>
      <c r="J628" s="53" t="s">
        <v>3</v>
      </c>
      <c r="K628" s="126" t="str">
        <f t="shared" si="97"/>
        <v>3x140A</v>
      </c>
      <c r="L628" s="53">
        <v>3</v>
      </c>
      <c r="M628" s="93">
        <v>140</v>
      </c>
      <c r="N628" s="71" t="s">
        <v>876</v>
      </c>
      <c r="O628" s="72">
        <v>46022</v>
      </c>
      <c r="P628" s="72">
        <v>46023</v>
      </c>
      <c r="Q628" s="72">
        <v>46752</v>
      </c>
      <c r="R628" s="73">
        <v>24</v>
      </c>
      <c r="S628" s="454">
        <f t="shared" si="98"/>
        <v>0</v>
      </c>
      <c r="T628" s="74">
        <f t="shared" si="99"/>
        <v>0</v>
      </c>
      <c r="U628" s="453">
        <f t="shared" si="100"/>
        <v>81784</v>
      </c>
      <c r="V628" s="464">
        <f t="shared" si="101"/>
        <v>0</v>
      </c>
      <c r="W628" s="75">
        <f t="shared" si="102"/>
        <v>0</v>
      </c>
      <c r="X628" s="465">
        <f t="shared" si="103"/>
        <v>40892</v>
      </c>
      <c r="Y628" s="476">
        <f t="shared" si="104"/>
        <v>0</v>
      </c>
      <c r="Z628" s="76">
        <f t="shared" si="105"/>
        <v>0</v>
      </c>
      <c r="AA628" s="477">
        <f t="shared" si="106"/>
        <v>40892</v>
      </c>
      <c r="AB628" s="288"/>
    </row>
    <row r="629" spans="1:28" ht="18" customHeight="1" x14ac:dyDescent="0.3">
      <c r="A629" s="568"/>
      <c r="B629" s="496" t="s">
        <v>619</v>
      </c>
      <c r="C629" s="497" t="s">
        <v>620</v>
      </c>
      <c r="D629" s="71" t="s">
        <v>2268</v>
      </c>
      <c r="E629" s="498" t="s">
        <v>2269</v>
      </c>
      <c r="F629" s="53" t="s">
        <v>1</v>
      </c>
      <c r="G629" s="92"/>
      <c r="H629" s="92"/>
      <c r="I629" s="92">
        <v>19645</v>
      </c>
      <c r="J629" s="53" t="s">
        <v>3</v>
      </c>
      <c r="K629" s="126" t="str">
        <f t="shared" si="97"/>
        <v>3x160A</v>
      </c>
      <c r="L629" s="53">
        <v>3</v>
      </c>
      <c r="M629" s="93">
        <v>160</v>
      </c>
      <c r="N629" s="71" t="s">
        <v>876</v>
      </c>
      <c r="O629" s="72">
        <v>46022</v>
      </c>
      <c r="P629" s="72">
        <v>46023</v>
      </c>
      <c r="Q629" s="72">
        <v>46752</v>
      </c>
      <c r="R629" s="73">
        <v>24</v>
      </c>
      <c r="S629" s="454">
        <f t="shared" si="98"/>
        <v>0</v>
      </c>
      <c r="T629" s="74">
        <f t="shared" si="99"/>
        <v>0</v>
      </c>
      <c r="U629" s="453">
        <f t="shared" si="100"/>
        <v>39290</v>
      </c>
      <c r="V629" s="464">
        <f t="shared" si="101"/>
        <v>0</v>
      </c>
      <c r="W629" s="75">
        <f t="shared" si="102"/>
        <v>0</v>
      </c>
      <c r="X629" s="465">
        <f t="shared" si="103"/>
        <v>19645</v>
      </c>
      <c r="Y629" s="476">
        <f t="shared" si="104"/>
        <v>0</v>
      </c>
      <c r="Z629" s="76">
        <f t="shared" si="105"/>
        <v>0</v>
      </c>
      <c r="AA629" s="477">
        <f t="shared" si="106"/>
        <v>19645</v>
      </c>
      <c r="AB629" s="288"/>
    </row>
    <row r="630" spans="1:28" ht="18" customHeight="1" x14ac:dyDescent="0.3">
      <c r="A630" s="568"/>
      <c r="B630" s="496" t="s">
        <v>619</v>
      </c>
      <c r="C630" s="497" t="s">
        <v>620</v>
      </c>
      <c r="D630" s="71" t="s">
        <v>2270</v>
      </c>
      <c r="E630" s="498" t="s">
        <v>2271</v>
      </c>
      <c r="F630" s="53" t="s">
        <v>1</v>
      </c>
      <c r="G630" s="92"/>
      <c r="H630" s="92"/>
      <c r="I630" s="92">
        <v>206</v>
      </c>
      <c r="J630" s="53" t="s">
        <v>3</v>
      </c>
      <c r="K630" s="126" t="str">
        <f t="shared" si="97"/>
        <v>1x25A</v>
      </c>
      <c r="L630" s="53">
        <v>1</v>
      </c>
      <c r="M630" s="93">
        <v>25</v>
      </c>
      <c r="N630" s="71" t="s">
        <v>876</v>
      </c>
      <c r="O630" s="72">
        <v>46022</v>
      </c>
      <c r="P630" s="72">
        <v>46023</v>
      </c>
      <c r="Q630" s="72">
        <v>46752</v>
      </c>
      <c r="R630" s="73">
        <v>24</v>
      </c>
      <c r="S630" s="454">
        <f t="shared" si="98"/>
        <v>0</v>
      </c>
      <c r="T630" s="74">
        <f t="shared" si="99"/>
        <v>0</v>
      </c>
      <c r="U630" s="453">
        <f t="shared" si="100"/>
        <v>412</v>
      </c>
      <c r="V630" s="464">
        <f t="shared" si="101"/>
        <v>0</v>
      </c>
      <c r="W630" s="75">
        <f t="shared" si="102"/>
        <v>0</v>
      </c>
      <c r="X630" s="465">
        <f t="shared" si="103"/>
        <v>206</v>
      </c>
      <c r="Y630" s="476">
        <f t="shared" si="104"/>
        <v>0</v>
      </c>
      <c r="Z630" s="76">
        <f t="shared" si="105"/>
        <v>0</v>
      </c>
      <c r="AA630" s="477">
        <f t="shared" si="106"/>
        <v>206</v>
      </c>
      <c r="AB630" s="288"/>
    </row>
    <row r="631" spans="1:28" ht="18" customHeight="1" x14ac:dyDescent="0.3">
      <c r="A631" s="568"/>
      <c r="B631" s="496" t="s">
        <v>619</v>
      </c>
      <c r="C631" s="497" t="s">
        <v>620</v>
      </c>
      <c r="D631" s="71" t="s">
        <v>2272</v>
      </c>
      <c r="E631" s="498" t="s">
        <v>2273</v>
      </c>
      <c r="F631" s="53" t="s">
        <v>1</v>
      </c>
      <c r="G631" s="92"/>
      <c r="H631" s="92"/>
      <c r="I631" s="92">
        <v>159</v>
      </c>
      <c r="J631" s="53" t="s">
        <v>3</v>
      </c>
      <c r="K631" s="126" t="str">
        <f t="shared" si="97"/>
        <v>1x25A</v>
      </c>
      <c r="L631" s="53">
        <v>1</v>
      </c>
      <c r="M631" s="93">
        <v>25</v>
      </c>
      <c r="N631" s="71" t="s">
        <v>876</v>
      </c>
      <c r="O631" s="72">
        <v>46022</v>
      </c>
      <c r="P631" s="72">
        <v>46023</v>
      </c>
      <c r="Q631" s="72">
        <v>46752</v>
      </c>
      <c r="R631" s="73">
        <v>24</v>
      </c>
      <c r="S631" s="454">
        <f t="shared" si="98"/>
        <v>0</v>
      </c>
      <c r="T631" s="74">
        <f t="shared" si="99"/>
        <v>0</v>
      </c>
      <c r="U631" s="453">
        <f t="shared" si="100"/>
        <v>318</v>
      </c>
      <c r="V631" s="464">
        <f t="shared" si="101"/>
        <v>0</v>
      </c>
      <c r="W631" s="75">
        <f t="shared" si="102"/>
        <v>0</v>
      </c>
      <c r="X631" s="465">
        <f t="shared" si="103"/>
        <v>159</v>
      </c>
      <c r="Y631" s="476">
        <f t="shared" si="104"/>
        <v>0</v>
      </c>
      <c r="Z631" s="76">
        <f t="shared" si="105"/>
        <v>0</v>
      </c>
      <c r="AA631" s="477">
        <f t="shared" si="106"/>
        <v>159</v>
      </c>
      <c r="AB631" s="288"/>
    </row>
    <row r="632" spans="1:28" ht="18" customHeight="1" x14ac:dyDescent="0.3">
      <c r="A632" s="568"/>
      <c r="B632" s="496" t="s">
        <v>619</v>
      </c>
      <c r="C632" s="497" t="s">
        <v>620</v>
      </c>
      <c r="D632" s="71" t="s">
        <v>2274</v>
      </c>
      <c r="E632" s="498" t="s">
        <v>2275</v>
      </c>
      <c r="F632" s="53" t="s">
        <v>1</v>
      </c>
      <c r="G632" s="92"/>
      <c r="H632" s="92"/>
      <c r="I632" s="92">
        <v>25</v>
      </c>
      <c r="J632" s="53" t="s">
        <v>3</v>
      </c>
      <c r="K632" s="126" t="str">
        <f t="shared" si="97"/>
        <v>1x25A</v>
      </c>
      <c r="L632" s="53">
        <v>1</v>
      </c>
      <c r="M632" s="93">
        <v>25</v>
      </c>
      <c r="N632" s="71" t="s">
        <v>876</v>
      </c>
      <c r="O632" s="72">
        <v>46022</v>
      </c>
      <c r="P632" s="72">
        <v>46023</v>
      </c>
      <c r="Q632" s="72">
        <v>46752</v>
      </c>
      <c r="R632" s="73">
        <v>24</v>
      </c>
      <c r="S632" s="454">
        <f t="shared" si="98"/>
        <v>0</v>
      </c>
      <c r="T632" s="74">
        <f t="shared" si="99"/>
        <v>0</v>
      </c>
      <c r="U632" s="453">
        <f t="shared" si="100"/>
        <v>50</v>
      </c>
      <c r="V632" s="464">
        <f t="shared" si="101"/>
        <v>0</v>
      </c>
      <c r="W632" s="75">
        <f t="shared" si="102"/>
        <v>0</v>
      </c>
      <c r="X632" s="465">
        <f t="shared" si="103"/>
        <v>25</v>
      </c>
      <c r="Y632" s="476">
        <f t="shared" si="104"/>
        <v>0</v>
      </c>
      <c r="Z632" s="76">
        <f t="shared" si="105"/>
        <v>0</v>
      </c>
      <c r="AA632" s="477">
        <f t="shared" si="106"/>
        <v>25</v>
      </c>
      <c r="AB632" s="288"/>
    </row>
    <row r="633" spans="1:28" ht="18" customHeight="1" x14ac:dyDescent="0.3">
      <c r="A633" s="568"/>
      <c r="B633" s="496" t="s">
        <v>619</v>
      </c>
      <c r="C633" s="497" t="s">
        <v>620</v>
      </c>
      <c r="D633" s="71" t="s">
        <v>2276</v>
      </c>
      <c r="E633" s="498" t="s">
        <v>2277</v>
      </c>
      <c r="F633" s="53" t="s">
        <v>1</v>
      </c>
      <c r="G633" s="92"/>
      <c r="H633" s="92"/>
      <c r="I633" s="92">
        <v>16391</v>
      </c>
      <c r="J633" s="53" t="s">
        <v>4</v>
      </c>
      <c r="K633" s="126" t="str">
        <f t="shared" si="97"/>
        <v>3x40A</v>
      </c>
      <c r="L633" s="53">
        <v>3</v>
      </c>
      <c r="M633" s="93">
        <v>40</v>
      </c>
      <c r="N633" s="71" t="s">
        <v>876</v>
      </c>
      <c r="O633" s="72">
        <v>46022</v>
      </c>
      <c r="P633" s="72">
        <v>46023</v>
      </c>
      <c r="Q633" s="72">
        <v>46752</v>
      </c>
      <c r="R633" s="73">
        <v>24</v>
      </c>
      <c r="S633" s="454">
        <f t="shared" si="98"/>
        <v>0</v>
      </c>
      <c r="T633" s="74">
        <f t="shared" si="99"/>
        <v>0</v>
      </c>
      <c r="U633" s="453">
        <f t="shared" si="100"/>
        <v>32782</v>
      </c>
      <c r="V633" s="464">
        <f t="shared" si="101"/>
        <v>0</v>
      </c>
      <c r="W633" s="75">
        <f t="shared" si="102"/>
        <v>0</v>
      </c>
      <c r="X633" s="465">
        <f t="shared" si="103"/>
        <v>16391</v>
      </c>
      <c r="Y633" s="476">
        <f t="shared" si="104"/>
        <v>0</v>
      </c>
      <c r="Z633" s="76">
        <f t="shared" si="105"/>
        <v>0</v>
      </c>
      <c r="AA633" s="477">
        <f t="shared" si="106"/>
        <v>16391</v>
      </c>
      <c r="AB633" s="288"/>
    </row>
    <row r="634" spans="1:28" ht="18" customHeight="1" x14ac:dyDescent="0.3">
      <c r="A634" s="568"/>
      <c r="B634" s="496" t="s">
        <v>619</v>
      </c>
      <c r="C634" s="497" t="s">
        <v>620</v>
      </c>
      <c r="D634" s="71" t="s">
        <v>2278</v>
      </c>
      <c r="E634" s="498" t="s">
        <v>2279</v>
      </c>
      <c r="F634" s="53" t="s">
        <v>1</v>
      </c>
      <c r="G634" s="92"/>
      <c r="H634" s="92"/>
      <c r="I634" s="92">
        <v>1664</v>
      </c>
      <c r="J634" s="53" t="s">
        <v>3</v>
      </c>
      <c r="K634" s="126" t="str">
        <f t="shared" si="97"/>
        <v>3x25A</v>
      </c>
      <c r="L634" s="53">
        <v>3</v>
      </c>
      <c r="M634" s="93">
        <v>25</v>
      </c>
      <c r="N634" s="71" t="s">
        <v>876</v>
      </c>
      <c r="O634" s="72">
        <v>46022</v>
      </c>
      <c r="P634" s="72">
        <v>46023</v>
      </c>
      <c r="Q634" s="72">
        <v>46752</v>
      </c>
      <c r="R634" s="73">
        <v>24</v>
      </c>
      <c r="S634" s="454">
        <f t="shared" si="98"/>
        <v>0</v>
      </c>
      <c r="T634" s="74">
        <f t="shared" si="99"/>
        <v>0</v>
      </c>
      <c r="U634" s="453">
        <f t="shared" si="100"/>
        <v>3328</v>
      </c>
      <c r="V634" s="464">
        <f t="shared" si="101"/>
        <v>0</v>
      </c>
      <c r="W634" s="75">
        <f t="shared" si="102"/>
        <v>0</v>
      </c>
      <c r="X634" s="465">
        <f t="shared" si="103"/>
        <v>1664</v>
      </c>
      <c r="Y634" s="476">
        <f t="shared" si="104"/>
        <v>0</v>
      </c>
      <c r="Z634" s="76">
        <f t="shared" si="105"/>
        <v>0</v>
      </c>
      <c r="AA634" s="477">
        <f t="shared" si="106"/>
        <v>1664</v>
      </c>
      <c r="AB634" s="288"/>
    </row>
    <row r="635" spans="1:28" ht="18" customHeight="1" x14ac:dyDescent="0.3">
      <c r="A635" s="568"/>
      <c r="B635" s="496" t="s">
        <v>619</v>
      </c>
      <c r="C635" s="497" t="s">
        <v>620</v>
      </c>
      <c r="D635" s="71" t="s">
        <v>2280</v>
      </c>
      <c r="E635" s="498" t="s">
        <v>2281</v>
      </c>
      <c r="F635" s="53" t="s">
        <v>1</v>
      </c>
      <c r="G635" s="92"/>
      <c r="H635" s="92"/>
      <c r="I635" s="92">
        <v>9147</v>
      </c>
      <c r="J635" s="53" t="s">
        <v>3</v>
      </c>
      <c r="K635" s="126" t="str">
        <f t="shared" si="97"/>
        <v>1x25A</v>
      </c>
      <c r="L635" s="53">
        <v>1</v>
      </c>
      <c r="M635" s="93">
        <v>25</v>
      </c>
      <c r="N635" s="71" t="s">
        <v>876</v>
      </c>
      <c r="O635" s="72">
        <v>46022</v>
      </c>
      <c r="P635" s="72">
        <v>46023</v>
      </c>
      <c r="Q635" s="72">
        <v>46752</v>
      </c>
      <c r="R635" s="73">
        <v>24</v>
      </c>
      <c r="S635" s="454">
        <f t="shared" si="98"/>
        <v>0</v>
      </c>
      <c r="T635" s="74">
        <f t="shared" si="99"/>
        <v>0</v>
      </c>
      <c r="U635" s="453">
        <f t="shared" si="100"/>
        <v>18294</v>
      </c>
      <c r="V635" s="464">
        <f t="shared" si="101"/>
        <v>0</v>
      </c>
      <c r="W635" s="75">
        <f t="shared" si="102"/>
        <v>0</v>
      </c>
      <c r="X635" s="465">
        <f t="shared" si="103"/>
        <v>9147</v>
      </c>
      <c r="Y635" s="476">
        <f t="shared" si="104"/>
        <v>0</v>
      </c>
      <c r="Z635" s="76">
        <f t="shared" si="105"/>
        <v>0</v>
      </c>
      <c r="AA635" s="477">
        <f t="shared" si="106"/>
        <v>9147</v>
      </c>
      <c r="AB635" s="288"/>
    </row>
    <row r="636" spans="1:28" ht="18" customHeight="1" x14ac:dyDescent="0.3">
      <c r="A636" s="568"/>
      <c r="B636" s="496" t="s">
        <v>619</v>
      </c>
      <c r="C636" s="497" t="s">
        <v>620</v>
      </c>
      <c r="D636" s="71" t="s">
        <v>2282</v>
      </c>
      <c r="E636" s="498" t="s">
        <v>2283</v>
      </c>
      <c r="F636" s="53" t="s">
        <v>1</v>
      </c>
      <c r="G636" s="92"/>
      <c r="H636" s="92"/>
      <c r="I636" s="92">
        <v>10987</v>
      </c>
      <c r="J636" s="53" t="s">
        <v>4</v>
      </c>
      <c r="K636" s="126" t="str">
        <f t="shared" si="97"/>
        <v>3x60A</v>
      </c>
      <c r="L636" s="53">
        <v>3</v>
      </c>
      <c r="M636" s="93">
        <v>60</v>
      </c>
      <c r="N636" s="71" t="s">
        <v>876</v>
      </c>
      <c r="O636" s="72">
        <v>46022</v>
      </c>
      <c r="P636" s="72">
        <v>46023</v>
      </c>
      <c r="Q636" s="72">
        <v>46752</v>
      </c>
      <c r="R636" s="73">
        <v>24</v>
      </c>
      <c r="S636" s="454">
        <f t="shared" si="98"/>
        <v>0</v>
      </c>
      <c r="T636" s="74">
        <f t="shared" si="99"/>
        <v>0</v>
      </c>
      <c r="U636" s="453">
        <f t="shared" si="100"/>
        <v>21974</v>
      </c>
      <c r="V636" s="464">
        <f t="shared" si="101"/>
        <v>0</v>
      </c>
      <c r="W636" s="75">
        <f t="shared" si="102"/>
        <v>0</v>
      </c>
      <c r="X636" s="465">
        <f t="shared" si="103"/>
        <v>10987</v>
      </c>
      <c r="Y636" s="476">
        <f t="shared" si="104"/>
        <v>0</v>
      </c>
      <c r="Z636" s="76">
        <f t="shared" si="105"/>
        <v>0</v>
      </c>
      <c r="AA636" s="477">
        <f t="shared" si="106"/>
        <v>10987</v>
      </c>
      <c r="AB636" s="288"/>
    </row>
    <row r="637" spans="1:28" ht="18" customHeight="1" x14ac:dyDescent="0.3">
      <c r="A637" s="568"/>
      <c r="B637" s="496" t="s">
        <v>619</v>
      </c>
      <c r="C637" s="497" t="s">
        <v>620</v>
      </c>
      <c r="D637" s="71" t="s">
        <v>2284</v>
      </c>
      <c r="E637" s="498" t="s">
        <v>2285</v>
      </c>
      <c r="F637" s="53" t="s">
        <v>1</v>
      </c>
      <c r="G637" s="92"/>
      <c r="H637" s="92"/>
      <c r="I637" s="92">
        <v>2270</v>
      </c>
      <c r="J637" s="53" t="s">
        <v>4</v>
      </c>
      <c r="K637" s="126" t="str">
        <f t="shared" si="97"/>
        <v>3x50A</v>
      </c>
      <c r="L637" s="53">
        <v>3</v>
      </c>
      <c r="M637" s="93">
        <v>50</v>
      </c>
      <c r="N637" s="71" t="s">
        <v>876</v>
      </c>
      <c r="O637" s="72">
        <v>46022</v>
      </c>
      <c r="P637" s="72">
        <v>46023</v>
      </c>
      <c r="Q637" s="72">
        <v>46752</v>
      </c>
      <c r="R637" s="73">
        <v>24</v>
      </c>
      <c r="S637" s="454">
        <f t="shared" si="98"/>
        <v>0</v>
      </c>
      <c r="T637" s="74">
        <f t="shared" si="99"/>
        <v>0</v>
      </c>
      <c r="U637" s="453">
        <f t="shared" si="100"/>
        <v>4540</v>
      </c>
      <c r="V637" s="464">
        <f t="shared" si="101"/>
        <v>0</v>
      </c>
      <c r="W637" s="75">
        <f t="shared" si="102"/>
        <v>0</v>
      </c>
      <c r="X637" s="465">
        <f t="shared" si="103"/>
        <v>2270</v>
      </c>
      <c r="Y637" s="476">
        <f t="shared" si="104"/>
        <v>0</v>
      </c>
      <c r="Z637" s="76">
        <f t="shared" si="105"/>
        <v>0</v>
      </c>
      <c r="AA637" s="477">
        <f t="shared" si="106"/>
        <v>2270</v>
      </c>
      <c r="AB637" s="288"/>
    </row>
    <row r="638" spans="1:28" ht="18" customHeight="1" x14ac:dyDescent="0.3">
      <c r="A638" s="568"/>
      <c r="B638" s="496" t="s">
        <v>619</v>
      </c>
      <c r="C638" s="497" t="s">
        <v>620</v>
      </c>
      <c r="D638" s="71" t="s">
        <v>2286</v>
      </c>
      <c r="E638" s="498" t="s">
        <v>2287</v>
      </c>
      <c r="F638" s="53" t="s">
        <v>1</v>
      </c>
      <c r="G638" s="92"/>
      <c r="H638" s="92"/>
      <c r="I638" s="92">
        <v>1330</v>
      </c>
      <c r="J638" s="53" t="s">
        <v>3</v>
      </c>
      <c r="K638" s="126" t="str">
        <f t="shared" si="97"/>
        <v>3x20A</v>
      </c>
      <c r="L638" s="53">
        <v>3</v>
      </c>
      <c r="M638" s="93">
        <v>20</v>
      </c>
      <c r="N638" s="71" t="s">
        <v>876</v>
      </c>
      <c r="O638" s="72">
        <v>46022</v>
      </c>
      <c r="P638" s="72">
        <v>46023</v>
      </c>
      <c r="Q638" s="72">
        <v>46752</v>
      </c>
      <c r="R638" s="73">
        <v>24</v>
      </c>
      <c r="S638" s="454">
        <f t="shared" si="98"/>
        <v>0</v>
      </c>
      <c r="T638" s="74">
        <f t="shared" si="99"/>
        <v>0</v>
      </c>
      <c r="U638" s="453">
        <f t="shared" si="100"/>
        <v>2660</v>
      </c>
      <c r="V638" s="464">
        <f t="shared" si="101"/>
        <v>0</v>
      </c>
      <c r="W638" s="75">
        <f t="shared" si="102"/>
        <v>0</v>
      </c>
      <c r="X638" s="465">
        <f t="shared" si="103"/>
        <v>1330</v>
      </c>
      <c r="Y638" s="476">
        <f t="shared" si="104"/>
        <v>0</v>
      </c>
      <c r="Z638" s="76">
        <f t="shared" si="105"/>
        <v>0</v>
      </c>
      <c r="AA638" s="477">
        <f t="shared" si="106"/>
        <v>1330</v>
      </c>
      <c r="AB638" s="288"/>
    </row>
    <row r="639" spans="1:28" ht="18" customHeight="1" x14ac:dyDescent="0.3">
      <c r="A639" s="568"/>
      <c r="B639" s="496" t="s">
        <v>619</v>
      </c>
      <c r="C639" s="497" t="s">
        <v>620</v>
      </c>
      <c r="D639" s="201" t="s">
        <v>2288</v>
      </c>
      <c r="E639" s="107" t="s">
        <v>2289</v>
      </c>
      <c r="F639" s="111" t="s">
        <v>1</v>
      </c>
      <c r="G639" s="112"/>
      <c r="H639" s="112"/>
      <c r="I639" s="112">
        <v>0</v>
      </c>
      <c r="J639" s="53" t="s">
        <v>3</v>
      </c>
      <c r="K639" s="126" t="str">
        <f t="shared" si="97"/>
        <v>3x2A</v>
      </c>
      <c r="L639" s="111">
        <v>3</v>
      </c>
      <c r="M639" s="116">
        <v>2</v>
      </c>
      <c r="N639" s="71" t="s">
        <v>876</v>
      </c>
      <c r="O639" s="72">
        <v>46022</v>
      </c>
      <c r="P639" s="72">
        <v>46023</v>
      </c>
      <c r="Q639" s="72">
        <v>46752</v>
      </c>
      <c r="R639" s="73">
        <v>24</v>
      </c>
      <c r="S639" s="454">
        <f t="shared" si="98"/>
        <v>0</v>
      </c>
      <c r="T639" s="74">
        <f t="shared" si="99"/>
        <v>0</v>
      </c>
      <c r="U639" s="453">
        <f t="shared" si="100"/>
        <v>0</v>
      </c>
      <c r="V639" s="464">
        <f t="shared" si="101"/>
        <v>0</v>
      </c>
      <c r="W639" s="75">
        <f t="shared" si="102"/>
        <v>0</v>
      </c>
      <c r="X639" s="465">
        <f t="shared" si="103"/>
        <v>0</v>
      </c>
      <c r="Y639" s="476">
        <f t="shared" si="104"/>
        <v>0</v>
      </c>
      <c r="Z639" s="76">
        <f t="shared" si="105"/>
        <v>0</v>
      </c>
      <c r="AA639" s="477">
        <f t="shared" si="106"/>
        <v>0</v>
      </c>
      <c r="AB639" s="288"/>
    </row>
    <row r="640" spans="1:28" ht="18" customHeight="1" x14ac:dyDescent="0.3">
      <c r="A640" s="568"/>
      <c r="B640" s="496" t="s">
        <v>619</v>
      </c>
      <c r="C640" s="497" t="s">
        <v>620</v>
      </c>
      <c r="D640" s="201" t="s">
        <v>2290</v>
      </c>
      <c r="E640" s="107" t="s">
        <v>2291</v>
      </c>
      <c r="F640" s="111" t="s">
        <v>1</v>
      </c>
      <c r="G640" s="112"/>
      <c r="H640" s="112"/>
      <c r="I640" s="112">
        <v>155</v>
      </c>
      <c r="J640" s="53" t="s">
        <v>3</v>
      </c>
      <c r="K640" s="126" t="str">
        <f t="shared" si="97"/>
        <v>3x20A</v>
      </c>
      <c r="L640" s="111">
        <v>3</v>
      </c>
      <c r="M640" s="116">
        <v>20</v>
      </c>
      <c r="N640" s="71" t="s">
        <v>876</v>
      </c>
      <c r="O640" s="72">
        <v>46022</v>
      </c>
      <c r="P640" s="72">
        <v>46023</v>
      </c>
      <c r="Q640" s="72">
        <v>46752</v>
      </c>
      <c r="R640" s="73">
        <v>24</v>
      </c>
      <c r="S640" s="454">
        <f t="shared" si="98"/>
        <v>0</v>
      </c>
      <c r="T640" s="74">
        <f t="shared" si="99"/>
        <v>0</v>
      </c>
      <c r="U640" s="453">
        <f t="shared" si="100"/>
        <v>310</v>
      </c>
      <c r="V640" s="464">
        <f t="shared" si="101"/>
        <v>0</v>
      </c>
      <c r="W640" s="75">
        <f t="shared" si="102"/>
        <v>0</v>
      </c>
      <c r="X640" s="465">
        <f t="shared" si="103"/>
        <v>155</v>
      </c>
      <c r="Y640" s="476">
        <f t="shared" si="104"/>
        <v>0</v>
      </c>
      <c r="Z640" s="76">
        <f t="shared" si="105"/>
        <v>0</v>
      </c>
      <c r="AA640" s="477">
        <f t="shared" si="106"/>
        <v>155</v>
      </c>
      <c r="AB640" s="288"/>
    </row>
    <row r="641" spans="1:28" ht="18" customHeight="1" x14ac:dyDescent="0.3">
      <c r="A641" s="568"/>
      <c r="B641" s="496" t="s">
        <v>619</v>
      </c>
      <c r="C641" s="497" t="s">
        <v>620</v>
      </c>
      <c r="D641" s="201" t="s">
        <v>2292</v>
      </c>
      <c r="E641" s="107" t="s">
        <v>2293</v>
      </c>
      <c r="F641" s="111" t="s">
        <v>1</v>
      </c>
      <c r="G641" s="112"/>
      <c r="H641" s="112"/>
      <c r="I641" s="112">
        <v>0</v>
      </c>
      <c r="J641" s="53" t="s">
        <v>3</v>
      </c>
      <c r="K641" s="126" t="str">
        <f t="shared" si="97"/>
        <v>3x2A</v>
      </c>
      <c r="L641" s="111">
        <v>3</v>
      </c>
      <c r="M641" s="116">
        <v>2</v>
      </c>
      <c r="N641" s="71" t="s">
        <v>876</v>
      </c>
      <c r="O641" s="72">
        <v>46022</v>
      </c>
      <c r="P641" s="72">
        <v>46023</v>
      </c>
      <c r="Q641" s="72">
        <v>46752</v>
      </c>
      <c r="R641" s="73">
        <v>24</v>
      </c>
      <c r="S641" s="454">
        <f t="shared" si="98"/>
        <v>0</v>
      </c>
      <c r="T641" s="74">
        <f t="shared" si="99"/>
        <v>0</v>
      </c>
      <c r="U641" s="453">
        <f t="shared" si="100"/>
        <v>0</v>
      </c>
      <c r="V641" s="464">
        <f t="shared" si="101"/>
        <v>0</v>
      </c>
      <c r="W641" s="75">
        <f t="shared" si="102"/>
        <v>0</v>
      </c>
      <c r="X641" s="465">
        <f t="shared" si="103"/>
        <v>0</v>
      </c>
      <c r="Y641" s="476">
        <f t="shared" si="104"/>
        <v>0</v>
      </c>
      <c r="Z641" s="76">
        <f t="shared" si="105"/>
        <v>0</v>
      </c>
      <c r="AA641" s="477">
        <f t="shared" si="106"/>
        <v>0</v>
      </c>
      <c r="AB641" s="288"/>
    </row>
    <row r="642" spans="1:28" ht="18" customHeight="1" x14ac:dyDescent="0.3">
      <c r="A642" s="568"/>
      <c r="B642" s="496" t="s">
        <v>619</v>
      </c>
      <c r="C642" s="497" t="s">
        <v>620</v>
      </c>
      <c r="D642" s="201" t="s">
        <v>2294</v>
      </c>
      <c r="E642" s="107" t="s">
        <v>2295</v>
      </c>
      <c r="F642" s="111" t="s">
        <v>1</v>
      </c>
      <c r="G642" s="112">
        <v>348</v>
      </c>
      <c r="H642" s="112">
        <v>276</v>
      </c>
      <c r="I642" s="112"/>
      <c r="J642" s="78" t="s">
        <v>3</v>
      </c>
      <c r="K642" s="126" t="str">
        <f t="shared" si="97"/>
        <v>3x20A</v>
      </c>
      <c r="L642" s="111">
        <v>3</v>
      </c>
      <c r="M642" s="116">
        <v>20</v>
      </c>
      <c r="N642" s="71" t="s">
        <v>876</v>
      </c>
      <c r="O642" s="72">
        <v>46022</v>
      </c>
      <c r="P642" s="72">
        <v>46023</v>
      </c>
      <c r="Q642" s="72">
        <v>46752</v>
      </c>
      <c r="R642" s="73">
        <v>24</v>
      </c>
      <c r="S642" s="454">
        <f t="shared" si="98"/>
        <v>696</v>
      </c>
      <c r="T642" s="74">
        <f t="shared" si="99"/>
        <v>552</v>
      </c>
      <c r="U642" s="453">
        <f t="shared" si="100"/>
        <v>0</v>
      </c>
      <c r="V642" s="464">
        <f t="shared" si="101"/>
        <v>348</v>
      </c>
      <c r="W642" s="75">
        <f t="shared" si="102"/>
        <v>276</v>
      </c>
      <c r="X642" s="465">
        <f t="shared" si="103"/>
        <v>0</v>
      </c>
      <c r="Y642" s="476">
        <f t="shared" si="104"/>
        <v>348</v>
      </c>
      <c r="Z642" s="76">
        <f t="shared" si="105"/>
        <v>276</v>
      </c>
      <c r="AA642" s="477">
        <f t="shared" si="106"/>
        <v>0</v>
      </c>
      <c r="AB642" s="288"/>
    </row>
    <row r="643" spans="1:28" ht="18" customHeight="1" x14ac:dyDescent="0.3">
      <c r="A643" s="568"/>
      <c r="B643" s="496" t="s">
        <v>619</v>
      </c>
      <c r="C643" s="497" t="s">
        <v>620</v>
      </c>
      <c r="D643" s="201" t="s">
        <v>2296</v>
      </c>
      <c r="E643" s="107" t="s">
        <v>2297</v>
      </c>
      <c r="F643" s="111" t="s">
        <v>1</v>
      </c>
      <c r="G643" s="112"/>
      <c r="H643" s="112"/>
      <c r="I643" s="112">
        <v>360</v>
      </c>
      <c r="J643" s="78" t="s">
        <v>3</v>
      </c>
      <c r="K643" s="126" t="str">
        <f t="shared" si="97"/>
        <v>3x32A</v>
      </c>
      <c r="L643" s="111">
        <v>3</v>
      </c>
      <c r="M643" s="116">
        <v>32</v>
      </c>
      <c r="N643" s="71" t="s">
        <v>876</v>
      </c>
      <c r="O643" s="72">
        <v>46022</v>
      </c>
      <c r="P643" s="72">
        <v>46023</v>
      </c>
      <c r="Q643" s="72">
        <v>46752</v>
      </c>
      <c r="R643" s="73">
        <v>24</v>
      </c>
      <c r="S643" s="454">
        <f t="shared" si="98"/>
        <v>0</v>
      </c>
      <c r="T643" s="74">
        <f t="shared" si="99"/>
        <v>0</v>
      </c>
      <c r="U643" s="453">
        <f t="shared" si="100"/>
        <v>720</v>
      </c>
      <c r="V643" s="464">
        <f t="shared" si="101"/>
        <v>0</v>
      </c>
      <c r="W643" s="75">
        <f t="shared" si="102"/>
        <v>0</v>
      </c>
      <c r="X643" s="465">
        <f t="shared" si="103"/>
        <v>360</v>
      </c>
      <c r="Y643" s="476">
        <f t="shared" si="104"/>
        <v>0</v>
      </c>
      <c r="Z643" s="76">
        <f t="shared" si="105"/>
        <v>0</v>
      </c>
      <c r="AA643" s="477">
        <f t="shared" si="106"/>
        <v>360</v>
      </c>
      <c r="AB643" s="288"/>
    </row>
    <row r="644" spans="1:28" ht="18" customHeight="1" x14ac:dyDescent="0.3">
      <c r="A644" s="568"/>
      <c r="B644" s="496" t="s">
        <v>619</v>
      </c>
      <c r="C644" s="497" t="s">
        <v>620</v>
      </c>
      <c r="D644" s="201" t="s">
        <v>2298</v>
      </c>
      <c r="E644" s="107" t="s">
        <v>2299</v>
      </c>
      <c r="F644" s="111" t="s">
        <v>1</v>
      </c>
      <c r="G644" s="112"/>
      <c r="H644" s="112"/>
      <c r="I644" s="112">
        <v>4800</v>
      </c>
      <c r="J644" s="111" t="s">
        <v>3</v>
      </c>
      <c r="K644" s="126" t="str">
        <f t="shared" si="97"/>
        <v>3x63A</v>
      </c>
      <c r="L644" s="111">
        <v>3</v>
      </c>
      <c r="M644" s="116">
        <v>63</v>
      </c>
      <c r="N644" s="71" t="s">
        <v>876</v>
      </c>
      <c r="O644" s="72">
        <v>46022</v>
      </c>
      <c r="P644" s="72">
        <v>46023</v>
      </c>
      <c r="Q644" s="72">
        <v>46752</v>
      </c>
      <c r="R644" s="73">
        <v>24</v>
      </c>
      <c r="S644" s="454">
        <f t="shared" si="98"/>
        <v>0</v>
      </c>
      <c r="T644" s="74">
        <f t="shared" si="99"/>
        <v>0</v>
      </c>
      <c r="U644" s="453">
        <f t="shared" si="100"/>
        <v>9600</v>
      </c>
      <c r="V644" s="464">
        <f t="shared" si="101"/>
        <v>0</v>
      </c>
      <c r="W644" s="75">
        <f t="shared" si="102"/>
        <v>0</v>
      </c>
      <c r="X644" s="465">
        <f t="shared" si="103"/>
        <v>4800</v>
      </c>
      <c r="Y644" s="476">
        <f t="shared" si="104"/>
        <v>0</v>
      </c>
      <c r="Z644" s="76">
        <f t="shared" si="105"/>
        <v>0</v>
      </c>
      <c r="AA644" s="477">
        <f t="shared" si="106"/>
        <v>4800</v>
      </c>
      <c r="AB644" s="288"/>
    </row>
    <row r="645" spans="1:28" ht="18" customHeight="1" thickBot="1" x14ac:dyDescent="0.35">
      <c r="A645" s="569"/>
      <c r="B645" s="500" t="s">
        <v>619</v>
      </c>
      <c r="C645" s="501" t="s">
        <v>620</v>
      </c>
      <c r="D645" s="367" t="s">
        <v>2300</v>
      </c>
      <c r="E645" s="175" t="s">
        <v>2279</v>
      </c>
      <c r="F645" s="113" t="s">
        <v>1</v>
      </c>
      <c r="G645" s="114"/>
      <c r="H645" s="114"/>
      <c r="I645" s="114">
        <v>0</v>
      </c>
      <c r="J645" s="84" t="s">
        <v>3</v>
      </c>
      <c r="K645" s="118" t="str">
        <f t="shared" si="97"/>
        <v>3x20A</v>
      </c>
      <c r="L645" s="113">
        <v>3</v>
      </c>
      <c r="M645" s="149">
        <v>20</v>
      </c>
      <c r="N645" s="87" t="s">
        <v>876</v>
      </c>
      <c r="O645" s="88">
        <v>46022</v>
      </c>
      <c r="P645" s="88">
        <v>46023</v>
      </c>
      <c r="Q645" s="88">
        <v>46752</v>
      </c>
      <c r="R645" s="89">
        <v>24</v>
      </c>
      <c r="S645" s="455">
        <f t="shared" si="98"/>
        <v>0</v>
      </c>
      <c r="T645" s="362">
        <f t="shared" si="99"/>
        <v>0</v>
      </c>
      <c r="U645" s="456">
        <f t="shared" si="100"/>
        <v>0</v>
      </c>
      <c r="V645" s="466">
        <f t="shared" si="101"/>
        <v>0</v>
      </c>
      <c r="W645" s="363">
        <f t="shared" si="102"/>
        <v>0</v>
      </c>
      <c r="X645" s="467">
        <f t="shared" si="103"/>
        <v>0</v>
      </c>
      <c r="Y645" s="478">
        <f t="shared" si="104"/>
        <v>0</v>
      </c>
      <c r="Z645" s="364">
        <f t="shared" si="105"/>
        <v>0</v>
      </c>
      <c r="AA645" s="479">
        <f t="shared" si="106"/>
        <v>0</v>
      </c>
      <c r="AB645" s="291"/>
    </row>
    <row r="646" spans="1:28" ht="18" customHeight="1" x14ac:dyDescent="0.3">
      <c r="A646" s="570">
        <v>23</v>
      </c>
      <c r="B646" s="123" t="s">
        <v>621</v>
      </c>
      <c r="C646" s="61" t="s">
        <v>622</v>
      </c>
      <c r="D646" s="294" t="s">
        <v>2301</v>
      </c>
      <c r="E646" s="60" t="s">
        <v>2302</v>
      </c>
      <c r="F646" s="64" t="s">
        <v>1</v>
      </c>
      <c r="G646" s="168"/>
      <c r="H646" s="168"/>
      <c r="I646" s="168">
        <v>90</v>
      </c>
      <c r="J646" s="64" t="s">
        <v>3</v>
      </c>
      <c r="K646" s="124" t="str">
        <f t="shared" si="97"/>
        <v>3x25A</v>
      </c>
      <c r="L646" s="64">
        <v>3</v>
      </c>
      <c r="M646" s="91">
        <v>25</v>
      </c>
      <c r="N646" s="65" t="s">
        <v>876</v>
      </c>
      <c r="O646" s="66">
        <v>46022</v>
      </c>
      <c r="P646" s="66">
        <v>46023</v>
      </c>
      <c r="Q646" s="66">
        <v>46752</v>
      </c>
      <c r="R646" s="67">
        <v>24</v>
      </c>
      <c r="S646" s="457">
        <f t="shared" si="98"/>
        <v>0</v>
      </c>
      <c r="T646" s="358">
        <f t="shared" si="99"/>
        <v>0</v>
      </c>
      <c r="U646" s="450">
        <f t="shared" si="100"/>
        <v>180</v>
      </c>
      <c r="V646" s="462">
        <f t="shared" si="101"/>
        <v>0</v>
      </c>
      <c r="W646" s="359">
        <f t="shared" si="102"/>
        <v>0</v>
      </c>
      <c r="X646" s="463">
        <f t="shared" si="103"/>
        <v>90</v>
      </c>
      <c r="Y646" s="474">
        <f t="shared" si="104"/>
        <v>0</v>
      </c>
      <c r="Z646" s="360">
        <f t="shared" si="105"/>
        <v>0</v>
      </c>
      <c r="AA646" s="475">
        <f t="shared" si="106"/>
        <v>90</v>
      </c>
      <c r="AB646" s="290"/>
    </row>
    <row r="647" spans="1:28" ht="18" customHeight="1" x14ac:dyDescent="0.3">
      <c r="A647" s="571"/>
      <c r="B647" s="125" t="s">
        <v>621</v>
      </c>
      <c r="C647" s="69" t="s">
        <v>622</v>
      </c>
      <c r="D647" s="134" t="s">
        <v>2303</v>
      </c>
      <c r="E647" s="68" t="s">
        <v>2304</v>
      </c>
      <c r="F647" s="53" t="s">
        <v>1</v>
      </c>
      <c r="G647" s="132"/>
      <c r="H647" s="132"/>
      <c r="I647" s="132">
        <v>831</v>
      </c>
      <c r="J647" s="53" t="s">
        <v>3</v>
      </c>
      <c r="K647" s="126" t="str">
        <f t="shared" si="97"/>
        <v>3x20A</v>
      </c>
      <c r="L647" s="53">
        <v>3</v>
      </c>
      <c r="M647" s="93">
        <v>20</v>
      </c>
      <c r="N647" s="71" t="s">
        <v>876</v>
      </c>
      <c r="O647" s="72">
        <v>46022</v>
      </c>
      <c r="P647" s="72">
        <v>46023</v>
      </c>
      <c r="Q647" s="72">
        <v>46752</v>
      </c>
      <c r="R647" s="73">
        <v>24</v>
      </c>
      <c r="S647" s="454">
        <f t="shared" si="98"/>
        <v>0</v>
      </c>
      <c r="T647" s="74">
        <f t="shared" si="99"/>
        <v>0</v>
      </c>
      <c r="U647" s="453">
        <f t="shared" si="100"/>
        <v>1662</v>
      </c>
      <c r="V647" s="464">
        <f t="shared" si="101"/>
        <v>0</v>
      </c>
      <c r="W647" s="75">
        <f t="shared" si="102"/>
        <v>0</v>
      </c>
      <c r="X647" s="465">
        <f t="shared" si="103"/>
        <v>831</v>
      </c>
      <c r="Y647" s="476">
        <f t="shared" si="104"/>
        <v>0</v>
      </c>
      <c r="Z647" s="76">
        <f t="shared" si="105"/>
        <v>0</v>
      </c>
      <c r="AA647" s="477">
        <f t="shared" si="106"/>
        <v>831</v>
      </c>
      <c r="AB647" s="288"/>
    </row>
    <row r="648" spans="1:28" ht="18" customHeight="1" x14ac:dyDescent="0.3">
      <c r="A648" s="571"/>
      <c r="B648" s="125" t="s">
        <v>621</v>
      </c>
      <c r="C648" s="69" t="s">
        <v>622</v>
      </c>
      <c r="D648" s="134" t="s">
        <v>2305</v>
      </c>
      <c r="E648" s="68" t="s">
        <v>2306</v>
      </c>
      <c r="F648" s="53" t="s">
        <v>0</v>
      </c>
      <c r="G648" s="132">
        <v>736</v>
      </c>
      <c r="H648" s="132">
        <v>1557</v>
      </c>
      <c r="I648" s="132"/>
      <c r="J648" s="53" t="s">
        <v>3</v>
      </c>
      <c r="K648" s="126" t="str">
        <f t="shared" si="97"/>
        <v>3x16A</v>
      </c>
      <c r="L648" s="53">
        <v>3</v>
      </c>
      <c r="M648" s="93">
        <v>16</v>
      </c>
      <c r="N648" s="71" t="s">
        <v>876</v>
      </c>
      <c r="O648" s="72">
        <v>46022</v>
      </c>
      <c r="P648" s="72">
        <v>46023</v>
      </c>
      <c r="Q648" s="72">
        <v>46752</v>
      </c>
      <c r="R648" s="73">
        <v>24</v>
      </c>
      <c r="S648" s="454">
        <f t="shared" si="98"/>
        <v>1472</v>
      </c>
      <c r="T648" s="74">
        <f t="shared" si="99"/>
        <v>3114</v>
      </c>
      <c r="U648" s="453">
        <f t="shared" si="100"/>
        <v>0</v>
      </c>
      <c r="V648" s="464">
        <f t="shared" si="101"/>
        <v>736</v>
      </c>
      <c r="W648" s="75">
        <f t="shared" si="102"/>
        <v>1557</v>
      </c>
      <c r="X648" s="465">
        <f t="shared" si="103"/>
        <v>0</v>
      </c>
      <c r="Y648" s="476">
        <f t="shared" si="104"/>
        <v>736</v>
      </c>
      <c r="Z648" s="76">
        <f t="shared" si="105"/>
        <v>1557</v>
      </c>
      <c r="AA648" s="477">
        <f t="shared" si="106"/>
        <v>0</v>
      </c>
      <c r="AB648" s="288"/>
    </row>
    <row r="649" spans="1:28" ht="18" customHeight="1" x14ac:dyDescent="0.3">
      <c r="A649" s="571"/>
      <c r="B649" s="125" t="s">
        <v>621</v>
      </c>
      <c r="C649" s="69" t="s">
        <v>622</v>
      </c>
      <c r="D649" s="134" t="s">
        <v>2307</v>
      </c>
      <c r="E649" s="68" t="s">
        <v>2308</v>
      </c>
      <c r="F649" s="53" t="s">
        <v>1</v>
      </c>
      <c r="G649" s="132">
        <v>2105</v>
      </c>
      <c r="H649" s="132">
        <v>1225</v>
      </c>
      <c r="I649" s="132"/>
      <c r="J649" s="53" t="s">
        <v>3</v>
      </c>
      <c r="K649" s="126" t="str">
        <f t="shared" si="97"/>
        <v>3x25A</v>
      </c>
      <c r="L649" s="53">
        <v>3</v>
      </c>
      <c r="M649" s="93">
        <v>25</v>
      </c>
      <c r="N649" s="71" t="s">
        <v>876</v>
      </c>
      <c r="O649" s="72">
        <v>46022</v>
      </c>
      <c r="P649" s="72">
        <v>46023</v>
      </c>
      <c r="Q649" s="72">
        <v>46752</v>
      </c>
      <c r="R649" s="73">
        <v>24</v>
      </c>
      <c r="S649" s="454">
        <f t="shared" si="98"/>
        <v>4210</v>
      </c>
      <c r="T649" s="74">
        <f t="shared" si="99"/>
        <v>2450</v>
      </c>
      <c r="U649" s="453">
        <f t="shared" si="100"/>
        <v>0</v>
      </c>
      <c r="V649" s="464">
        <f t="shared" si="101"/>
        <v>2105</v>
      </c>
      <c r="W649" s="75">
        <f t="shared" si="102"/>
        <v>1225</v>
      </c>
      <c r="X649" s="465">
        <f t="shared" si="103"/>
        <v>0</v>
      </c>
      <c r="Y649" s="476">
        <f t="shared" si="104"/>
        <v>2105</v>
      </c>
      <c r="Z649" s="76">
        <f t="shared" si="105"/>
        <v>1225</v>
      </c>
      <c r="AA649" s="477">
        <f t="shared" si="106"/>
        <v>0</v>
      </c>
      <c r="AB649" s="288"/>
    </row>
    <row r="650" spans="1:28" ht="18" customHeight="1" x14ac:dyDescent="0.3">
      <c r="A650" s="571"/>
      <c r="B650" s="125" t="s">
        <v>621</v>
      </c>
      <c r="C650" s="69" t="s">
        <v>622</v>
      </c>
      <c r="D650" s="134" t="s">
        <v>2309</v>
      </c>
      <c r="E650" s="68" t="s">
        <v>2310</v>
      </c>
      <c r="F650" s="53" t="s">
        <v>1</v>
      </c>
      <c r="G650" s="132">
        <v>1275</v>
      </c>
      <c r="H650" s="132">
        <v>776</v>
      </c>
      <c r="I650" s="132"/>
      <c r="J650" s="53" t="s">
        <v>3</v>
      </c>
      <c r="K650" s="126" t="str">
        <f t="shared" si="97"/>
        <v>3x20A</v>
      </c>
      <c r="L650" s="53">
        <v>3</v>
      </c>
      <c r="M650" s="93">
        <v>20</v>
      </c>
      <c r="N650" s="71" t="s">
        <v>876</v>
      </c>
      <c r="O650" s="72">
        <v>46022</v>
      </c>
      <c r="P650" s="72">
        <v>46023</v>
      </c>
      <c r="Q650" s="72">
        <v>46752</v>
      </c>
      <c r="R650" s="73">
        <v>24</v>
      </c>
      <c r="S650" s="454">
        <f t="shared" si="98"/>
        <v>2550</v>
      </c>
      <c r="T650" s="74">
        <f t="shared" si="99"/>
        <v>1552</v>
      </c>
      <c r="U650" s="453">
        <f t="shared" si="100"/>
        <v>0</v>
      </c>
      <c r="V650" s="464">
        <f t="shared" si="101"/>
        <v>1275</v>
      </c>
      <c r="W650" s="75">
        <f t="shared" si="102"/>
        <v>776</v>
      </c>
      <c r="X650" s="465">
        <f t="shared" si="103"/>
        <v>0</v>
      </c>
      <c r="Y650" s="476">
        <f t="shared" si="104"/>
        <v>1275</v>
      </c>
      <c r="Z650" s="76">
        <f t="shared" si="105"/>
        <v>776</v>
      </c>
      <c r="AA650" s="477">
        <f t="shared" si="106"/>
        <v>0</v>
      </c>
      <c r="AB650" s="288"/>
    </row>
    <row r="651" spans="1:28" ht="18" customHeight="1" x14ac:dyDescent="0.3">
      <c r="A651" s="571"/>
      <c r="B651" s="125" t="s">
        <v>621</v>
      </c>
      <c r="C651" s="69" t="s">
        <v>622</v>
      </c>
      <c r="D651" s="134" t="s">
        <v>2311</v>
      </c>
      <c r="E651" s="68" t="s">
        <v>2312</v>
      </c>
      <c r="F651" s="53" t="s">
        <v>0</v>
      </c>
      <c r="G651" s="132"/>
      <c r="H651" s="132"/>
      <c r="I651" s="132">
        <v>45141</v>
      </c>
      <c r="J651" s="53" t="s">
        <v>3</v>
      </c>
      <c r="K651" s="126" t="str">
        <f t="shared" si="97"/>
        <v>3x50A</v>
      </c>
      <c r="L651" s="53">
        <v>3</v>
      </c>
      <c r="M651" s="93">
        <v>50</v>
      </c>
      <c r="N651" s="71" t="s">
        <v>876</v>
      </c>
      <c r="O651" s="72">
        <v>46022</v>
      </c>
      <c r="P651" s="72">
        <v>46023</v>
      </c>
      <c r="Q651" s="72">
        <v>46752</v>
      </c>
      <c r="R651" s="73">
        <v>24</v>
      </c>
      <c r="S651" s="454">
        <f t="shared" si="98"/>
        <v>0</v>
      </c>
      <c r="T651" s="74">
        <f t="shared" si="99"/>
        <v>0</v>
      </c>
      <c r="U651" s="453">
        <f t="shared" si="100"/>
        <v>90282</v>
      </c>
      <c r="V651" s="464">
        <f t="shared" si="101"/>
        <v>0</v>
      </c>
      <c r="W651" s="75">
        <f t="shared" si="102"/>
        <v>0</v>
      </c>
      <c r="X651" s="465">
        <f t="shared" si="103"/>
        <v>45141</v>
      </c>
      <c r="Y651" s="476">
        <f t="shared" si="104"/>
        <v>0</v>
      </c>
      <c r="Z651" s="76">
        <f t="shared" si="105"/>
        <v>0</v>
      </c>
      <c r="AA651" s="477">
        <f t="shared" si="106"/>
        <v>45141</v>
      </c>
      <c r="AB651" s="288"/>
    </row>
    <row r="652" spans="1:28" ht="18" customHeight="1" x14ac:dyDescent="0.3">
      <c r="A652" s="571"/>
      <c r="B652" s="125" t="s">
        <v>621</v>
      </c>
      <c r="C652" s="69" t="s">
        <v>622</v>
      </c>
      <c r="D652" s="134" t="s">
        <v>2313</v>
      </c>
      <c r="E652" s="68" t="s">
        <v>2314</v>
      </c>
      <c r="F652" s="53" t="s">
        <v>1</v>
      </c>
      <c r="G652" s="138"/>
      <c r="H652" s="138"/>
      <c r="I652" s="132">
        <v>310</v>
      </c>
      <c r="J652" s="53" t="s">
        <v>3</v>
      </c>
      <c r="K652" s="126" t="str">
        <f t="shared" ref="K652:K715" si="107">L652 &amp; "x" &amp; M652 &amp; "A"</f>
        <v>3x16A</v>
      </c>
      <c r="L652" s="53">
        <v>3</v>
      </c>
      <c r="M652" s="93">
        <v>16</v>
      </c>
      <c r="N652" s="71" t="s">
        <v>876</v>
      </c>
      <c r="O652" s="72">
        <v>46022</v>
      </c>
      <c r="P652" s="72">
        <v>46023</v>
      </c>
      <c r="Q652" s="72">
        <v>46752</v>
      </c>
      <c r="R652" s="73">
        <v>24</v>
      </c>
      <c r="S652" s="454">
        <f t="shared" ref="S652:S715" si="108">SUM(G652/12*24)</f>
        <v>0</v>
      </c>
      <c r="T652" s="74">
        <f t="shared" ref="T652:T715" si="109">SUM(H652/12*24)</f>
        <v>0</v>
      </c>
      <c r="U652" s="453">
        <f t="shared" ref="U652:U715" si="110">SUM(I652/12*24)</f>
        <v>620</v>
      </c>
      <c r="V652" s="464">
        <f t="shared" ref="V652:V715" si="111">SUM(G652/12*12)</f>
        <v>0</v>
      </c>
      <c r="W652" s="75">
        <f t="shared" ref="W652:W715" si="112">SUM(H652/12*12)</f>
        <v>0</v>
      </c>
      <c r="X652" s="465">
        <f t="shared" ref="X652:X715" si="113">SUM(I652/12*12)</f>
        <v>310</v>
      </c>
      <c r="Y652" s="476">
        <f t="shared" ref="Y652:Y715" si="114">SUM(G652/12*12)</f>
        <v>0</v>
      </c>
      <c r="Z652" s="76">
        <f t="shared" ref="Z652:Z715" si="115">SUM(H652/12*12)</f>
        <v>0</v>
      </c>
      <c r="AA652" s="477">
        <f t="shared" ref="AA652:AA715" si="116">SUM(I652/12*12)</f>
        <v>310</v>
      </c>
      <c r="AB652" s="288"/>
    </row>
    <row r="653" spans="1:28" ht="18" customHeight="1" x14ac:dyDescent="0.3">
      <c r="A653" s="571"/>
      <c r="B653" s="125" t="s">
        <v>621</v>
      </c>
      <c r="C653" s="69" t="s">
        <v>622</v>
      </c>
      <c r="D653" s="134" t="s">
        <v>2315</v>
      </c>
      <c r="E653" s="68" t="s">
        <v>2316</v>
      </c>
      <c r="F653" s="53" t="s">
        <v>1</v>
      </c>
      <c r="G653" s="132"/>
      <c r="H653" s="132"/>
      <c r="I653" s="132">
        <v>278</v>
      </c>
      <c r="J653" s="53" t="s">
        <v>3</v>
      </c>
      <c r="K653" s="126" t="str">
        <f t="shared" si="107"/>
        <v>3x20A</v>
      </c>
      <c r="L653" s="53">
        <v>3</v>
      </c>
      <c r="M653" s="93">
        <v>20</v>
      </c>
      <c r="N653" s="71" t="s">
        <v>876</v>
      </c>
      <c r="O653" s="72">
        <v>46022</v>
      </c>
      <c r="P653" s="72">
        <v>46023</v>
      </c>
      <c r="Q653" s="72">
        <v>46752</v>
      </c>
      <c r="R653" s="73">
        <v>24</v>
      </c>
      <c r="S653" s="454">
        <f t="shared" si="108"/>
        <v>0</v>
      </c>
      <c r="T653" s="74">
        <f t="shared" si="109"/>
        <v>0</v>
      </c>
      <c r="U653" s="453">
        <f t="shared" si="110"/>
        <v>556</v>
      </c>
      <c r="V653" s="464">
        <f t="shared" si="111"/>
        <v>0</v>
      </c>
      <c r="W653" s="75">
        <f t="shared" si="112"/>
        <v>0</v>
      </c>
      <c r="X653" s="465">
        <f t="shared" si="113"/>
        <v>278</v>
      </c>
      <c r="Y653" s="476">
        <f t="shared" si="114"/>
        <v>0</v>
      </c>
      <c r="Z653" s="76">
        <f t="shared" si="115"/>
        <v>0</v>
      </c>
      <c r="AA653" s="477">
        <f t="shared" si="116"/>
        <v>278</v>
      </c>
      <c r="AB653" s="288"/>
    </row>
    <row r="654" spans="1:28" ht="18" customHeight="1" x14ac:dyDescent="0.3">
      <c r="A654" s="571"/>
      <c r="B654" s="125" t="s">
        <v>621</v>
      </c>
      <c r="C654" s="69" t="s">
        <v>622</v>
      </c>
      <c r="D654" s="134" t="s">
        <v>2317</v>
      </c>
      <c r="E654" s="68" t="s">
        <v>2308</v>
      </c>
      <c r="F654" s="53" t="s">
        <v>0</v>
      </c>
      <c r="G654" s="132">
        <v>2984</v>
      </c>
      <c r="H654" s="132">
        <v>11480</v>
      </c>
      <c r="I654" s="132"/>
      <c r="J654" s="53" t="s">
        <v>4</v>
      </c>
      <c r="K654" s="126" t="str">
        <f t="shared" si="107"/>
        <v>3x63A</v>
      </c>
      <c r="L654" s="53">
        <v>3</v>
      </c>
      <c r="M654" s="93">
        <v>63</v>
      </c>
      <c r="N654" s="71" t="s">
        <v>876</v>
      </c>
      <c r="O654" s="72">
        <v>46022</v>
      </c>
      <c r="P654" s="72">
        <v>46023</v>
      </c>
      <c r="Q654" s="72">
        <v>46752</v>
      </c>
      <c r="R654" s="73">
        <v>24</v>
      </c>
      <c r="S654" s="454">
        <f t="shared" si="108"/>
        <v>5968</v>
      </c>
      <c r="T654" s="74">
        <f t="shared" si="109"/>
        <v>22960</v>
      </c>
      <c r="U654" s="453">
        <f t="shared" si="110"/>
        <v>0</v>
      </c>
      <c r="V654" s="464">
        <f t="shared" si="111"/>
        <v>2984</v>
      </c>
      <c r="W654" s="75">
        <f t="shared" si="112"/>
        <v>11480</v>
      </c>
      <c r="X654" s="465">
        <f t="shared" si="113"/>
        <v>0</v>
      </c>
      <c r="Y654" s="476">
        <f t="shared" si="114"/>
        <v>2984</v>
      </c>
      <c r="Z654" s="76">
        <f t="shared" si="115"/>
        <v>11480</v>
      </c>
      <c r="AA654" s="477">
        <f t="shared" si="116"/>
        <v>0</v>
      </c>
      <c r="AB654" s="288"/>
    </row>
    <row r="655" spans="1:28" ht="18" customHeight="1" x14ac:dyDescent="0.3">
      <c r="A655" s="571"/>
      <c r="B655" s="125" t="s">
        <v>621</v>
      </c>
      <c r="C655" s="69" t="s">
        <v>622</v>
      </c>
      <c r="D655" s="134" t="s">
        <v>2318</v>
      </c>
      <c r="E655" s="68" t="s">
        <v>2304</v>
      </c>
      <c r="F655" s="53" t="s">
        <v>1</v>
      </c>
      <c r="G655" s="132"/>
      <c r="H655" s="132"/>
      <c r="I655" s="132">
        <v>1754</v>
      </c>
      <c r="J655" s="53" t="s">
        <v>3</v>
      </c>
      <c r="K655" s="126" t="str">
        <f t="shared" si="107"/>
        <v>3x40A</v>
      </c>
      <c r="L655" s="53">
        <v>3</v>
      </c>
      <c r="M655" s="93">
        <v>40</v>
      </c>
      <c r="N655" s="71" t="s">
        <v>876</v>
      </c>
      <c r="O655" s="72">
        <v>46022</v>
      </c>
      <c r="P655" s="72">
        <v>46023</v>
      </c>
      <c r="Q655" s="72">
        <v>46752</v>
      </c>
      <c r="R655" s="73">
        <v>24</v>
      </c>
      <c r="S655" s="454">
        <f t="shared" si="108"/>
        <v>0</v>
      </c>
      <c r="T655" s="74">
        <f t="shared" si="109"/>
        <v>0</v>
      </c>
      <c r="U655" s="453">
        <f t="shared" si="110"/>
        <v>3508</v>
      </c>
      <c r="V655" s="464">
        <f t="shared" si="111"/>
        <v>0</v>
      </c>
      <c r="W655" s="75">
        <f t="shared" si="112"/>
        <v>0</v>
      </c>
      <c r="X655" s="465">
        <f t="shared" si="113"/>
        <v>1754</v>
      </c>
      <c r="Y655" s="476">
        <f t="shared" si="114"/>
        <v>0</v>
      </c>
      <c r="Z655" s="76">
        <f t="shared" si="115"/>
        <v>0</v>
      </c>
      <c r="AA655" s="477">
        <f t="shared" si="116"/>
        <v>1754</v>
      </c>
      <c r="AB655" s="288"/>
    </row>
    <row r="656" spans="1:28" ht="18" customHeight="1" x14ac:dyDescent="0.3">
      <c r="A656" s="571"/>
      <c r="B656" s="125" t="s">
        <v>621</v>
      </c>
      <c r="C656" s="69" t="s">
        <v>622</v>
      </c>
      <c r="D656" s="134" t="s">
        <v>2319</v>
      </c>
      <c r="E656" s="68" t="s">
        <v>2308</v>
      </c>
      <c r="F656" s="53" t="s">
        <v>0</v>
      </c>
      <c r="G656" s="132">
        <v>1980</v>
      </c>
      <c r="H656" s="132">
        <v>1374</v>
      </c>
      <c r="I656" s="132"/>
      <c r="J656" s="53" t="s">
        <v>3</v>
      </c>
      <c r="K656" s="126" t="str">
        <f t="shared" si="107"/>
        <v>3x25A</v>
      </c>
      <c r="L656" s="53">
        <v>3</v>
      </c>
      <c r="M656" s="93">
        <v>25</v>
      </c>
      <c r="N656" s="71" t="s">
        <v>876</v>
      </c>
      <c r="O656" s="72">
        <v>46022</v>
      </c>
      <c r="P656" s="72">
        <v>46023</v>
      </c>
      <c r="Q656" s="72">
        <v>46752</v>
      </c>
      <c r="R656" s="73">
        <v>24</v>
      </c>
      <c r="S656" s="454">
        <f t="shared" si="108"/>
        <v>3960</v>
      </c>
      <c r="T656" s="74">
        <f t="shared" si="109"/>
        <v>2748</v>
      </c>
      <c r="U656" s="453">
        <f t="shared" si="110"/>
        <v>0</v>
      </c>
      <c r="V656" s="464">
        <f t="shared" si="111"/>
        <v>1980</v>
      </c>
      <c r="W656" s="75">
        <f t="shared" si="112"/>
        <v>1374</v>
      </c>
      <c r="X656" s="465">
        <f t="shared" si="113"/>
        <v>0</v>
      </c>
      <c r="Y656" s="476">
        <f t="shared" si="114"/>
        <v>1980</v>
      </c>
      <c r="Z656" s="76">
        <f t="shared" si="115"/>
        <v>1374</v>
      </c>
      <c r="AA656" s="477">
        <f t="shared" si="116"/>
        <v>0</v>
      </c>
      <c r="AB656" s="288"/>
    </row>
    <row r="657" spans="1:28" ht="18" customHeight="1" x14ac:dyDescent="0.3">
      <c r="A657" s="571"/>
      <c r="B657" s="125" t="s">
        <v>621</v>
      </c>
      <c r="C657" s="69" t="s">
        <v>622</v>
      </c>
      <c r="D657" s="134" t="s">
        <v>2320</v>
      </c>
      <c r="E657" s="68" t="s">
        <v>2321</v>
      </c>
      <c r="F657" s="53" t="s">
        <v>1</v>
      </c>
      <c r="G657" s="132"/>
      <c r="H657" s="132"/>
      <c r="I657" s="132">
        <v>0</v>
      </c>
      <c r="J657" s="53" t="s">
        <v>3</v>
      </c>
      <c r="K657" s="126" t="str">
        <f t="shared" si="107"/>
        <v>1x6A</v>
      </c>
      <c r="L657" s="53">
        <v>1</v>
      </c>
      <c r="M657" s="93">
        <v>6</v>
      </c>
      <c r="N657" s="71" t="s">
        <v>876</v>
      </c>
      <c r="O657" s="72">
        <v>46022</v>
      </c>
      <c r="P657" s="72">
        <v>46023</v>
      </c>
      <c r="Q657" s="72">
        <v>46752</v>
      </c>
      <c r="R657" s="73">
        <v>24</v>
      </c>
      <c r="S657" s="454">
        <f t="shared" si="108"/>
        <v>0</v>
      </c>
      <c r="T657" s="74">
        <f t="shared" si="109"/>
        <v>0</v>
      </c>
      <c r="U657" s="453">
        <f t="shared" si="110"/>
        <v>0</v>
      </c>
      <c r="V657" s="464">
        <f t="shared" si="111"/>
        <v>0</v>
      </c>
      <c r="W657" s="75">
        <f t="shared" si="112"/>
        <v>0</v>
      </c>
      <c r="X657" s="465">
        <f t="shared" si="113"/>
        <v>0</v>
      </c>
      <c r="Y657" s="476">
        <f t="shared" si="114"/>
        <v>0</v>
      </c>
      <c r="Z657" s="76">
        <f t="shared" si="115"/>
        <v>0</v>
      </c>
      <c r="AA657" s="477">
        <f t="shared" si="116"/>
        <v>0</v>
      </c>
      <c r="AB657" s="288"/>
    </row>
    <row r="658" spans="1:28" ht="18" customHeight="1" thickBot="1" x14ac:dyDescent="0.35">
      <c r="A658" s="573"/>
      <c r="B658" s="129" t="s">
        <v>621</v>
      </c>
      <c r="C658" s="82" t="s">
        <v>622</v>
      </c>
      <c r="D658" s="295" t="s">
        <v>2322</v>
      </c>
      <c r="E658" s="81" t="s">
        <v>2323</v>
      </c>
      <c r="F658" s="115" t="s">
        <v>1</v>
      </c>
      <c r="G658" s="119"/>
      <c r="H658" s="119"/>
      <c r="I658" s="119">
        <v>1130</v>
      </c>
      <c r="J658" s="115" t="s">
        <v>3</v>
      </c>
      <c r="K658" s="118" t="str">
        <f t="shared" si="107"/>
        <v>3x20A</v>
      </c>
      <c r="L658" s="115">
        <v>3</v>
      </c>
      <c r="M658" s="133">
        <v>20</v>
      </c>
      <c r="N658" s="87" t="s">
        <v>876</v>
      </c>
      <c r="O658" s="88">
        <v>46022</v>
      </c>
      <c r="P658" s="88">
        <v>46023</v>
      </c>
      <c r="Q658" s="88">
        <v>46752</v>
      </c>
      <c r="R658" s="89">
        <v>24</v>
      </c>
      <c r="S658" s="455">
        <f t="shared" si="108"/>
        <v>0</v>
      </c>
      <c r="T658" s="362">
        <f t="shared" si="109"/>
        <v>0</v>
      </c>
      <c r="U658" s="456">
        <f t="shared" si="110"/>
        <v>2260</v>
      </c>
      <c r="V658" s="466">
        <f t="shared" si="111"/>
        <v>0</v>
      </c>
      <c r="W658" s="363">
        <f t="shared" si="112"/>
        <v>0</v>
      </c>
      <c r="X658" s="467">
        <f t="shared" si="113"/>
        <v>1130</v>
      </c>
      <c r="Y658" s="478">
        <f t="shared" si="114"/>
        <v>0</v>
      </c>
      <c r="Z658" s="364">
        <f t="shared" si="115"/>
        <v>0</v>
      </c>
      <c r="AA658" s="479">
        <f t="shared" si="116"/>
        <v>1130</v>
      </c>
      <c r="AB658" s="291"/>
    </row>
    <row r="659" spans="1:28" ht="18" customHeight="1" x14ac:dyDescent="0.3">
      <c r="A659" s="567">
        <v>24</v>
      </c>
      <c r="B659" s="493" t="s">
        <v>623</v>
      </c>
      <c r="C659" s="494" t="s">
        <v>624</v>
      </c>
      <c r="D659" s="65" t="s">
        <v>2324</v>
      </c>
      <c r="E659" s="495" t="s">
        <v>2325</v>
      </c>
      <c r="F659" s="64" t="s">
        <v>1</v>
      </c>
      <c r="G659" s="90"/>
      <c r="H659" s="90"/>
      <c r="I659" s="90">
        <v>10889</v>
      </c>
      <c r="J659" s="64" t="s">
        <v>3</v>
      </c>
      <c r="K659" s="124" t="str">
        <f t="shared" si="107"/>
        <v>3x85A</v>
      </c>
      <c r="L659" s="64">
        <v>3</v>
      </c>
      <c r="M659" s="91">
        <v>85</v>
      </c>
      <c r="N659" s="65" t="s">
        <v>876</v>
      </c>
      <c r="O659" s="66">
        <v>46022</v>
      </c>
      <c r="P659" s="66">
        <v>46023</v>
      </c>
      <c r="Q659" s="66">
        <v>46752</v>
      </c>
      <c r="R659" s="67">
        <v>24</v>
      </c>
      <c r="S659" s="457">
        <f t="shared" si="108"/>
        <v>0</v>
      </c>
      <c r="T659" s="358">
        <f t="shared" si="109"/>
        <v>0</v>
      </c>
      <c r="U659" s="450">
        <f t="shared" si="110"/>
        <v>21778</v>
      </c>
      <c r="V659" s="462">
        <f t="shared" si="111"/>
        <v>0</v>
      </c>
      <c r="W659" s="359">
        <f t="shared" si="112"/>
        <v>0</v>
      </c>
      <c r="X659" s="463">
        <f t="shared" si="113"/>
        <v>10889</v>
      </c>
      <c r="Y659" s="474">
        <f t="shared" si="114"/>
        <v>0</v>
      </c>
      <c r="Z659" s="360">
        <f t="shared" si="115"/>
        <v>0</v>
      </c>
      <c r="AA659" s="475">
        <f t="shared" si="116"/>
        <v>10889</v>
      </c>
      <c r="AB659" s="290"/>
    </row>
    <row r="660" spans="1:28" ht="18" customHeight="1" x14ac:dyDescent="0.3">
      <c r="A660" s="568"/>
      <c r="B660" s="496" t="s">
        <v>623</v>
      </c>
      <c r="C660" s="497" t="s">
        <v>624</v>
      </c>
      <c r="D660" s="71" t="s">
        <v>2326</v>
      </c>
      <c r="E660" s="498" t="s">
        <v>2327</v>
      </c>
      <c r="F660" s="53" t="s">
        <v>0</v>
      </c>
      <c r="G660" s="92"/>
      <c r="H660" s="92"/>
      <c r="I660" s="92">
        <v>56702</v>
      </c>
      <c r="J660" s="53" t="s">
        <v>3</v>
      </c>
      <c r="K660" s="126" t="str">
        <f t="shared" si="107"/>
        <v>3x25A</v>
      </c>
      <c r="L660" s="53">
        <v>3</v>
      </c>
      <c r="M660" s="93">
        <v>25</v>
      </c>
      <c r="N660" s="71" t="s">
        <v>876</v>
      </c>
      <c r="O660" s="72">
        <v>46022</v>
      </c>
      <c r="P660" s="72">
        <v>46023</v>
      </c>
      <c r="Q660" s="72">
        <v>46752</v>
      </c>
      <c r="R660" s="73">
        <v>24</v>
      </c>
      <c r="S660" s="454">
        <f t="shared" si="108"/>
        <v>0</v>
      </c>
      <c r="T660" s="74">
        <f t="shared" si="109"/>
        <v>0</v>
      </c>
      <c r="U660" s="453">
        <f t="shared" si="110"/>
        <v>113404</v>
      </c>
      <c r="V660" s="464">
        <f t="shared" si="111"/>
        <v>0</v>
      </c>
      <c r="W660" s="75">
        <f t="shared" si="112"/>
        <v>0</v>
      </c>
      <c r="X660" s="465">
        <f t="shared" si="113"/>
        <v>56702</v>
      </c>
      <c r="Y660" s="476">
        <f t="shared" si="114"/>
        <v>0</v>
      </c>
      <c r="Z660" s="76">
        <f t="shared" si="115"/>
        <v>0</v>
      </c>
      <c r="AA660" s="477">
        <f t="shared" si="116"/>
        <v>56702</v>
      </c>
      <c r="AB660" s="288"/>
    </row>
    <row r="661" spans="1:28" ht="18" customHeight="1" x14ac:dyDescent="0.3">
      <c r="A661" s="568"/>
      <c r="B661" s="496" t="s">
        <v>623</v>
      </c>
      <c r="C661" s="497" t="s">
        <v>624</v>
      </c>
      <c r="D661" s="71" t="s">
        <v>2328</v>
      </c>
      <c r="E661" s="498" t="s">
        <v>2329</v>
      </c>
      <c r="F661" s="53" t="s">
        <v>0</v>
      </c>
      <c r="G661" s="92">
        <v>255</v>
      </c>
      <c r="H661" s="92">
        <v>10912</v>
      </c>
      <c r="I661" s="92"/>
      <c r="J661" s="53" t="s">
        <v>4</v>
      </c>
      <c r="K661" s="126" t="str">
        <f t="shared" si="107"/>
        <v>3x25A</v>
      </c>
      <c r="L661" s="53">
        <v>3</v>
      </c>
      <c r="M661" s="93">
        <v>25</v>
      </c>
      <c r="N661" s="71" t="s">
        <v>876</v>
      </c>
      <c r="O661" s="72">
        <v>46022</v>
      </c>
      <c r="P661" s="72">
        <v>46023</v>
      </c>
      <c r="Q661" s="72">
        <v>46752</v>
      </c>
      <c r="R661" s="73">
        <v>24</v>
      </c>
      <c r="S661" s="454">
        <f t="shared" si="108"/>
        <v>510</v>
      </c>
      <c r="T661" s="74">
        <f t="shared" si="109"/>
        <v>21824</v>
      </c>
      <c r="U661" s="453">
        <f t="shared" si="110"/>
        <v>0</v>
      </c>
      <c r="V661" s="464">
        <f t="shared" si="111"/>
        <v>255</v>
      </c>
      <c r="W661" s="75">
        <f t="shared" si="112"/>
        <v>10912</v>
      </c>
      <c r="X661" s="465">
        <f t="shared" si="113"/>
        <v>0</v>
      </c>
      <c r="Y661" s="476">
        <f t="shared" si="114"/>
        <v>255</v>
      </c>
      <c r="Z661" s="76">
        <f t="shared" si="115"/>
        <v>10912</v>
      </c>
      <c r="AA661" s="477">
        <f t="shared" si="116"/>
        <v>0</v>
      </c>
      <c r="AB661" s="288"/>
    </row>
    <row r="662" spans="1:28" ht="18" customHeight="1" x14ac:dyDescent="0.3">
      <c r="A662" s="568"/>
      <c r="B662" s="496" t="s">
        <v>623</v>
      </c>
      <c r="C662" s="497" t="s">
        <v>624</v>
      </c>
      <c r="D662" s="71" t="s">
        <v>2330</v>
      </c>
      <c r="E662" s="498" t="s">
        <v>2331</v>
      </c>
      <c r="F662" s="53" t="s">
        <v>1</v>
      </c>
      <c r="G662" s="92"/>
      <c r="H662" s="92"/>
      <c r="I662" s="92">
        <v>2711</v>
      </c>
      <c r="J662" s="53" t="s">
        <v>3</v>
      </c>
      <c r="K662" s="126" t="str">
        <f t="shared" si="107"/>
        <v>3x25A</v>
      </c>
      <c r="L662" s="53">
        <v>3</v>
      </c>
      <c r="M662" s="93">
        <v>25</v>
      </c>
      <c r="N662" s="71" t="s">
        <v>876</v>
      </c>
      <c r="O662" s="72">
        <v>46022</v>
      </c>
      <c r="P662" s="72">
        <v>46023</v>
      </c>
      <c r="Q662" s="72">
        <v>46752</v>
      </c>
      <c r="R662" s="73">
        <v>24</v>
      </c>
      <c r="S662" s="454">
        <f t="shared" si="108"/>
        <v>0</v>
      </c>
      <c r="T662" s="74">
        <f t="shared" si="109"/>
        <v>0</v>
      </c>
      <c r="U662" s="453">
        <f t="shared" si="110"/>
        <v>5422</v>
      </c>
      <c r="V662" s="464">
        <f t="shared" si="111"/>
        <v>0</v>
      </c>
      <c r="W662" s="75">
        <f t="shared" si="112"/>
        <v>0</v>
      </c>
      <c r="X662" s="465">
        <f t="shared" si="113"/>
        <v>2711</v>
      </c>
      <c r="Y662" s="476">
        <f t="shared" si="114"/>
        <v>0</v>
      </c>
      <c r="Z662" s="76">
        <f t="shared" si="115"/>
        <v>0</v>
      </c>
      <c r="AA662" s="477">
        <f t="shared" si="116"/>
        <v>2711</v>
      </c>
      <c r="AB662" s="288"/>
    </row>
    <row r="663" spans="1:28" ht="18" customHeight="1" x14ac:dyDescent="0.3">
      <c r="A663" s="568"/>
      <c r="B663" s="496" t="s">
        <v>623</v>
      </c>
      <c r="C663" s="497" t="s">
        <v>624</v>
      </c>
      <c r="D663" s="71" t="s">
        <v>2332</v>
      </c>
      <c r="E663" s="498" t="s">
        <v>2333</v>
      </c>
      <c r="F663" s="53" t="s">
        <v>0</v>
      </c>
      <c r="G663" s="92">
        <v>3649</v>
      </c>
      <c r="H663" s="92">
        <v>15707</v>
      </c>
      <c r="I663" s="92"/>
      <c r="J663" s="53" t="s">
        <v>4</v>
      </c>
      <c r="K663" s="126" t="str">
        <f t="shared" si="107"/>
        <v>3x60A</v>
      </c>
      <c r="L663" s="53">
        <v>3</v>
      </c>
      <c r="M663" s="93">
        <v>60</v>
      </c>
      <c r="N663" s="71" t="s">
        <v>876</v>
      </c>
      <c r="O663" s="72">
        <v>46022</v>
      </c>
      <c r="P663" s="72">
        <v>46023</v>
      </c>
      <c r="Q663" s="72">
        <v>46752</v>
      </c>
      <c r="R663" s="73">
        <v>24</v>
      </c>
      <c r="S663" s="454">
        <f t="shared" si="108"/>
        <v>7298</v>
      </c>
      <c r="T663" s="74">
        <f t="shared" si="109"/>
        <v>31414</v>
      </c>
      <c r="U663" s="453">
        <f t="shared" si="110"/>
        <v>0</v>
      </c>
      <c r="V663" s="464">
        <f t="shared" si="111"/>
        <v>3649</v>
      </c>
      <c r="W663" s="75">
        <f t="shared" si="112"/>
        <v>15707</v>
      </c>
      <c r="X663" s="465">
        <f t="shared" si="113"/>
        <v>0</v>
      </c>
      <c r="Y663" s="476">
        <f t="shared" si="114"/>
        <v>3649</v>
      </c>
      <c r="Z663" s="76">
        <f t="shared" si="115"/>
        <v>15707</v>
      </c>
      <c r="AA663" s="477">
        <f t="shared" si="116"/>
        <v>0</v>
      </c>
      <c r="AB663" s="288"/>
    </row>
    <row r="664" spans="1:28" ht="18" customHeight="1" x14ac:dyDescent="0.3">
      <c r="A664" s="568"/>
      <c r="B664" s="496" t="s">
        <v>623</v>
      </c>
      <c r="C664" s="497" t="s">
        <v>624</v>
      </c>
      <c r="D664" s="71" t="s">
        <v>2334</v>
      </c>
      <c r="E664" s="498" t="s">
        <v>2335</v>
      </c>
      <c r="F664" s="53" t="s">
        <v>1</v>
      </c>
      <c r="G664" s="92"/>
      <c r="H664" s="92"/>
      <c r="I664" s="92">
        <v>401</v>
      </c>
      <c r="J664" s="53" t="s">
        <v>3</v>
      </c>
      <c r="K664" s="126" t="str">
        <f t="shared" si="107"/>
        <v>3x20A</v>
      </c>
      <c r="L664" s="53">
        <v>3</v>
      </c>
      <c r="M664" s="93">
        <v>20</v>
      </c>
      <c r="N664" s="71" t="s">
        <v>876</v>
      </c>
      <c r="O664" s="72">
        <v>46022</v>
      </c>
      <c r="P664" s="72">
        <v>46023</v>
      </c>
      <c r="Q664" s="72">
        <v>46752</v>
      </c>
      <c r="R664" s="73">
        <v>24</v>
      </c>
      <c r="S664" s="454">
        <f t="shared" si="108"/>
        <v>0</v>
      </c>
      <c r="T664" s="74">
        <f t="shared" si="109"/>
        <v>0</v>
      </c>
      <c r="U664" s="453">
        <f t="shared" si="110"/>
        <v>802</v>
      </c>
      <c r="V664" s="464">
        <f t="shared" si="111"/>
        <v>0</v>
      </c>
      <c r="W664" s="75">
        <f t="shared" si="112"/>
        <v>0</v>
      </c>
      <c r="X664" s="465">
        <f t="shared" si="113"/>
        <v>401</v>
      </c>
      <c r="Y664" s="476">
        <f t="shared" si="114"/>
        <v>0</v>
      </c>
      <c r="Z664" s="76">
        <f t="shared" si="115"/>
        <v>0</v>
      </c>
      <c r="AA664" s="477">
        <f t="shared" si="116"/>
        <v>401</v>
      </c>
      <c r="AB664" s="288"/>
    </row>
    <row r="665" spans="1:28" ht="18" customHeight="1" x14ac:dyDescent="0.3">
      <c r="A665" s="568"/>
      <c r="B665" s="496" t="s">
        <v>623</v>
      </c>
      <c r="C665" s="497" t="s">
        <v>624</v>
      </c>
      <c r="D665" s="71" t="s">
        <v>2336</v>
      </c>
      <c r="E665" s="498" t="s">
        <v>2337</v>
      </c>
      <c r="F665" s="53" t="s">
        <v>1</v>
      </c>
      <c r="G665" s="92">
        <v>598</v>
      </c>
      <c r="H665" s="92">
        <v>2524</v>
      </c>
      <c r="I665" s="92"/>
      <c r="J665" s="53" t="s">
        <v>4</v>
      </c>
      <c r="K665" s="126" t="str">
        <f t="shared" si="107"/>
        <v>3x60A</v>
      </c>
      <c r="L665" s="53">
        <v>3</v>
      </c>
      <c r="M665" s="93">
        <v>60</v>
      </c>
      <c r="N665" s="71" t="s">
        <v>876</v>
      </c>
      <c r="O665" s="72">
        <v>46022</v>
      </c>
      <c r="P665" s="72">
        <v>46023</v>
      </c>
      <c r="Q665" s="72">
        <v>46752</v>
      </c>
      <c r="R665" s="73">
        <v>24</v>
      </c>
      <c r="S665" s="454">
        <f t="shared" si="108"/>
        <v>1196</v>
      </c>
      <c r="T665" s="74">
        <f t="shared" si="109"/>
        <v>5048</v>
      </c>
      <c r="U665" s="453">
        <f t="shared" si="110"/>
        <v>0</v>
      </c>
      <c r="V665" s="464">
        <f t="shared" si="111"/>
        <v>598</v>
      </c>
      <c r="W665" s="75">
        <f t="shared" si="112"/>
        <v>2524</v>
      </c>
      <c r="X665" s="465">
        <f t="shared" si="113"/>
        <v>0</v>
      </c>
      <c r="Y665" s="476">
        <f t="shared" si="114"/>
        <v>598</v>
      </c>
      <c r="Z665" s="76">
        <f t="shared" si="115"/>
        <v>2524</v>
      </c>
      <c r="AA665" s="477">
        <f t="shared" si="116"/>
        <v>0</v>
      </c>
      <c r="AB665" s="288"/>
    </row>
    <row r="666" spans="1:28" ht="18" customHeight="1" x14ac:dyDescent="0.3">
      <c r="A666" s="568"/>
      <c r="B666" s="496" t="s">
        <v>623</v>
      </c>
      <c r="C666" s="497" t="s">
        <v>624</v>
      </c>
      <c r="D666" s="71" t="s">
        <v>2338</v>
      </c>
      <c r="E666" s="498" t="s">
        <v>2339</v>
      </c>
      <c r="F666" s="53" t="s">
        <v>1</v>
      </c>
      <c r="G666" s="92">
        <v>7251</v>
      </c>
      <c r="H666" s="92">
        <v>7048</v>
      </c>
      <c r="I666" s="92"/>
      <c r="J666" s="53" t="s">
        <v>3</v>
      </c>
      <c r="K666" s="126" t="str">
        <f t="shared" si="107"/>
        <v>3x80A</v>
      </c>
      <c r="L666" s="53">
        <v>3</v>
      </c>
      <c r="M666" s="93">
        <v>80</v>
      </c>
      <c r="N666" s="71" t="s">
        <v>876</v>
      </c>
      <c r="O666" s="72">
        <v>46022</v>
      </c>
      <c r="P666" s="72">
        <v>46023</v>
      </c>
      <c r="Q666" s="72">
        <v>46752</v>
      </c>
      <c r="R666" s="73">
        <v>24</v>
      </c>
      <c r="S666" s="454">
        <f t="shared" si="108"/>
        <v>14502</v>
      </c>
      <c r="T666" s="74">
        <f t="shared" si="109"/>
        <v>14096</v>
      </c>
      <c r="U666" s="453">
        <f t="shared" si="110"/>
        <v>0</v>
      </c>
      <c r="V666" s="464">
        <f t="shared" si="111"/>
        <v>7251</v>
      </c>
      <c r="W666" s="75">
        <f t="shared" si="112"/>
        <v>7048</v>
      </c>
      <c r="X666" s="465">
        <f t="shared" si="113"/>
        <v>0</v>
      </c>
      <c r="Y666" s="476">
        <f t="shared" si="114"/>
        <v>7251</v>
      </c>
      <c r="Z666" s="76">
        <f t="shared" si="115"/>
        <v>7048</v>
      </c>
      <c r="AA666" s="477">
        <f t="shared" si="116"/>
        <v>0</v>
      </c>
      <c r="AB666" s="288"/>
    </row>
    <row r="667" spans="1:28" ht="18" customHeight="1" x14ac:dyDescent="0.3">
      <c r="A667" s="568"/>
      <c r="B667" s="496" t="s">
        <v>623</v>
      </c>
      <c r="C667" s="497" t="s">
        <v>624</v>
      </c>
      <c r="D667" s="71" t="s">
        <v>2340</v>
      </c>
      <c r="E667" s="498" t="s">
        <v>2341</v>
      </c>
      <c r="F667" s="53" t="s">
        <v>1</v>
      </c>
      <c r="G667" s="92">
        <v>2168</v>
      </c>
      <c r="H667" s="92">
        <v>950</v>
      </c>
      <c r="I667" s="92"/>
      <c r="J667" s="53" t="s">
        <v>3</v>
      </c>
      <c r="K667" s="126" t="str">
        <f t="shared" si="107"/>
        <v>3x25A</v>
      </c>
      <c r="L667" s="53">
        <v>3</v>
      </c>
      <c r="M667" s="93">
        <v>25</v>
      </c>
      <c r="N667" s="71" t="s">
        <v>876</v>
      </c>
      <c r="O667" s="72">
        <v>46022</v>
      </c>
      <c r="P667" s="72">
        <v>46023</v>
      </c>
      <c r="Q667" s="72">
        <v>46752</v>
      </c>
      <c r="R667" s="73">
        <v>24</v>
      </c>
      <c r="S667" s="454">
        <f t="shared" si="108"/>
        <v>4336</v>
      </c>
      <c r="T667" s="74">
        <f t="shared" si="109"/>
        <v>1900</v>
      </c>
      <c r="U667" s="453">
        <f t="shared" si="110"/>
        <v>0</v>
      </c>
      <c r="V667" s="464">
        <f t="shared" si="111"/>
        <v>2168</v>
      </c>
      <c r="W667" s="75">
        <f t="shared" si="112"/>
        <v>950</v>
      </c>
      <c r="X667" s="465">
        <f t="shared" si="113"/>
        <v>0</v>
      </c>
      <c r="Y667" s="476">
        <f t="shared" si="114"/>
        <v>2168</v>
      </c>
      <c r="Z667" s="76">
        <f t="shared" si="115"/>
        <v>950</v>
      </c>
      <c r="AA667" s="477">
        <f t="shared" si="116"/>
        <v>0</v>
      </c>
      <c r="AB667" s="288"/>
    </row>
    <row r="668" spans="1:28" ht="18" customHeight="1" x14ac:dyDescent="0.3">
      <c r="A668" s="568"/>
      <c r="B668" s="496" t="s">
        <v>623</v>
      </c>
      <c r="C668" s="497" t="s">
        <v>624</v>
      </c>
      <c r="D668" s="71" t="s">
        <v>2342</v>
      </c>
      <c r="E668" s="498" t="s">
        <v>2343</v>
      </c>
      <c r="F668" s="53" t="s">
        <v>1</v>
      </c>
      <c r="G668" s="92">
        <v>7055</v>
      </c>
      <c r="H668" s="92">
        <v>3170</v>
      </c>
      <c r="I668" s="92"/>
      <c r="J668" s="53" t="s">
        <v>3</v>
      </c>
      <c r="K668" s="126" t="str">
        <f t="shared" si="107"/>
        <v>3x63A</v>
      </c>
      <c r="L668" s="53">
        <v>3</v>
      </c>
      <c r="M668" s="93">
        <v>63</v>
      </c>
      <c r="N668" s="71" t="s">
        <v>876</v>
      </c>
      <c r="O668" s="72">
        <v>46022</v>
      </c>
      <c r="P668" s="72">
        <v>46023</v>
      </c>
      <c r="Q668" s="72">
        <v>46752</v>
      </c>
      <c r="R668" s="73">
        <v>24</v>
      </c>
      <c r="S668" s="454">
        <f t="shared" si="108"/>
        <v>14110</v>
      </c>
      <c r="T668" s="74">
        <f t="shared" si="109"/>
        <v>6340</v>
      </c>
      <c r="U668" s="453">
        <f t="shared" si="110"/>
        <v>0</v>
      </c>
      <c r="V668" s="464">
        <f t="shared" si="111"/>
        <v>7055</v>
      </c>
      <c r="W668" s="75">
        <f t="shared" si="112"/>
        <v>3170</v>
      </c>
      <c r="X668" s="465">
        <f t="shared" si="113"/>
        <v>0</v>
      </c>
      <c r="Y668" s="476">
        <f t="shared" si="114"/>
        <v>7055</v>
      </c>
      <c r="Z668" s="76">
        <f t="shared" si="115"/>
        <v>3170</v>
      </c>
      <c r="AA668" s="477">
        <f t="shared" si="116"/>
        <v>0</v>
      </c>
      <c r="AB668" s="288"/>
    </row>
    <row r="669" spans="1:28" ht="18" customHeight="1" x14ac:dyDescent="0.3">
      <c r="A669" s="568"/>
      <c r="B669" s="496" t="s">
        <v>623</v>
      </c>
      <c r="C669" s="497" t="s">
        <v>624</v>
      </c>
      <c r="D669" s="71" t="s">
        <v>2344</v>
      </c>
      <c r="E669" s="498" t="s">
        <v>2325</v>
      </c>
      <c r="F669" s="53" t="s">
        <v>1</v>
      </c>
      <c r="G669" s="92"/>
      <c r="H669" s="92"/>
      <c r="I669" s="92">
        <v>5284</v>
      </c>
      <c r="J669" s="53" t="s">
        <v>3</v>
      </c>
      <c r="K669" s="126" t="str">
        <f t="shared" si="107"/>
        <v>3x25A</v>
      </c>
      <c r="L669" s="53">
        <v>3</v>
      </c>
      <c r="M669" s="93">
        <v>25</v>
      </c>
      <c r="N669" s="71" t="s">
        <v>876</v>
      </c>
      <c r="O669" s="72">
        <v>46022</v>
      </c>
      <c r="P669" s="72">
        <v>46023</v>
      </c>
      <c r="Q669" s="72">
        <v>46752</v>
      </c>
      <c r="R669" s="73">
        <v>24</v>
      </c>
      <c r="S669" s="454">
        <f t="shared" si="108"/>
        <v>0</v>
      </c>
      <c r="T669" s="74">
        <f t="shared" si="109"/>
        <v>0</v>
      </c>
      <c r="U669" s="453">
        <f t="shared" si="110"/>
        <v>10568</v>
      </c>
      <c r="V669" s="464">
        <f t="shared" si="111"/>
        <v>0</v>
      </c>
      <c r="W669" s="75">
        <f t="shared" si="112"/>
        <v>0</v>
      </c>
      <c r="X669" s="465">
        <f t="shared" si="113"/>
        <v>5284</v>
      </c>
      <c r="Y669" s="476">
        <f t="shared" si="114"/>
        <v>0</v>
      </c>
      <c r="Z669" s="76">
        <f t="shared" si="115"/>
        <v>0</v>
      </c>
      <c r="AA669" s="477">
        <f t="shared" si="116"/>
        <v>5284</v>
      </c>
      <c r="AB669" s="288"/>
    </row>
    <row r="670" spans="1:28" ht="18" customHeight="1" x14ac:dyDescent="0.3">
      <c r="A670" s="568"/>
      <c r="B670" s="496" t="s">
        <v>623</v>
      </c>
      <c r="C670" s="497" t="s">
        <v>624</v>
      </c>
      <c r="D670" s="71" t="s">
        <v>2345</v>
      </c>
      <c r="E670" s="498" t="s">
        <v>2346</v>
      </c>
      <c r="F670" s="53" t="s">
        <v>1</v>
      </c>
      <c r="G670" s="132"/>
      <c r="H670" s="132"/>
      <c r="I670" s="132">
        <v>254</v>
      </c>
      <c r="J670" s="53" t="s">
        <v>3</v>
      </c>
      <c r="K670" s="126" t="str">
        <f t="shared" si="107"/>
        <v>3x25A</v>
      </c>
      <c r="L670" s="53">
        <v>3</v>
      </c>
      <c r="M670" s="93">
        <v>25</v>
      </c>
      <c r="N670" s="71" t="s">
        <v>876</v>
      </c>
      <c r="O670" s="72">
        <v>46022</v>
      </c>
      <c r="P670" s="72">
        <v>46023</v>
      </c>
      <c r="Q670" s="72">
        <v>46752</v>
      </c>
      <c r="R670" s="73">
        <v>24</v>
      </c>
      <c r="S670" s="454">
        <f t="shared" si="108"/>
        <v>0</v>
      </c>
      <c r="T670" s="74">
        <f t="shared" si="109"/>
        <v>0</v>
      </c>
      <c r="U670" s="453">
        <f t="shared" si="110"/>
        <v>508</v>
      </c>
      <c r="V670" s="464">
        <f t="shared" si="111"/>
        <v>0</v>
      </c>
      <c r="W670" s="75">
        <f t="shared" si="112"/>
        <v>0</v>
      </c>
      <c r="X670" s="465">
        <f t="shared" si="113"/>
        <v>254</v>
      </c>
      <c r="Y670" s="476">
        <f t="shared" si="114"/>
        <v>0</v>
      </c>
      <c r="Z670" s="76">
        <f t="shared" si="115"/>
        <v>0</v>
      </c>
      <c r="AA670" s="477">
        <f t="shared" si="116"/>
        <v>254</v>
      </c>
      <c r="AB670" s="288"/>
    </row>
    <row r="671" spans="1:28" ht="18" customHeight="1" x14ac:dyDescent="0.3">
      <c r="A671" s="568"/>
      <c r="B671" s="496" t="s">
        <v>623</v>
      </c>
      <c r="C671" s="497" t="s">
        <v>624</v>
      </c>
      <c r="D671" s="71" t="s">
        <v>2347</v>
      </c>
      <c r="E671" s="498" t="s">
        <v>2348</v>
      </c>
      <c r="F671" s="53" t="s">
        <v>1</v>
      </c>
      <c r="G671" s="132"/>
      <c r="H671" s="132"/>
      <c r="I671" s="132">
        <v>14</v>
      </c>
      <c r="J671" s="53" t="s">
        <v>3</v>
      </c>
      <c r="K671" s="126" t="str">
        <f t="shared" si="107"/>
        <v>3x25A</v>
      </c>
      <c r="L671" s="53">
        <v>3</v>
      </c>
      <c r="M671" s="93">
        <v>25</v>
      </c>
      <c r="N671" s="71" t="s">
        <v>876</v>
      </c>
      <c r="O671" s="72">
        <v>46022</v>
      </c>
      <c r="P671" s="72">
        <v>46023</v>
      </c>
      <c r="Q671" s="72">
        <v>46752</v>
      </c>
      <c r="R671" s="73">
        <v>24</v>
      </c>
      <c r="S671" s="454">
        <f t="shared" si="108"/>
        <v>0</v>
      </c>
      <c r="T671" s="74">
        <f t="shared" si="109"/>
        <v>0</v>
      </c>
      <c r="U671" s="453">
        <f t="shared" si="110"/>
        <v>28</v>
      </c>
      <c r="V671" s="464">
        <f t="shared" si="111"/>
        <v>0</v>
      </c>
      <c r="W671" s="75">
        <f t="shared" si="112"/>
        <v>0</v>
      </c>
      <c r="X671" s="465">
        <f t="shared" si="113"/>
        <v>14</v>
      </c>
      <c r="Y671" s="476">
        <f t="shared" si="114"/>
        <v>0</v>
      </c>
      <c r="Z671" s="76">
        <f t="shared" si="115"/>
        <v>0</v>
      </c>
      <c r="AA671" s="477">
        <f t="shared" si="116"/>
        <v>14</v>
      </c>
      <c r="AB671" s="288"/>
    </row>
    <row r="672" spans="1:28" ht="18" customHeight="1" x14ac:dyDescent="0.3">
      <c r="A672" s="568"/>
      <c r="B672" s="496" t="s">
        <v>623</v>
      </c>
      <c r="C672" s="497" t="s">
        <v>624</v>
      </c>
      <c r="D672" s="71" t="s">
        <v>2349</v>
      </c>
      <c r="E672" s="498" t="s">
        <v>2348</v>
      </c>
      <c r="F672" s="53" t="s">
        <v>1</v>
      </c>
      <c r="G672" s="132"/>
      <c r="H672" s="132"/>
      <c r="I672" s="132">
        <v>31</v>
      </c>
      <c r="J672" s="53" t="s">
        <v>3</v>
      </c>
      <c r="K672" s="126" t="str">
        <f t="shared" si="107"/>
        <v>3x16A</v>
      </c>
      <c r="L672" s="53">
        <v>3</v>
      </c>
      <c r="M672" s="93">
        <v>16</v>
      </c>
      <c r="N672" s="71" t="s">
        <v>876</v>
      </c>
      <c r="O672" s="72">
        <v>46022</v>
      </c>
      <c r="P672" s="72">
        <v>46023</v>
      </c>
      <c r="Q672" s="72">
        <v>46752</v>
      </c>
      <c r="R672" s="73">
        <v>24</v>
      </c>
      <c r="S672" s="454">
        <f t="shared" si="108"/>
        <v>0</v>
      </c>
      <c r="T672" s="74">
        <f t="shared" si="109"/>
        <v>0</v>
      </c>
      <c r="U672" s="453">
        <f t="shared" si="110"/>
        <v>62</v>
      </c>
      <c r="V672" s="464">
        <f t="shared" si="111"/>
        <v>0</v>
      </c>
      <c r="W672" s="75">
        <f t="shared" si="112"/>
        <v>0</v>
      </c>
      <c r="X672" s="465">
        <f t="shared" si="113"/>
        <v>31</v>
      </c>
      <c r="Y672" s="476">
        <f t="shared" si="114"/>
        <v>0</v>
      </c>
      <c r="Z672" s="76">
        <f t="shared" si="115"/>
        <v>0</v>
      </c>
      <c r="AA672" s="477">
        <f t="shared" si="116"/>
        <v>31</v>
      </c>
      <c r="AB672" s="288"/>
    </row>
    <row r="673" spans="1:28" ht="18" customHeight="1" x14ac:dyDescent="0.3">
      <c r="A673" s="568"/>
      <c r="B673" s="496" t="s">
        <v>623</v>
      </c>
      <c r="C673" s="497" t="s">
        <v>624</v>
      </c>
      <c r="D673" s="71" t="s">
        <v>2350</v>
      </c>
      <c r="E673" s="498" t="s">
        <v>2351</v>
      </c>
      <c r="F673" s="53" t="s">
        <v>1</v>
      </c>
      <c r="G673" s="132"/>
      <c r="H673" s="132"/>
      <c r="I673" s="132">
        <v>975</v>
      </c>
      <c r="J673" s="53" t="s">
        <v>3</v>
      </c>
      <c r="K673" s="126" t="str">
        <f t="shared" si="107"/>
        <v>3x16A</v>
      </c>
      <c r="L673" s="53">
        <v>3</v>
      </c>
      <c r="M673" s="93">
        <v>16</v>
      </c>
      <c r="N673" s="71" t="s">
        <v>876</v>
      </c>
      <c r="O673" s="72">
        <v>46022</v>
      </c>
      <c r="P673" s="72">
        <v>46023</v>
      </c>
      <c r="Q673" s="72">
        <v>46752</v>
      </c>
      <c r="R673" s="73">
        <v>24</v>
      </c>
      <c r="S673" s="454">
        <f t="shared" si="108"/>
        <v>0</v>
      </c>
      <c r="T673" s="74">
        <f t="shared" si="109"/>
        <v>0</v>
      </c>
      <c r="U673" s="453">
        <f t="shared" si="110"/>
        <v>1950</v>
      </c>
      <c r="V673" s="464">
        <f t="shared" si="111"/>
        <v>0</v>
      </c>
      <c r="W673" s="75">
        <f t="shared" si="112"/>
        <v>0</v>
      </c>
      <c r="X673" s="465">
        <f t="shared" si="113"/>
        <v>975</v>
      </c>
      <c r="Y673" s="476">
        <f t="shared" si="114"/>
        <v>0</v>
      </c>
      <c r="Z673" s="76">
        <f t="shared" si="115"/>
        <v>0</v>
      </c>
      <c r="AA673" s="477">
        <f t="shared" si="116"/>
        <v>975</v>
      </c>
      <c r="AB673" s="288"/>
    </row>
    <row r="674" spans="1:28" ht="18" customHeight="1" x14ac:dyDescent="0.3">
      <c r="A674" s="568"/>
      <c r="B674" s="496" t="s">
        <v>623</v>
      </c>
      <c r="C674" s="497" t="s">
        <v>624</v>
      </c>
      <c r="D674" s="71" t="s">
        <v>2352</v>
      </c>
      <c r="E674" s="498" t="s">
        <v>2351</v>
      </c>
      <c r="F674" s="53" t="s">
        <v>1</v>
      </c>
      <c r="G674" s="132"/>
      <c r="H674" s="132"/>
      <c r="I674" s="132">
        <v>220</v>
      </c>
      <c r="J674" s="53" t="s">
        <v>3</v>
      </c>
      <c r="K674" s="126" t="str">
        <f t="shared" si="107"/>
        <v>3x16A</v>
      </c>
      <c r="L674" s="53">
        <v>3</v>
      </c>
      <c r="M674" s="93">
        <v>16</v>
      </c>
      <c r="N674" s="71" t="s">
        <v>876</v>
      </c>
      <c r="O674" s="72">
        <v>46022</v>
      </c>
      <c r="P674" s="72">
        <v>46023</v>
      </c>
      <c r="Q674" s="72">
        <v>46752</v>
      </c>
      <c r="R674" s="73">
        <v>24</v>
      </c>
      <c r="S674" s="454">
        <f t="shared" si="108"/>
        <v>0</v>
      </c>
      <c r="T674" s="74">
        <f t="shared" si="109"/>
        <v>0</v>
      </c>
      <c r="U674" s="453">
        <f t="shared" si="110"/>
        <v>440</v>
      </c>
      <c r="V674" s="464">
        <f t="shared" si="111"/>
        <v>0</v>
      </c>
      <c r="W674" s="75">
        <f t="shared" si="112"/>
        <v>0</v>
      </c>
      <c r="X674" s="465">
        <f t="shared" si="113"/>
        <v>220</v>
      </c>
      <c r="Y674" s="476">
        <f t="shared" si="114"/>
        <v>0</v>
      </c>
      <c r="Z674" s="76">
        <f t="shared" si="115"/>
        <v>0</v>
      </c>
      <c r="AA674" s="477">
        <f t="shared" si="116"/>
        <v>220</v>
      </c>
      <c r="AB674" s="288"/>
    </row>
    <row r="675" spans="1:28" ht="18" customHeight="1" x14ac:dyDescent="0.3">
      <c r="A675" s="568"/>
      <c r="B675" s="496" t="s">
        <v>623</v>
      </c>
      <c r="C675" s="497" t="s">
        <v>624</v>
      </c>
      <c r="D675" s="71" t="s">
        <v>2353</v>
      </c>
      <c r="E675" s="498" t="s">
        <v>2351</v>
      </c>
      <c r="F675" s="53" t="s">
        <v>1</v>
      </c>
      <c r="G675" s="138"/>
      <c r="H675" s="138"/>
      <c r="I675" s="132">
        <v>17</v>
      </c>
      <c r="J675" s="53" t="s">
        <v>3</v>
      </c>
      <c r="K675" s="126" t="str">
        <f t="shared" si="107"/>
        <v>3x16A</v>
      </c>
      <c r="L675" s="53">
        <v>3</v>
      </c>
      <c r="M675" s="93">
        <v>16</v>
      </c>
      <c r="N675" s="71" t="s">
        <v>876</v>
      </c>
      <c r="O675" s="72">
        <v>46022</v>
      </c>
      <c r="P675" s="72">
        <v>46023</v>
      </c>
      <c r="Q675" s="72">
        <v>46752</v>
      </c>
      <c r="R675" s="73">
        <v>24</v>
      </c>
      <c r="S675" s="454">
        <f t="shared" si="108"/>
        <v>0</v>
      </c>
      <c r="T675" s="74">
        <f t="shared" si="109"/>
        <v>0</v>
      </c>
      <c r="U675" s="453">
        <f t="shared" si="110"/>
        <v>34</v>
      </c>
      <c r="V675" s="464">
        <f t="shared" si="111"/>
        <v>0</v>
      </c>
      <c r="W675" s="75">
        <f t="shared" si="112"/>
        <v>0</v>
      </c>
      <c r="X675" s="465">
        <f t="shared" si="113"/>
        <v>17</v>
      </c>
      <c r="Y675" s="476">
        <f t="shared" si="114"/>
        <v>0</v>
      </c>
      <c r="Z675" s="76">
        <f t="shared" si="115"/>
        <v>0</v>
      </c>
      <c r="AA675" s="477">
        <f t="shared" si="116"/>
        <v>17</v>
      </c>
      <c r="AB675" s="288"/>
    </row>
    <row r="676" spans="1:28" ht="18" customHeight="1" x14ac:dyDescent="0.3">
      <c r="A676" s="568"/>
      <c r="B676" s="496" t="s">
        <v>623</v>
      </c>
      <c r="C676" s="497" t="s">
        <v>624</v>
      </c>
      <c r="D676" s="71" t="s">
        <v>2354</v>
      </c>
      <c r="E676" s="498" t="s">
        <v>2355</v>
      </c>
      <c r="F676" s="53" t="s">
        <v>1</v>
      </c>
      <c r="G676" s="132"/>
      <c r="H676" s="132"/>
      <c r="I676" s="132">
        <v>31</v>
      </c>
      <c r="J676" s="53" t="s">
        <v>3</v>
      </c>
      <c r="K676" s="126" t="str">
        <f t="shared" si="107"/>
        <v>3x25A</v>
      </c>
      <c r="L676" s="53">
        <v>3</v>
      </c>
      <c r="M676" s="93">
        <v>25</v>
      </c>
      <c r="N676" s="71" t="s">
        <v>876</v>
      </c>
      <c r="O676" s="72">
        <v>46022</v>
      </c>
      <c r="P676" s="72">
        <v>46023</v>
      </c>
      <c r="Q676" s="72">
        <v>46752</v>
      </c>
      <c r="R676" s="73">
        <v>24</v>
      </c>
      <c r="S676" s="454">
        <f t="shared" si="108"/>
        <v>0</v>
      </c>
      <c r="T676" s="74">
        <f t="shared" si="109"/>
        <v>0</v>
      </c>
      <c r="U676" s="453">
        <f t="shared" si="110"/>
        <v>62</v>
      </c>
      <c r="V676" s="464">
        <f t="shared" si="111"/>
        <v>0</v>
      </c>
      <c r="W676" s="75">
        <f t="shared" si="112"/>
        <v>0</v>
      </c>
      <c r="X676" s="465">
        <f t="shared" si="113"/>
        <v>31</v>
      </c>
      <c r="Y676" s="476">
        <f t="shared" si="114"/>
        <v>0</v>
      </c>
      <c r="Z676" s="76">
        <f t="shared" si="115"/>
        <v>0</v>
      </c>
      <c r="AA676" s="477">
        <f t="shared" si="116"/>
        <v>31</v>
      </c>
      <c r="AB676" s="288"/>
    </row>
    <row r="677" spans="1:28" ht="18" customHeight="1" x14ac:dyDescent="0.3">
      <c r="A677" s="568"/>
      <c r="B677" s="496" t="s">
        <v>623</v>
      </c>
      <c r="C677" s="497" t="s">
        <v>624</v>
      </c>
      <c r="D677" s="71" t="s">
        <v>2356</v>
      </c>
      <c r="E677" s="498" t="s">
        <v>2357</v>
      </c>
      <c r="F677" s="53" t="s">
        <v>1</v>
      </c>
      <c r="G677" s="132"/>
      <c r="H677" s="132"/>
      <c r="I677" s="132">
        <v>2460</v>
      </c>
      <c r="J677" s="53" t="s">
        <v>3</v>
      </c>
      <c r="K677" s="126" t="str">
        <f t="shared" si="107"/>
        <v>3x25A</v>
      </c>
      <c r="L677" s="53">
        <v>3</v>
      </c>
      <c r="M677" s="93">
        <v>25</v>
      </c>
      <c r="N677" s="71" t="s">
        <v>876</v>
      </c>
      <c r="O677" s="72">
        <v>46022</v>
      </c>
      <c r="P677" s="72">
        <v>46023</v>
      </c>
      <c r="Q677" s="72">
        <v>46752</v>
      </c>
      <c r="R677" s="73">
        <v>24</v>
      </c>
      <c r="S677" s="454">
        <f t="shared" si="108"/>
        <v>0</v>
      </c>
      <c r="T677" s="74">
        <f t="shared" si="109"/>
        <v>0</v>
      </c>
      <c r="U677" s="453">
        <f t="shared" si="110"/>
        <v>4920</v>
      </c>
      <c r="V677" s="464">
        <f t="shared" si="111"/>
        <v>0</v>
      </c>
      <c r="W677" s="75">
        <f t="shared" si="112"/>
        <v>0</v>
      </c>
      <c r="X677" s="465">
        <f t="shared" si="113"/>
        <v>2460</v>
      </c>
      <c r="Y677" s="476">
        <f t="shared" si="114"/>
        <v>0</v>
      </c>
      <c r="Z677" s="76">
        <f t="shared" si="115"/>
        <v>0</v>
      </c>
      <c r="AA677" s="477">
        <f t="shared" si="116"/>
        <v>2460</v>
      </c>
      <c r="AB677" s="288"/>
    </row>
    <row r="678" spans="1:28" ht="18" customHeight="1" x14ac:dyDescent="0.3">
      <c r="A678" s="568"/>
      <c r="B678" s="496" t="s">
        <v>623</v>
      </c>
      <c r="C678" s="497" t="s">
        <v>624</v>
      </c>
      <c r="D678" s="71" t="s">
        <v>2358</v>
      </c>
      <c r="E678" s="498" t="s">
        <v>2351</v>
      </c>
      <c r="F678" s="53" t="s">
        <v>1</v>
      </c>
      <c r="G678" s="132"/>
      <c r="H678" s="132"/>
      <c r="I678" s="132">
        <v>633</v>
      </c>
      <c r="J678" s="53" t="s">
        <v>3</v>
      </c>
      <c r="K678" s="126" t="str">
        <f t="shared" si="107"/>
        <v>1x16A</v>
      </c>
      <c r="L678" s="53">
        <v>1</v>
      </c>
      <c r="M678" s="93">
        <v>16</v>
      </c>
      <c r="N678" s="71" t="s">
        <v>876</v>
      </c>
      <c r="O678" s="72">
        <v>46022</v>
      </c>
      <c r="P678" s="72">
        <v>46023</v>
      </c>
      <c r="Q678" s="72">
        <v>46752</v>
      </c>
      <c r="R678" s="73">
        <v>24</v>
      </c>
      <c r="S678" s="454">
        <f t="shared" si="108"/>
        <v>0</v>
      </c>
      <c r="T678" s="74">
        <f t="shared" si="109"/>
        <v>0</v>
      </c>
      <c r="U678" s="453">
        <f t="shared" si="110"/>
        <v>1266</v>
      </c>
      <c r="V678" s="464">
        <f t="shared" si="111"/>
        <v>0</v>
      </c>
      <c r="W678" s="75">
        <f t="shared" si="112"/>
        <v>0</v>
      </c>
      <c r="X678" s="465">
        <f t="shared" si="113"/>
        <v>633</v>
      </c>
      <c r="Y678" s="476">
        <f t="shared" si="114"/>
        <v>0</v>
      </c>
      <c r="Z678" s="76">
        <f t="shared" si="115"/>
        <v>0</v>
      </c>
      <c r="AA678" s="477">
        <f t="shared" si="116"/>
        <v>633</v>
      </c>
      <c r="AB678" s="288"/>
    </row>
    <row r="679" spans="1:28" ht="18" customHeight="1" thickBot="1" x14ac:dyDescent="0.35">
      <c r="A679" s="577"/>
      <c r="B679" s="506" t="s">
        <v>623</v>
      </c>
      <c r="C679" s="507" t="s">
        <v>624</v>
      </c>
      <c r="D679" s="97" t="s">
        <v>2359</v>
      </c>
      <c r="E679" s="516" t="s">
        <v>2360</v>
      </c>
      <c r="F679" s="94" t="s">
        <v>0</v>
      </c>
      <c r="G679" s="147"/>
      <c r="H679" s="147"/>
      <c r="I679" s="147">
        <v>2148</v>
      </c>
      <c r="J679" s="94" t="s">
        <v>3</v>
      </c>
      <c r="K679" s="146" t="str">
        <f t="shared" si="107"/>
        <v>1x20A</v>
      </c>
      <c r="L679" s="94">
        <v>1</v>
      </c>
      <c r="M679" s="96">
        <v>20</v>
      </c>
      <c r="N679" s="97" t="s">
        <v>876</v>
      </c>
      <c r="O679" s="98">
        <v>46022</v>
      </c>
      <c r="P679" s="98">
        <v>46023</v>
      </c>
      <c r="Q679" s="98">
        <v>46752</v>
      </c>
      <c r="R679" s="99">
        <v>24</v>
      </c>
      <c r="S679" s="458">
        <f t="shared" si="108"/>
        <v>0</v>
      </c>
      <c r="T679" s="347">
        <f t="shared" si="109"/>
        <v>0</v>
      </c>
      <c r="U679" s="459">
        <f t="shared" si="110"/>
        <v>4296</v>
      </c>
      <c r="V679" s="468">
        <f t="shared" si="111"/>
        <v>0</v>
      </c>
      <c r="W679" s="348">
        <f t="shared" si="112"/>
        <v>0</v>
      </c>
      <c r="X679" s="469">
        <f t="shared" si="113"/>
        <v>2148</v>
      </c>
      <c r="Y679" s="480">
        <f t="shared" si="114"/>
        <v>0</v>
      </c>
      <c r="Z679" s="349">
        <f t="shared" si="115"/>
        <v>0</v>
      </c>
      <c r="AA679" s="481">
        <f t="shared" si="116"/>
        <v>2148</v>
      </c>
      <c r="AB679" s="293"/>
    </row>
    <row r="680" spans="1:28" ht="18" customHeight="1" x14ac:dyDescent="0.3">
      <c r="A680" s="570">
        <v>25</v>
      </c>
      <c r="B680" s="123" t="s">
        <v>625</v>
      </c>
      <c r="C680" s="61" t="s">
        <v>626</v>
      </c>
      <c r="D680" s="294" t="s">
        <v>2361</v>
      </c>
      <c r="E680" s="167" t="s">
        <v>2362</v>
      </c>
      <c r="F680" s="64" t="s">
        <v>0</v>
      </c>
      <c r="G680" s="90">
        <v>14757</v>
      </c>
      <c r="H680" s="90">
        <v>4954</v>
      </c>
      <c r="I680" s="90"/>
      <c r="J680" s="64" t="s">
        <v>3</v>
      </c>
      <c r="K680" s="124" t="str">
        <f t="shared" si="107"/>
        <v>3x85A</v>
      </c>
      <c r="L680" s="90">
        <v>3</v>
      </c>
      <c r="M680" s="91">
        <v>85</v>
      </c>
      <c r="N680" s="65" t="s">
        <v>876</v>
      </c>
      <c r="O680" s="66">
        <v>46022</v>
      </c>
      <c r="P680" s="66">
        <v>46023</v>
      </c>
      <c r="Q680" s="66">
        <v>46752</v>
      </c>
      <c r="R680" s="67">
        <v>24</v>
      </c>
      <c r="S680" s="457">
        <f t="shared" si="108"/>
        <v>29514</v>
      </c>
      <c r="T680" s="358">
        <f t="shared" si="109"/>
        <v>9908</v>
      </c>
      <c r="U680" s="450">
        <f t="shared" si="110"/>
        <v>0</v>
      </c>
      <c r="V680" s="462">
        <f t="shared" si="111"/>
        <v>14757</v>
      </c>
      <c r="W680" s="359">
        <f t="shared" si="112"/>
        <v>4954</v>
      </c>
      <c r="X680" s="463">
        <f t="shared" si="113"/>
        <v>0</v>
      </c>
      <c r="Y680" s="474">
        <f t="shared" si="114"/>
        <v>14757</v>
      </c>
      <c r="Z680" s="360">
        <f t="shared" si="115"/>
        <v>4954</v>
      </c>
      <c r="AA680" s="475">
        <f t="shared" si="116"/>
        <v>0</v>
      </c>
      <c r="AB680" s="290"/>
    </row>
    <row r="681" spans="1:28" ht="18" customHeight="1" x14ac:dyDescent="0.3">
      <c r="A681" s="571"/>
      <c r="B681" s="125" t="s">
        <v>625</v>
      </c>
      <c r="C681" s="69" t="s">
        <v>626</v>
      </c>
      <c r="D681" s="134" t="s">
        <v>2363</v>
      </c>
      <c r="E681" s="136" t="s">
        <v>2364</v>
      </c>
      <c r="F681" s="53" t="s">
        <v>1</v>
      </c>
      <c r="G681" s="92"/>
      <c r="H681" s="92"/>
      <c r="I681" s="92">
        <v>3</v>
      </c>
      <c r="J681" s="53" t="s">
        <v>3</v>
      </c>
      <c r="K681" s="126" t="str">
        <f t="shared" si="107"/>
        <v>1x25A</v>
      </c>
      <c r="L681" s="92">
        <v>1</v>
      </c>
      <c r="M681" s="93">
        <v>25</v>
      </c>
      <c r="N681" s="71" t="s">
        <v>876</v>
      </c>
      <c r="O681" s="72">
        <v>46022</v>
      </c>
      <c r="P681" s="72">
        <v>46023</v>
      </c>
      <c r="Q681" s="72">
        <v>46752</v>
      </c>
      <c r="R681" s="73">
        <v>24</v>
      </c>
      <c r="S681" s="454">
        <f t="shared" si="108"/>
        <v>0</v>
      </c>
      <c r="T681" s="74">
        <f t="shared" si="109"/>
        <v>0</v>
      </c>
      <c r="U681" s="453">
        <f t="shared" si="110"/>
        <v>6</v>
      </c>
      <c r="V681" s="464">
        <f t="shared" si="111"/>
        <v>0</v>
      </c>
      <c r="W681" s="75">
        <f t="shared" si="112"/>
        <v>0</v>
      </c>
      <c r="X681" s="465">
        <f t="shared" si="113"/>
        <v>3</v>
      </c>
      <c r="Y681" s="476">
        <f t="shared" si="114"/>
        <v>0</v>
      </c>
      <c r="Z681" s="76">
        <f t="shared" si="115"/>
        <v>0</v>
      </c>
      <c r="AA681" s="477">
        <f t="shared" si="116"/>
        <v>3</v>
      </c>
      <c r="AB681" s="288"/>
    </row>
    <row r="682" spans="1:28" ht="18" customHeight="1" x14ac:dyDescent="0.3">
      <c r="A682" s="571"/>
      <c r="B682" s="125" t="s">
        <v>625</v>
      </c>
      <c r="C682" s="69" t="s">
        <v>626</v>
      </c>
      <c r="D682" s="134" t="s">
        <v>2365</v>
      </c>
      <c r="E682" s="136" t="s">
        <v>2366</v>
      </c>
      <c r="F682" s="53" t="s">
        <v>0</v>
      </c>
      <c r="G682" s="92">
        <v>3756</v>
      </c>
      <c r="H682" s="92">
        <v>7598</v>
      </c>
      <c r="I682" s="92"/>
      <c r="J682" s="53" t="s">
        <v>4</v>
      </c>
      <c r="K682" s="126" t="str">
        <f t="shared" si="107"/>
        <v>3x80A</v>
      </c>
      <c r="L682" s="92">
        <v>3</v>
      </c>
      <c r="M682" s="93">
        <v>80</v>
      </c>
      <c r="N682" s="71" t="s">
        <v>876</v>
      </c>
      <c r="O682" s="72">
        <v>46022</v>
      </c>
      <c r="P682" s="72">
        <v>46023</v>
      </c>
      <c r="Q682" s="72">
        <v>46752</v>
      </c>
      <c r="R682" s="73">
        <v>24</v>
      </c>
      <c r="S682" s="454">
        <f t="shared" si="108"/>
        <v>7512</v>
      </c>
      <c r="T682" s="74">
        <f t="shared" si="109"/>
        <v>15196</v>
      </c>
      <c r="U682" s="453">
        <f t="shared" si="110"/>
        <v>0</v>
      </c>
      <c r="V682" s="464">
        <f t="shared" si="111"/>
        <v>3756</v>
      </c>
      <c r="W682" s="75">
        <f t="shared" si="112"/>
        <v>7598</v>
      </c>
      <c r="X682" s="465">
        <f t="shared" si="113"/>
        <v>0</v>
      </c>
      <c r="Y682" s="476">
        <f t="shared" si="114"/>
        <v>3756</v>
      </c>
      <c r="Z682" s="76">
        <f t="shared" si="115"/>
        <v>7598</v>
      </c>
      <c r="AA682" s="477">
        <f t="shared" si="116"/>
        <v>0</v>
      </c>
      <c r="AB682" s="288"/>
    </row>
    <row r="683" spans="1:28" ht="18" customHeight="1" x14ac:dyDescent="0.3">
      <c r="A683" s="571"/>
      <c r="B683" s="125" t="s">
        <v>625</v>
      </c>
      <c r="C683" s="69" t="s">
        <v>626</v>
      </c>
      <c r="D683" s="134" t="s">
        <v>2367</v>
      </c>
      <c r="E683" s="136" t="s">
        <v>2368</v>
      </c>
      <c r="F683" s="53" t="s">
        <v>1</v>
      </c>
      <c r="G683" s="92"/>
      <c r="H683" s="92"/>
      <c r="I683" s="92">
        <v>643</v>
      </c>
      <c r="J683" s="53" t="s">
        <v>3</v>
      </c>
      <c r="K683" s="126" t="str">
        <f t="shared" si="107"/>
        <v>3x20A</v>
      </c>
      <c r="L683" s="92">
        <v>3</v>
      </c>
      <c r="M683" s="93">
        <v>20</v>
      </c>
      <c r="N683" s="71" t="s">
        <v>876</v>
      </c>
      <c r="O683" s="72">
        <v>46022</v>
      </c>
      <c r="P683" s="72">
        <v>46023</v>
      </c>
      <c r="Q683" s="72">
        <v>46752</v>
      </c>
      <c r="R683" s="73">
        <v>24</v>
      </c>
      <c r="S683" s="454">
        <f t="shared" si="108"/>
        <v>0</v>
      </c>
      <c r="T683" s="74">
        <f t="shared" si="109"/>
        <v>0</v>
      </c>
      <c r="U683" s="453">
        <f t="shared" si="110"/>
        <v>1286</v>
      </c>
      <c r="V683" s="464">
        <f t="shared" si="111"/>
        <v>0</v>
      </c>
      <c r="W683" s="75">
        <f t="shared" si="112"/>
        <v>0</v>
      </c>
      <c r="X683" s="465">
        <f t="shared" si="113"/>
        <v>643</v>
      </c>
      <c r="Y683" s="476">
        <f t="shared" si="114"/>
        <v>0</v>
      </c>
      <c r="Z683" s="76">
        <f t="shared" si="115"/>
        <v>0</v>
      </c>
      <c r="AA683" s="477">
        <f t="shared" si="116"/>
        <v>643</v>
      </c>
      <c r="AB683" s="288"/>
    </row>
    <row r="684" spans="1:28" ht="18" customHeight="1" x14ac:dyDescent="0.3">
      <c r="A684" s="571"/>
      <c r="B684" s="125" t="s">
        <v>625</v>
      </c>
      <c r="C684" s="69" t="s">
        <v>626</v>
      </c>
      <c r="D684" s="134" t="s">
        <v>2369</v>
      </c>
      <c r="E684" s="136" t="s">
        <v>2370</v>
      </c>
      <c r="F684" s="53" t="s">
        <v>0</v>
      </c>
      <c r="G684" s="92">
        <v>2280</v>
      </c>
      <c r="H684" s="92">
        <v>5426</v>
      </c>
      <c r="I684" s="92"/>
      <c r="J684" s="53" t="s">
        <v>4</v>
      </c>
      <c r="K684" s="126" t="str">
        <f t="shared" si="107"/>
        <v>3x50A</v>
      </c>
      <c r="L684" s="92">
        <v>3</v>
      </c>
      <c r="M684" s="93">
        <v>50</v>
      </c>
      <c r="N684" s="71" t="s">
        <v>876</v>
      </c>
      <c r="O684" s="72">
        <v>46022</v>
      </c>
      <c r="P684" s="72">
        <v>46023</v>
      </c>
      <c r="Q684" s="72">
        <v>46752</v>
      </c>
      <c r="R684" s="73">
        <v>24</v>
      </c>
      <c r="S684" s="454">
        <f t="shared" si="108"/>
        <v>4560</v>
      </c>
      <c r="T684" s="74">
        <f t="shared" si="109"/>
        <v>10852</v>
      </c>
      <c r="U684" s="453">
        <f t="shared" si="110"/>
        <v>0</v>
      </c>
      <c r="V684" s="464">
        <f t="shared" si="111"/>
        <v>2280</v>
      </c>
      <c r="W684" s="75">
        <f t="shared" si="112"/>
        <v>5426</v>
      </c>
      <c r="X684" s="465">
        <f t="shared" si="113"/>
        <v>0</v>
      </c>
      <c r="Y684" s="476">
        <f t="shared" si="114"/>
        <v>2280</v>
      </c>
      <c r="Z684" s="76">
        <f t="shared" si="115"/>
        <v>5426</v>
      </c>
      <c r="AA684" s="477">
        <f t="shared" si="116"/>
        <v>0</v>
      </c>
      <c r="AB684" s="288"/>
    </row>
    <row r="685" spans="1:28" ht="18" customHeight="1" x14ac:dyDescent="0.3">
      <c r="A685" s="571"/>
      <c r="B685" s="125" t="s">
        <v>625</v>
      </c>
      <c r="C685" s="69" t="s">
        <v>626</v>
      </c>
      <c r="D685" s="134" t="s">
        <v>2371</v>
      </c>
      <c r="E685" s="136" t="s">
        <v>2372</v>
      </c>
      <c r="F685" s="53" t="s">
        <v>1</v>
      </c>
      <c r="G685" s="92">
        <v>410</v>
      </c>
      <c r="H685" s="92">
        <v>680</v>
      </c>
      <c r="I685" s="92"/>
      <c r="J685" s="53" t="s">
        <v>4</v>
      </c>
      <c r="K685" s="126" t="str">
        <f t="shared" si="107"/>
        <v>1x63A</v>
      </c>
      <c r="L685" s="92">
        <v>1</v>
      </c>
      <c r="M685" s="93">
        <v>63</v>
      </c>
      <c r="N685" s="71" t="s">
        <v>876</v>
      </c>
      <c r="O685" s="72">
        <v>46022</v>
      </c>
      <c r="P685" s="72">
        <v>46023</v>
      </c>
      <c r="Q685" s="72">
        <v>46752</v>
      </c>
      <c r="R685" s="73">
        <v>24</v>
      </c>
      <c r="S685" s="454">
        <f t="shared" si="108"/>
        <v>820</v>
      </c>
      <c r="T685" s="74">
        <f t="shared" si="109"/>
        <v>1360</v>
      </c>
      <c r="U685" s="453">
        <f t="shared" si="110"/>
        <v>0</v>
      </c>
      <c r="V685" s="464">
        <f t="shared" si="111"/>
        <v>410</v>
      </c>
      <c r="W685" s="75">
        <f t="shared" si="112"/>
        <v>680</v>
      </c>
      <c r="X685" s="465">
        <f t="shared" si="113"/>
        <v>0</v>
      </c>
      <c r="Y685" s="476">
        <f t="shared" si="114"/>
        <v>410</v>
      </c>
      <c r="Z685" s="76">
        <f t="shared" si="115"/>
        <v>680</v>
      </c>
      <c r="AA685" s="477">
        <f t="shared" si="116"/>
        <v>0</v>
      </c>
      <c r="AB685" s="288"/>
    </row>
    <row r="686" spans="1:28" ht="18" customHeight="1" x14ac:dyDescent="0.3">
      <c r="A686" s="571"/>
      <c r="B686" s="125" t="s">
        <v>625</v>
      </c>
      <c r="C686" s="69" t="s">
        <v>626</v>
      </c>
      <c r="D686" s="134" t="s">
        <v>2373</v>
      </c>
      <c r="E686" s="136" t="s">
        <v>2374</v>
      </c>
      <c r="F686" s="53" t="s">
        <v>1</v>
      </c>
      <c r="G686" s="92"/>
      <c r="H686" s="92"/>
      <c r="I686" s="92">
        <v>2907</v>
      </c>
      <c r="J686" s="53" t="s">
        <v>3</v>
      </c>
      <c r="K686" s="126" t="str">
        <f t="shared" si="107"/>
        <v>3x16A</v>
      </c>
      <c r="L686" s="92">
        <v>3</v>
      </c>
      <c r="M686" s="93">
        <v>16</v>
      </c>
      <c r="N686" s="71" t="s">
        <v>876</v>
      </c>
      <c r="O686" s="72">
        <v>46022</v>
      </c>
      <c r="P686" s="72">
        <v>46023</v>
      </c>
      <c r="Q686" s="72">
        <v>46752</v>
      </c>
      <c r="R686" s="73">
        <v>24</v>
      </c>
      <c r="S686" s="454">
        <f t="shared" si="108"/>
        <v>0</v>
      </c>
      <c r="T686" s="74">
        <f t="shared" si="109"/>
        <v>0</v>
      </c>
      <c r="U686" s="453">
        <f t="shared" si="110"/>
        <v>5814</v>
      </c>
      <c r="V686" s="464">
        <f t="shared" si="111"/>
        <v>0</v>
      </c>
      <c r="W686" s="75">
        <f t="shared" si="112"/>
        <v>0</v>
      </c>
      <c r="X686" s="465">
        <f t="shared" si="113"/>
        <v>2907</v>
      </c>
      <c r="Y686" s="476">
        <f t="shared" si="114"/>
        <v>0</v>
      </c>
      <c r="Z686" s="76">
        <f t="shared" si="115"/>
        <v>0</v>
      </c>
      <c r="AA686" s="477">
        <f t="shared" si="116"/>
        <v>2907</v>
      </c>
      <c r="AB686" s="288"/>
    </row>
    <row r="687" spans="1:28" ht="18" customHeight="1" x14ac:dyDescent="0.3">
      <c r="A687" s="571"/>
      <c r="B687" s="125" t="s">
        <v>625</v>
      </c>
      <c r="C687" s="69" t="s">
        <v>626</v>
      </c>
      <c r="D687" s="134" t="s">
        <v>2375</v>
      </c>
      <c r="E687" s="68" t="s">
        <v>2374</v>
      </c>
      <c r="F687" s="53" t="s">
        <v>1</v>
      </c>
      <c r="G687" s="92"/>
      <c r="H687" s="92"/>
      <c r="I687" s="92">
        <v>15</v>
      </c>
      <c r="J687" s="53" t="s">
        <v>3</v>
      </c>
      <c r="K687" s="126" t="str">
        <f t="shared" si="107"/>
        <v>3x16A</v>
      </c>
      <c r="L687" s="53">
        <v>3</v>
      </c>
      <c r="M687" s="93">
        <v>16</v>
      </c>
      <c r="N687" s="71" t="s">
        <v>876</v>
      </c>
      <c r="O687" s="72">
        <v>46022</v>
      </c>
      <c r="P687" s="72">
        <v>46023</v>
      </c>
      <c r="Q687" s="72">
        <v>46752</v>
      </c>
      <c r="R687" s="73">
        <v>24</v>
      </c>
      <c r="S687" s="454">
        <f t="shared" si="108"/>
        <v>0</v>
      </c>
      <c r="T687" s="74">
        <f t="shared" si="109"/>
        <v>0</v>
      </c>
      <c r="U687" s="453">
        <f t="shared" si="110"/>
        <v>30</v>
      </c>
      <c r="V687" s="464">
        <f t="shared" si="111"/>
        <v>0</v>
      </c>
      <c r="W687" s="75">
        <f t="shared" si="112"/>
        <v>0</v>
      </c>
      <c r="X687" s="465">
        <f t="shared" si="113"/>
        <v>15</v>
      </c>
      <c r="Y687" s="476">
        <f t="shared" si="114"/>
        <v>0</v>
      </c>
      <c r="Z687" s="76">
        <f t="shared" si="115"/>
        <v>0</v>
      </c>
      <c r="AA687" s="477">
        <f t="shared" si="116"/>
        <v>15</v>
      </c>
      <c r="AB687" s="288"/>
    </row>
    <row r="688" spans="1:28" ht="18" customHeight="1" x14ac:dyDescent="0.3">
      <c r="A688" s="571"/>
      <c r="B688" s="125" t="s">
        <v>625</v>
      </c>
      <c r="C688" s="69" t="s">
        <v>626</v>
      </c>
      <c r="D688" s="134" t="s">
        <v>2376</v>
      </c>
      <c r="E688" s="68" t="s">
        <v>2377</v>
      </c>
      <c r="F688" s="53" t="s">
        <v>1</v>
      </c>
      <c r="G688" s="92"/>
      <c r="H688" s="92"/>
      <c r="I688" s="92">
        <v>746</v>
      </c>
      <c r="J688" s="53" t="s">
        <v>3</v>
      </c>
      <c r="K688" s="126" t="str">
        <f t="shared" si="107"/>
        <v>3x20A</v>
      </c>
      <c r="L688" s="53">
        <v>3</v>
      </c>
      <c r="M688" s="93">
        <v>20</v>
      </c>
      <c r="N688" s="71" t="s">
        <v>876</v>
      </c>
      <c r="O688" s="72">
        <v>46022</v>
      </c>
      <c r="P688" s="72">
        <v>46023</v>
      </c>
      <c r="Q688" s="72">
        <v>46752</v>
      </c>
      <c r="R688" s="73">
        <v>24</v>
      </c>
      <c r="S688" s="454">
        <f t="shared" si="108"/>
        <v>0</v>
      </c>
      <c r="T688" s="74">
        <f t="shared" si="109"/>
        <v>0</v>
      </c>
      <c r="U688" s="453">
        <f t="shared" si="110"/>
        <v>1492</v>
      </c>
      <c r="V688" s="464">
        <f t="shared" si="111"/>
        <v>0</v>
      </c>
      <c r="W688" s="75">
        <f t="shared" si="112"/>
        <v>0</v>
      </c>
      <c r="X688" s="465">
        <f t="shared" si="113"/>
        <v>746</v>
      </c>
      <c r="Y688" s="476">
        <f t="shared" si="114"/>
        <v>0</v>
      </c>
      <c r="Z688" s="76">
        <f t="shared" si="115"/>
        <v>0</v>
      </c>
      <c r="AA688" s="477">
        <f t="shared" si="116"/>
        <v>746</v>
      </c>
      <c r="AB688" s="288"/>
    </row>
    <row r="689" spans="1:28" ht="18" customHeight="1" x14ac:dyDescent="0.3">
      <c r="A689" s="571"/>
      <c r="B689" s="125" t="s">
        <v>625</v>
      </c>
      <c r="C689" s="69" t="s">
        <v>626</v>
      </c>
      <c r="D689" s="134" t="s">
        <v>2378</v>
      </c>
      <c r="E689" s="68" t="s">
        <v>2379</v>
      </c>
      <c r="F689" s="53" t="s">
        <v>1</v>
      </c>
      <c r="G689" s="92"/>
      <c r="H689" s="92"/>
      <c r="I689" s="92">
        <v>1042</v>
      </c>
      <c r="J689" s="53" t="s">
        <v>3</v>
      </c>
      <c r="K689" s="126" t="str">
        <f t="shared" si="107"/>
        <v>3x50A</v>
      </c>
      <c r="L689" s="53">
        <v>3</v>
      </c>
      <c r="M689" s="93">
        <v>50</v>
      </c>
      <c r="N689" s="71" t="s">
        <v>876</v>
      </c>
      <c r="O689" s="72">
        <v>46022</v>
      </c>
      <c r="P689" s="72">
        <v>46023</v>
      </c>
      <c r="Q689" s="72">
        <v>46752</v>
      </c>
      <c r="R689" s="73">
        <v>24</v>
      </c>
      <c r="S689" s="454">
        <f t="shared" si="108"/>
        <v>0</v>
      </c>
      <c r="T689" s="74">
        <f t="shared" si="109"/>
        <v>0</v>
      </c>
      <c r="U689" s="453">
        <f t="shared" si="110"/>
        <v>2084</v>
      </c>
      <c r="V689" s="464">
        <f t="shared" si="111"/>
        <v>0</v>
      </c>
      <c r="W689" s="75">
        <f t="shared" si="112"/>
        <v>0</v>
      </c>
      <c r="X689" s="465">
        <f t="shared" si="113"/>
        <v>1042</v>
      </c>
      <c r="Y689" s="476">
        <f t="shared" si="114"/>
        <v>0</v>
      </c>
      <c r="Z689" s="76">
        <f t="shared" si="115"/>
        <v>0</v>
      </c>
      <c r="AA689" s="477">
        <f t="shared" si="116"/>
        <v>1042</v>
      </c>
      <c r="AB689" s="288"/>
    </row>
    <row r="690" spans="1:28" ht="18" customHeight="1" x14ac:dyDescent="0.3">
      <c r="A690" s="571"/>
      <c r="B690" s="125" t="s">
        <v>625</v>
      </c>
      <c r="C690" s="69" t="s">
        <v>626</v>
      </c>
      <c r="D690" s="134" t="s">
        <v>2380</v>
      </c>
      <c r="E690" s="68" t="s">
        <v>2381</v>
      </c>
      <c r="F690" s="53" t="s">
        <v>0</v>
      </c>
      <c r="G690" s="92">
        <v>0</v>
      </c>
      <c r="H690" s="92">
        <v>0</v>
      </c>
      <c r="I690" s="92"/>
      <c r="J690" s="53" t="s">
        <v>3</v>
      </c>
      <c r="K690" s="126" t="str">
        <f t="shared" si="107"/>
        <v>3x66A</v>
      </c>
      <c r="L690" s="53">
        <v>3</v>
      </c>
      <c r="M690" s="93">
        <v>66</v>
      </c>
      <c r="N690" s="71" t="s">
        <v>876</v>
      </c>
      <c r="O690" s="72">
        <v>46022</v>
      </c>
      <c r="P690" s="72">
        <v>46023</v>
      </c>
      <c r="Q690" s="72">
        <v>46752</v>
      </c>
      <c r="R690" s="73">
        <v>24</v>
      </c>
      <c r="S690" s="454">
        <f t="shared" si="108"/>
        <v>0</v>
      </c>
      <c r="T690" s="74">
        <f t="shared" si="109"/>
        <v>0</v>
      </c>
      <c r="U690" s="453">
        <f t="shared" si="110"/>
        <v>0</v>
      </c>
      <c r="V690" s="464">
        <f t="shared" si="111"/>
        <v>0</v>
      </c>
      <c r="W690" s="75">
        <f t="shared" si="112"/>
        <v>0</v>
      </c>
      <c r="X690" s="465">
        <f t="shared" si="113"/>
        <v>0</v>
      </c>
      <c r="Y690" s="476">
        <f t="shared" si="114"/>
        <v>0</v>
      </c>
      <c r="Z690" s="76">
        <f t="shared" si="115"/>
        <v>0</v>
      </c>
      <c r="AA690" s="477">
        <f t="shared" si="116"/>
        <v>0</v>
      </c>
      <c r="AB690" s="288"/>
    </row>
    <row r="691" spans="1:28" ht="18" customHeight="1" x14ac:dyDescent="0.3">
      <c r="A691" s="571"/>
      <c r="B691" s="125" t="s">
        <v>625</v>
      </c>
      <c r="C691" s="69" t="s">
        <v>626</v>
      </c>
      <c r="D691" s="134" t="s">
        <v>2382</v>
      </c>
      <c r="E691" s="68" t="s">
        <v>2383</v>
      </c>
      <c r="F691" s="53" t="s">
        <v>0</v>
      </c>
      <c r="G691" s="92">
        <v>4087</v>
      </c>
      <c r="H691" s="92">
        <v>3867</v>
      </c>
      <c r="I691" s="92">
        <v>7954</v>
      </c>
      <c r="J691" s="53" t="s">
        <v>3</v>
      </c>
      <c r="K691" s="126" t="str">
        <f t="shared" si="107"/>
        <v>3x50A</v>
      </c>
      <c r="L691" s="53">
        <v>3</v>
      </c>
      <c r="M691" s="93">
        <v>50</v>
      </c>
      <c r="N691" s="71" t="s">
        <v>876</v>
      </c>
      <c r="O691" s="72">
        <v>46022</v>
      </c>
      <c r="P691" s="72">
        <v>46023</v>
      </c>
      <c r="Q691" s="72">
        <v>46752</v>
      </c>
      <c r="R691" s="73">
        <v>24</v>
      </c>
      <c r="S691" s="454">
        <f t="shared" si="108"/>
        <v>8174</v>
      </c>
      <c r="T691" s="74">
        <f t="shared" si="109"/>
        <v>7734</v>
      </c>
      <c r="U691" s="453">
        <f t="shared" si="110"/>
        <v>15908</v>
      </c>
      <c r="V691" s="464">
        <f t="shared" si="111"/>
        <v>4087</v>
      </c>
      <c r="W691" s="75">
        <f t="shared" si="112"/>
        <v>3867</v>
      </c>
      <c r="X691" s="465">
        <f t="shared" si="113"/>
        <v>7954</v>
      </c>
      <c r="Y691" s="476">
        <f t="shared" si="114"/>
        <v>4087</v>
      </c>
      <c r="Z691" s="76">
        <f t="shared" si="115"/>
        <v>3867</v>
      </c>
      <c r="AA691" s="477">
        <f t="shared" si="116"/>
        <v>7954</v>
      </c>
      <c r="AB691" s="288"/>
    </row>
    <row r="692" spans="1:28" ht="18" customHeight="1" thickBot="1" x14ac:dyDescent="0.35">
      <c r="A692" s="573"/>
      <c r="B692" s="129" t="s">
        <v>625</v>
      </c>
      <c r="C692" s="82" t="s">
        <v>626</v>
      </c>
      <c r="D692" s="295" t="s">
        <v>2384</v>
      </c>
      <c r="E692" s="81" t="s">
        <v>2385</v>
      </c>
      <c r="F692" s="115" t="s">
        <v>1</v>
      </c>
      <c r="G692" s="130"/>
      <c r="H692" s="130"/>
      <c r="I692" s="130">
        <v>6961</v>
      </c>
      <c r="J692" s="115" t="s">
        <v>3</v>
      </c>
      <c r="K692" s="118" t="str">
        <f t="shared" si="107"/>
        <v>3x32A</v>
      </c>
      <c r="L692" s="115">
        <v>3</v>
      </c>
      <c r="M692" s="133">
        <v>32</v>
      </c>
      <c r="N692" s="87" t="s">
        <v>876</v>
      </c>
      <c r="O692" s="88">
        <v>46022</v>
      </c>
      <c r="P692" s="88">
        <v>46023</v>
      </c>
      <c r="Q692" s="88">
        <v>46752</v>
      </c>
      <c r="R692" s="89">
        <v>24</v>
      </c>
      <c r="S692" s="455">
        <f t="shared" si="108"/>
        <v>0</v>
      </c>
      <c r="T692" s="362">
        <f t="shared" si="109"/>
        <v>0</v>
      </c>
      <c r="U692" s="456">
        <f t="shared" si="110"/>
        <v>13922</v>
      </c>
      <c r="V692" s="466">
        <f t="shared" si="111"/>
        <v>0</v>
      </c>
      <c r="W692" s="363">
        <f t="shared" si="112"/>
        <v>0</v>
      </c>
      <c r="X692" s="467">
        <f t="shared" si="113"/>
        <v>6961</v>
      </c>
      <c r="Y692" s="478">
        <f t="shared" si="114"/>
        <v>0</v>
      </c>
      <c r="Z692" s="364">
        <f t="shared" si="115"/>
        <v>0</v>
      </c>
      <c r="AA692" s="479">
        <f t="shared" si="116"/>
        <v>6961</v>
      </c>
      <c r="AB692" s="291"/>
    </row>
    <row r="693" spans="1:28" ht="18" customHeight="1" x14ac:dyDescent="0.3">
      <c r="A693" s="567">
        <v>26</v>
      </c>
      <c r="B693" s="493" t="s">
        <v>627</v>
      </c>
      <c r="C693" s="494" t="s">
        <v>628</v>
      </c>
      <c r="D693" s="65" t="s">
        <v>2386</v>
      </c>
      <c r="E693" s="495" t="s">
        <v>2387</v>
      </c>
      <c r="F693" s="64" t="s">
        <v>1</v>
      </c>
      <c r="G693" s="90"/>
      <c r="H693" s="90"/>
      <c r="I693" s="90">
        <v>831</v>
      </c>
      <c r="J693" s="64" t="s">
        <v>3</v>
      </c>
      <c r="K693" s="124" t="str">
        <f t="shared" si="107"/>
        <v>3x20A</v>
      </c>
      <c r="L693" s="64">
        <v>3</v>
      </c>
      <c r="M693" s="91">
        <v>20</v>
      </c>
      <c r="N693" s="65" t="s">
        <v>876</v>
      </c>
      <c r="O693" s="66">
        <v>46022</v>
      </c>
      <c r="P693" s="66">
        <v>46023</v>
      </c>
      <c r="Q693" s="66">
        <v>46752</v>
      </c>
      <c r="R693" s="67">
        <v>24</v>
      </c>
      <c r="S693" s="457">
        <f t="shared" si="108"/>
        <v>0</v>
      </c>
      <c r="T693" s="358">
        <f t="shared" si="109"/>
        <v>0</v>
      </c>
      <c r="U693" s="450">
        <f t="shared" si="110"/>
        <v>1662</v>
      </c>
      <c r="V693" s="462">
        <f t="shared" si="111"/>
        <v>0</v>
      </c>
      <c r="W693" s="359">
        <f t="shared" si="112"/>
        <v>0</v>
      </c>
      <c r="X693" s="463">
        <f t="shared" si="113"/>
        <v>831</v>
      </c>
      <c r="Y693" s="474">
        <f t="shared" si="114"/>
        <v>0</v>
      </c>
      <c r="Z693" s="360">
        <f t="shared" si="115"/>
        <v>0</v>
      </c>
      <c r="AA693" s="475">
        <f t="shared" si="116"/>
        <v>831</v>
      </c>
      <c r="AB693" s="290"/>
    </row>
    <row r="694" spans="1:28" ht="18" customHeight="1" x14ac:dyDescent="0.3">
      <c r="A694" s="568"/>
      <c r="B694" s="496" t="s">
        <v>627</v>
      </c>
      <c r="C694" s="497" t="s">
        <v>628</v>
      </c>
      <c r="D694" s="71" t="s">
        <v>2388</v>
      </c>
      <c r="E694" s="71" t="s">
        <v>2389</v>
      </c>
      <c r="F694" s="132" t="s">
        <v>1</v>
      </c>
      <c r="G694" s="132"/>
      <c r="H694" s="132"/>
      <c r="I694" s="132">
        <v>6989</v>
      </c>
      <c r="J694" s="53" t="s">
        <v>3</v>
      </c>
      <c r="K694" s="126" t="str">
        <f t="shared" si="107"/>
        <v>3x25A</v>
      </c>
      <c r="L694" s="126">
        <v>3</v>
      </c>
      <c r="M694" s="135">
        <v>25</v>
      </c>
      <c r="N694" s="71" t="s">
        <v>876</v>
      </c>
      <c r="O694" s="72">
        <v>46022</v>
      </c>
      <c r="P694" s="72">
        <v>46023</v>
      </c>
      <c r="Q694" s="72">
        <v>46752</v>
      </c>
      <c r="R694" s="73">
        <v>24</v>
      </c>
      <c r="S694" s="454">
        <f t="shared" si="108"/>
        <v>0</v>
      </c>
      <c r="T694" s="74">
        <f t="shared" si="109"/>
        <v>0</v>
      </c>
      <c r="U694" s="453">
        <f t="shared" si="110"/>
        <v>13978</v>
      </c>
      <c r="V694" s="464">
        <f t="shared" si="111"/>
        <v>0</v>
      </c>
      <c r="W694" s="75">
        <f t="shared" si="112"/>
        <v>0</v>
      </c>
      <c r="X694" s="465">
        <f t="shared" si="113"/>
        <v>6989</v>
      </c>
      <c r="Y694" s="476">
        <f t="shared" si="114"/>
        <v>0</v>
      </c>
      <c r="Z694" s="76">
        <f t="shared" si="115"/>
        <v>0</v>
      </c>
      <c r="AA694" s="477">
        <f t="shared" si="116"/>
        <v>6989</v>
      </c>
      <c r="AB694" s="288"/>
    </row>
    <row r="695" spans="1:28" ht="18" customHeight="1" x14ac:dyDescent="0.3">
      <c r="A695" s="568"/>
      <c r="B695" s="496" t="s">
        <v>627</v>
      </c>
      <c r="C695" s="497" t="s">
        <v>628</v>
      </c>
      <c r="D695" s="71" t="s">
        <v>2390</v>
      </c>
      <c r="E695" s="71" t="s">
        <v>2391</v>
      </c>
      <c r="F695" s="132" t="s">
        <v>1</v>
      </c>
      <c r="G695" s="132"/>
      <c r="H695" s="132"/>
      <c r="I695" s="132">
        <v>2021</v>
      </c>
      <c r="J695" s="53" t="s">
        <v>3</v>
      </c>
      <c r="K695" s="126" t="str">
        <f t="shared" si="107"/>
        <v>3x16A</v>
      </c>
      <c r="L695" s="126">
        <v>3</v>
      </c>
      <c r="M695" s="135">
        <v>16</v>
      </c>
      <c r="N695" s="71" t="s">
        <v>876</v>
      </c>
      <c r="O695" s="72">
        <v>46022</v>
      </c>
      <c r="P695" s="72">
        <v>46023</v>
      </c>
      <c r="Q695" s="72">
        <v>46752</v>
      </c>
      <c r="R695" s="73">
        <v>24</v>
      </c>
      <c r="S695" s="454">
        <f t="shared" si="108"/>
        <v>0</v>
      </c>
      <c r="T695" s="74">
        <f t="shared" si="109"/>
        <v>0</v>
      </c>
      <c r="U695" s="453">
        <f t="shared" si="110"/>
        <v>4042</v>
      </c>
      <c r="V695" s="464">
        <f t="shared" si="111"/>
        <v>0</v>
      </c>
      <c r="W695" s="75">
        <f t="shared" si="112"/>
        <v>0</v>
      </c>
      <c r="X695" s="465">
        <f t="shared" si="113"/>
        <v>2021</v>
      </c>
      <c r="Y695" s="476">
        <f t="shared" si="114"/>
        <v>0</v>
      </c>
      <c r="Z695" s="76">
        <f t="shared" si="115"/>
        <v>0</v>
      </c>
      <c r="AA695" s="477">
        <f t="shared" si="116"/>
        <v>2021</v>
      </c>
      <c r="AB695" s="288"/>
    </row>
    <row r="696" spans="1:28" ht="18" customHeight="1" x14ac:dyDescent="0.3">
      <c r="A696" s="568"/>
      <c r="B696" s="496" t="s">
        <v>627</v>
      </c>
      <c r="C696" s="497" t="s">
        <v>628</v>
      </c>
      <c r="D696" s="71" t="s">
        <v>2392</v>
      </c>
      <c r="E696" s="71" t="s">
        <v>2393</v>
      </c>
      <c r="F696" s="132" t="s">
        <v>1</v>
      </c>
      <c r="G696" s="132"/>
      <c r="H696" s="132"/>
      <c r="I696" s="132">
        <v>1558</v>
      </c>
      <c r="J696" s="53" t="s">
        <v>3</v>
      </c>
      <c r="K696" s="126" t="str">
        <f t="shared" si="107"/>
        <v>3x16A</v>
      </c>
      <c r="L696" s="126">
        <v>3</v>
      </c>
      <c r="M696" s="135">
        <v>16</v>
      </c>
      <c r="N696" s="71" t="s">
        <v>876</v>
      </c>
      <c r="O696" s="72">
        <v>46022</v>
      </c>
      <c r="P696" s="72">
        <v>46023</v>
      </c>
      <c r="Q696" s="72">
        <v>46752</v>
      </c>
      <c r="R696" s="73">
        <v>24</v>
      </c>
      <c r="S696" s="454">
        <f t="shared" si="108"/>
        <v>0</v>
      </c>
      <c r="T696" s="74">
        <f t="shared" si="109"/>
        <v>0</v>
      </c>
      <c r="U696" s="453">
        <f t="shared" si="110"/>
        <v>3116</v>
      </c>
      <c r="V696" s="464">
        <f t="shared" si="111"/>
        <v>0</v>
      </c>
      <c r="W696" s="75">
        <f t="shared" si="112"/>
        <v>0</v>
      </c>
      <c r="X696" s="465">
        <f t="shared" si="113"/>
        <v>1558</v>
      </c>
      <c r="Y696" s="476">
        <f t="shared" si="114"/>
        <v>0</v>
      </c>
      <c r="Z696" s="76">
        <f t="shared" si="115"/>
        <v>0</v>
      </c>
      <c r="AA696" s="477">
        <f t="shared" si="116"/>
        <v>1558</v>
      </c>
      <c r="AB696" s="288"/>
    </row>
    <row r="697" spans="1:28" ht="18" customHeight="1" x14ac:dyDescent="0.3">
      <c r="A697" s="568"/>
      <c r="B697" s="496" t="s">
        <v>627</v>
      </c>
      <c r="C697" s="497" t="s">
        <v>628</v>
      </c>
      <c r="D697" s="71" t="s">
        <v>2394</v>
      </c>
      <c r="E697" s="71" t="s">
        <v>2395</v>
      </c>
      <c r="F697" s="132" t="s">
        <v>1</v>
      </c>
      <c r="G697" s="132">
        <v>297</v>
      </c>
      <c r="H697" s="132">
        <v>195</v>
      </c>
      <c r="I697" s="132"/>
      <c r="J697" s="53" t="s">
        <v>4</v>
      </c>
      <c r="K697" s="126" t="str">
        <f t="shared" si="107"/>
        <v>3x16A</v>
      </c>
      <c r="L697" s="126">
        <v>3</v>
      </c>
      <c r="M697" s="135">
        <v>16</v>
      </c>
      <c r="N697" s="71" t="s">
        <v>876</v>
      </c>
      <c r="O697" s="72">
        <v>46022</v>
      </c>
      <c r="P697" s="72">
        <v>46023</v>
      </c>
      <c r="Q697" s="72">
        <v>46752</v>
      </c>
      <c r="R697" s="73">
        <v>24</v>
      </c>
      <c r="S697" s="454">
        <f t="shared" si="108"/>
        <v>594</v>
      </c>
      <c r="T697" s="74">
        <f t="shared" si="109"/>
        <v>390</v>
      </c>
      <c r="U697" s="453">
        <f t="shared" si="110"/>
        <v>0</v>
      </c>
      <c r="V697" s="464">
        <f t="shared" si="111"/>
        <v>297</v>
      </c>
      <c r="W697" s="75">
        <f t="shared" si="112"/>
        <v>195</v>
      </c>
      <c r="X697" s="465">
        <f t="shared" si="113"/>
        <v>0</v>
      </c>
      <c r="Y697" s="476">
        <f t="shared" si="114"/>
        <v>297</v>
      </c>
      <c r="Z697" s="76">
        <f t="shared" si="115"/>
        <v>195</v>
      </c>
      <c r="AA697" s="477">
        <f t="shared" si="116"/>
        <v>0</v>
      </c>
      <c r="AB697" s="288"/>
    </row>
    <row r="698" spans="1:28" ht="18" customHeight="1" x14ac:dyDescent="0.3">
      <c r="A698" s="568"/>
      <c r="B698" s="496" t="s">
        <v>627</v>
      </c>
      <c r="C698" s="497" t="s">
        <v>628</v>
      </c>
      <c r="D698" s="71" t="s">
        <v>2396</v>
      </c>
      <c r="E698" s="71" t="s">
        <v>2395</v>
      </c>
      <c r="F698" s="132" t="s">
        <v>1</v>
      </c>
      <c r="G698" s="132"/>
      <c r="H698" s="132"/>
      <c r="I698" s="132">
        <v>20875</v>
      </c>
      <c r="J698" s="53" t="s">
        <v>3</v>
      </c>
      <c r="K698" s="126" t="str">
        <f t="shared" si="107"/>
        <v>3x100A</v>
      </c>
      <c r="L698" s="126">
        <v>3</v>
      </c>
      <c r="M698" s="135">
        <v>100</v>
      </c>
      <c r="N698" s="71" t="s">
        <v>876</v>
      </c>
      <c r="O698" s="72">
        <v>46022</v>
      </c>
      <c r="P698" s="72">
        <v>46023</v>
      </c>
      <c r="Q698" s="72">
        <v>46752</v>
      </c>
      <c r="R698" s="73">
        <v>24</v>
      </c>
      <c r="S698" s="454">
        <f t="shared" si="108"/>
        <v>0</v>
      </c>
      <c r="T698" s="74">
        <f t="shared" si="109"/>
        <v>0</v>
      </c>
      <c r="U698" s="453">
        <f t="shared" si="110"/>
        <v>41750</v>
      </c>
      <c r="V698" s="464">
        <f t="shared" si="111"/>
        <v>0</v>
      </c>
      <c r="W698" s="75">
        <f t="shared" si="112"/>
        <v>0</v>
      </c>
      <c r="X698" s="465">
        <f t="shared" si="113"/>
        <v>20875</v>
      </c>
      <c r="Y698" s="476">
        <f t="shared" si="114"/>
        <v>0</v>
      </c>
      <c r="Z698" s="76">
        <f t="shared" si="115"/>
        <v>0</v>
      </c>
      <c r="AA698" s="477">
        <f t="shared" si="116"/>
        <v>20875</v>
      </c>
      <c r="AB698" s="288"/>
    </row>
    <row r="699" spans="1:28" ht="18" customHeight="1" x14ac:dyDescent="0.3">
      <c r="A699" s="568"/>
      <c r="B699" s="496" t="s">
        <v>627</v>
      </c>
      <c r="C699" s="497" t="s">
        <v>628</v>
      </c>
      <c r="D699" s="71" t="s">
        <v>2397</v>
      </c>
      <c r="E699" s="71" t="s">
        <v>2398</v>
      </c>
      <c r="F699" s="132" t="s">
        <v>1</v>
      </c>
      <c r="G699" s="132">
        <v>5936</v>
      </c>
      <c r="H699" s="132">
        <v>3244</v>
      </c>
      <c r="I699" s="132"/>
      <c r="J699" s="53" t="s">
        <v>3</v>
      </c>
      <c r="K699" s="126" t="str">
        <f t="shared" si="107"/>
        <v>3x35A</v>
      </c>
      <c r="L699" s="126">
        <v>3</v>
      </c>
      <c r="M699" s="135">
        <v>35</v>
      </c>
      <c r="N699" s="71" t="s">
        <v>876</v>
      </c>
      <c r="O699" s="72">
        <v>46022</v>
      </c>
      <c r="P699" s="72">
        <v>46023</v>
      </c>
      <c r="Q699" s="72">
        <v>46752</v>
      </c>
      <c r="R699" s="73">
        <v>24</v>
      </c>
      <c r="S699" s="454">
        <f t="shared" si="108"/>
        <v>11872</v>
      </c>
      <c r="T699" s="74">
        <f t="shared" si="109"/>
        <v>6488</v>
      </c>
      <c r="U699" s="453">
        <f t="shared" si="110"/>
        <v>0</v>
      </c>
      <c r="V699" s="464">
        <f t="shared" si="111"/>
        <v>5936</v>
      </c>
      <c r="W699" s="75">
        <f t="shared" si="112"/>
        <v>3244</v>
      </c>
      <c r="X699" s="465">
        <f t="shared" si="113"/>
        <v>0</v>
      </c>
      <c r="Y699" s="476">
        <f t="shared" si="114"/>
        <v>5936</v>
      </c>
      <c r="Z699" s="76">
        <f t="shared" si="115"/>
        <v>3244</v>
      </c>
      <c r="AA699" s="477">
        <f t="shared" si="116"/>
        <v>0</v>
      </c>
      <c r="AB699" s="288"/>
    </row>
    <row r="700" spans="1:28" ht="18" customHeight="1" x14ac:dyDescent="0.3">
      <c r="A700" s="568"/>
      <c r="B700" s="496" t="s">
        <v>627</v>
      </c>
      <c r="C700" s="497" t="s">
        <v>628</v>
      </c>
      <c r="D700" s="71" t="s">
        <v>2399</v>
      </c>
      <c r="E700" s="71" t="s">
        <v>2400</v>
      </c>
      <c r="F700" s="132" t="s">
        <v>1</v>
      </c>
      <c r="G700" s="132"/>
      <c r="H700" s="132"/>
      <c r="I700" s="132">
        <v>1748</v>
      </c>
      <c r="J700" s="53" t="s">
        <v>3</v>
      </c>
      <c r="K700" s="126" t="str">
        <f t="shared" si="107"/>
        <v>3x20A</v>
      </c>
      <c r="L700" s="126">
        <v>3</v>
      </c>
      <c r="M700" s="135">
        <v>20</v>
      </c>
      <c r="N700" s="71" t="s">
        <v>876</v>
      </c>
      <c r="O700" s="72">
        <v>46022</v>
      </c>
      <c r="P700" s="72">
        <v>46023</v>
      </c>
      <c r="Q700" s="72">
        <v>46752</v>
      </c>
      <c r="R700" s="73">
        <v>24</v>
      </c>
      <c r="S700" s="454">
        <f t="shared" si="108"/>
        <v>0</v>
      </c>
      <c r="T700" s="74">
        <f t="shared" si="109"/>
        <v>0</v>
      </c>
      <c r="U700" s="453">
        <f t="shared" si="110"/>
        <v>3496</v>
      </c>
      <c r="V700" s="464">
        <f t="shared" si="111"/>
        <v>0</v>
      </c>
      <c r="W700" s="75">
        <f t="shared" si="112"/>
        <v>0</v>
      </c>
      <c r="X700" s="465">
        <f t="shared" si="113"/>
        <v>1748</v>
      </c>
      <c r="Y700" s="476">
        <f t="shared" si="114"/>
        <v>0</v>
      </c>
      <c r="Z700" s="76">
        <f t="shared" si="115"/>
        <v>0</v>
      </c>
      <c r="AA700" s="477">
        <f t="shared" si="116"/>
        <v>1748</v>
      </c>
      <c r="AB700" s="288"/>
    </row>
    <row r="701" spans="1:28" ht="18" customHeight="1" x14ac:dyDescent="0.3">
      <c r="A701" s="568"/>
      <c r="B701" s="496" t="s">
        <v>627</v>
      </c>
      <c r="C701" s="497" t="s">
        <v>628</v>
      </c>
      <c r="D701" s="71" t="s">
        <v>2401</v>
      </c>
      <c r="E701" s="71" t="s">
        <v>2402</v>
      </c>
      <c r="F701" s="132" t="s">
        <v>0</v>
      </c>
      <c r="G701" s="132">
        <v>8150</v>
      </c>
      <c r="H701" s="132">
        <v>38532</v>
      </c>
      <c r="I701" s="132"/>
      <c r="J701" s="53" t="s">
        <v>4</v>
      </c>
      <c r="K701" s="126" t="str">
        <f t="shared" si="107"/>
        <v>3x63A</v>
      </c>
      <c r="L701" s="126">
        <v>3</v>
      </c>
      <c r="M701" s="135">
        <v>63</v>
      </c>
      <c r="N701" s="71" t="s">
        <v>876</v>
      </c>
      <c r="O701" s="72">
        <v>46022</v>
      </c>
      <c r="P701" s="72">
        <v>46023</v>
      </c>
      <c r="Q701" s="72">
        <v>46752</v>
      </c>
      <c r="R701" s="73">
        <v>24</v>
      </c>
      <c r="S701" s="454">
        <f t="shared" si="108"/>
        <v>16300</v>
      </c>
      <c r="T701" s="74">
        <f t="shared" si="109"/>
        <v>77064</v>
      </c>
      <c r="U701" s="453">
        <f t="shared" si="110"/>
        <v>0</v>
      </c>
      <c r="V701" s="464">
        <f t="shared" si="111"/>
        <v>8150</v>
      </c>
      <c r="W701" s="75">
        <f t="shared" si="112"/>
        <v>38532</v>
      </c>
      <c r="X701" s="465">
        <f t="shared" si="113"/>
        <v>0</v>
      </c>
      <c r="Y701" s="476">
        <f t="shared" si="114"/>
        <v>8150</v>
      </c>
      <c r="Z701" s="76">
        <f t="shared" si="115"/>
        <v>38532</v>
      </c>
      <c r="AA701" s="477">
        <f t="shared" si="116"/>
        <v>0</v>
      </c>
      <c r="AB701" s="288"/>
    </row>
    <row r="702" spans="1:28" ht="18" customHeight="1" x14ac:dyDescent="0.3">
      <c r="A702" s="568"/>
      <c r="B702" s="496" t="s">
        <v>627</v>
      </c>
      <c r="C702" s="497" t="s">
        <v>628</v>
      </c>
      <c r="D702" s="71" t="s">
        <v>2403</v>
      </c>
      <c r="E702" s="71" t="s">
        <v>2389</v>
      </c>
      <c r="F702" s="132" t="s">
        <v>1</v>
      </c>
      <c r="G702" s="132">
        <v>462</v>
      </c>
      <c r="H702" s="132">
        <v>225</v>
      </c>
      <c r="I702" s="132"/>
      <c r="J702" s="53" t="s">
        <v>3</v>
      </c>
      <c r="K702" s="126" t="str">
        <f t="shared" si="107"/>
        <v>3x16A</v>
      </c>
      <c r="L702" s="126">
        <v>3</v>
      </c>
      <c r="M702" s="135">
        <v>16</v>
      </c>
      <c r="N702" s="71" t="s">
        <v>876</v>
      </c>
      <c r="O702" s="72">
        <v>46022</v>
      </c>
      <c r="P702" s="72">
        <v>46023</v>
      </c>
      <c r="Q702" s="72">
        <v>46752</v>
      </c>
      <c r="R702" s="73">
        <v>24</v>
      </c>
      <c r="S702" s="454">
        <f t="shared" si="108"/>
        <v>924</v>
      </c>
      <c r="T702" s="74">
        <f t="shared" si="109"/>
        <v>450</v>
      </c>
      <c r="U702" s="453">
        <f t="shared" si="110"/>
        <v>0</v>
      </c>
      <c r="V702" s="464">
        <f t="shared" si="111"/>
        <v>462</v>
      </c>
      <c r="W702" s="75">
        <f t="shared" si="112"/>
        <v>225</v>
      </c>
      <c r="X702" s="465">
        <f t="shared" si="113"/>
        <v>0</v>
      </c>
      <c r="Y702" s="476">
        <f t="shared" si="114"/>
        <v>462</v>
      </c>
      <c r="Z702" s="76">
        <f t="shared" si="115"/>
        <v>225</v>
      </c>
      <c r="AA702" s="477">
        <f t="shared" si="116"/>
        <v>0</v>
      </c>
      <c r="AB702" s="288"/>
    </row>
    <row r="703" spans="1:28" ht="18" customHeight="1" x14ac:dyDescent="0.3">
      <c r="A703" s="568"/>
      <c r="B703" s="496" t="s">
        <v>627</v>
      </c>
      <c r="C703" s="497" t="s">
        <v>628</v>
      </c>
      <c r="D703" s="71" t="s">
        <v>2404</v>
      </c>
      <c r="E703" s="71" t="s">
        <v>2389</v>
      </c>
      <c r="F703" s="132" t="s">
        <v>1</v>
      </c>
      <c r="G703" s="132">
        <v>1151</v>
      </c>
      <c r="H703" s="132">
        <v>816</v>
      </c>
      <c r="I703" s="132"/>
      <c r="J703" s="53" t="s">
        <v>3</v>
      </c>
      <c r="K703" s="126" t="str">
        <f t="shared" si="107"/>
        <v>3x20A</v>
      </c>
      <c r="L703" s="126">
        <v>3</v>
      </c>
      <c r="M703" s="135">
        <v>20</v>
      </c>
      <c r="N703" s="71" t="s">
        <v>876</v>
      </c>
      <c r="O703" s="72">
        <v>46022</v>
      </c>
      <c r="P703" s="72">
        <v>46023</v>
      </c>
      <c r="Q703" s="72">
        <v>46752</v>
      </c>
      <c r="R703" s="73">
        <v>24</v>
      </c>
      <c r="S703" s="454">
        <f t="shared" si="108"/>
        <v>2302</v>
      </c>
      <c r="T703" s="74">
        <f t="shared" si="109"/>
        <v>1632</v>
      </c>
      <c r="U703" s="453">
        <f t="shared" si="110"/>
        <v>0</v>
      </c>
      <c r="V703" s="464">
        <f t="shared" si="111"/>
        <v>1151</v>
      </c>
      <c r="W703" s="75">
        <f t="shared" si="112"/>
        <v>816</v>
      </c>
      <c r="X703" s="465">
        <f t="shared" si="113"/>
        <v>0</v>
      </c>
      <c r="Y703" s="476">
        <f t="shared" si="114"/>
        <v>1151</v>
      </c>
      <c r="Z703" s="76">
        <f t="shared" si="115"/>
        <v>816</v>
      </c>
      <c r="AA703" s="477">
        <f t="shared" si="116"/>
        <v>0</v>
      </c>
      <c r="AB703" s="288"/>
    </row>
    <row r="704" spans="1:28" ht="18" customHeight="1" x14ac:dyDescent="0.3">
      <c r="A704" s="568"/>
      <c r="B704" s="496" t="s">
        <v>627</v>
      </c>
      <c r="C704" s="497" t="s">
        <v>628</v>
      </c>
      <c r="D704" s="71" t="s">
        <v>2405</v>
      </c>
      <c r="E704" s="71" t="s">
        <v>2406</v>
      </c>
      <c r="F704" s="132" t="s">
        <v>1</v>
      </c>
      <c r="G704" s="132"/>
      <c r="H704" s="132"/>
      <c r="I704" s="132">
        <v>396</v>
      </c>
      <c r="J704" s="53" t="s">
        <v>3</v>
      </c>
      <c r="K704" s="126" t="str">
        <f t="shared" si="107"/>
        <v>3x16A</v>
      </c>
      <c r="L704" s="126">
        <v>3</v>
      </c>
      <c r="M704" s="135">
        <v>16</v>
      </c>
      <c r="N704" s="71" t="s">
        <v>876</v>
      </c>
      <c r="O704" s="72">
        <v>46022</v>
      </c>
      <c r="P704" s="72">
        <v>46023</v>
      </c>
      <c r="Q704" s="72">
        <v>46752</v>
      </c>
      <c r="R704" s="73">
        <v>24</v>
      </c>
      <c r="S704" s="454">
        <f t="shared" si="108"/>
        <v>0</v>
      </c>
      <c r="T704" s="74">
        <f t="shared" si="109"/>
        <v>0</v>
      </c>
      <c r="U704" s="453">
        <f t="shared" si="110"/>
        <v>792</v>
      </c>
      <c r="V704" s="464">
        <f t="shared" si="111"/>
        <v>0</v>
      </c>
      <c r="W704" s="75">
        <f t="shared" si="112"/>
        <v>0</v>
      </c>
      <c r="X704" s="465">
        <f t="shared" si="113"/>
        <v>396</v>
      </c>
      <c r="Y704" s="476">
        <f t="shared" si="114"/>
        <v>0</v>
      </c>
      <c r="Z704" s="76">
        <f t="shared" si="115"/>
        <v>0</v>
      </c>
      <c r="AA704" s="477">
        <f t="shared" si="116"/>
        <v>396</v>
      </c>
      <c r="AB704" s="288"/>
    </row>
    <row r="705" spans="1:28" ht="18" customHeight="1" x14ac:dyDescent="0.3">
      <c r="A705" s="568"/>
      <c r="B705" s="496" t="s">
        <v>627</v>
      </c>
      <c r="C705" s="497" t="s">
        <v>628</v>
      </c>
      <c r="D705" s="71" t="s">
        <v>2407</v>
      </c>
      <c r="E705" s="71" t="s">
        <v>2408</v>
      </c>
      <c r="F705" s="132" t="s">
        <v>1</v>
      </c>
      <c r="G705" s="132">
        <v>2114</v>
      </c>
      <c r="H705" s="132">
        <v>1121</v>
      </c>
      <c r="I705" s="132"/>
      <c r="J705" s="53" t="s">
        <v>3</v>
      </c>
      <c r="K705" s="126" t="str">
        <f t="shared" si="107"/>
        <v>3x25A</v>
      </c>
      <c r="L705" s="126">
        <v>3</v>
      </c>
      <c r="M705" s="135">
        <v>25</v>
      </c>
      <c r="N705" s="71" t="s">
        <v>876</v>
      </c>
      <c r="O705" s="72">
        <v>46022</v>
      </c>
      <c r="P705" s="72">
        <v>46023</v>
      </c>
      <c r="Q705" s="72">
        <v>46752</v>
      </c>
      <c r="R705" s="73">
        <v>24</v>
      </c>
      <c r="S705" s="454">
        <f t="shared" si="108"/>
        <v>4228</v>
      </c>
      <c r="T705" s="74">
        <f t="shared" si="109"/>
        <v>2242</v>
      </c>
      <c r="U705" s="453">
        <f t="shared" si="110"/>
        <v>0</v>
      </c>
      <c r="V705" s="464">
        <f t="shared" si="111"/>
        <v>2114</v>
      </c>
      <c r="W705" s="75">
        <f t="shared" si="112"/>
        <v>1121</v>
      </c>
      <c r="X705" s="465">
        <f t="shared" si="113"/>
        <v>0</v>
      </c>
      <c r="Y705" s="476">
        <f t="shared" si="114"/>
        <v>2114</v>
      </c>
      <c r="Z705" s="76">
        <f t="shared" si="115"/>
        <v>1121</v>
      </c>
      <c r="AA705" s="477">
        <f t="shared" si="116"/>
        <v>0</v>
      </c>
      <c r="AB705" s="288"/>
    </row>
    <row r="706" spans="1:28" ht="18" customHeight="1" x14ac:dyDescent="0.3">
      <c r="A706" s="568"/>
      <c r="B706" s="496" t="s">
        <v>627</v>
      </c>
      <c r="C706" s="497" t="s">
        <v>628</v>
      </c>
      <c r="D706" s="71" t="s">
        <v>2409</v>
      </c>
      <c r="E706" s="71" t="s">
        <v>2410</v>
      </c>
      <c r="F706" s="132" t="s">
        <v>1</v>
      </c>
      <c r="G706" s="132">
        <v>963</v>
      </c>
      <c r="H706" s="132">
        <v>3031</v>
      </c>
      <c r="I706" s="132"/>
      <c r="J706" s="53" t="s">
        <v>4</v>
      </c>
      <c r="K706" s="126" t="str">
        <f t="shared" si="107"/>
        <v>3x16A</v>
      </c>
      <c r="L706" s="126">
        <v>3</v>
      </c>
      <c r="M706" s="135">
        <v>16</v>
      </c>
      <c r="N706" s="71" t="s">
        <v>876</v>
      </c>
      <c r="O706" s="72">
        <v>46022</v>
      </c>
      <c r="P706" s="72">
        <v>46023</v>
      </c>
      <c r="Q706" s="72">
        <v>46752</v>
      </c>
      <c r="R706" s="73">
        <v>24</v>
      </c>
      <c r="S706" s="454">
        <f t="shared" si="108"/>
        <v>1926</v>
      </c>
      <c r="T706" s="74">
        <f t="shared" si="109"/>
        <v>6062</v>
      </c>
      <c r="U706" s="453">
        <f t="shared" si="110"/>
        <v>0</v>
      </c>
      <c r="V706" s="464">
        <f t="shared" si="111"/>
        <v>963</v>
      </c>
      <c r="W706" s="75">
        <f t="shared" si="112"/>
        <v>3031</v>
      </c>
      <c r="X706" s="465">
        <f t="shared" si="113"/>
        <v>0</v>
      </c>
      <c r="Y706" s="476">
        <f t="shared" si="114"/>
        <v>963</v>
      </c>
      <c r="Z706" s="76">
        <f t="shared" si="115"/>
        <v>3031</v>
      </c>
      <c r="AA706" s="477">
        <f t="shared" si="116"/>
        <v>0</v>
      </c>
      <c r="AB706" s="288"/>
    </row>
    <row r="707" spans="1:28" ht="18" customHeight="1" x14ac:dyDescent="0.3">
      <c r="A707" s="568"/>
      <c r="B707" s="496" t="s">
        <v>627</v>
      </c>
      <c r="C707" s="497" t="s">
        <v>628</v>
      </c>
      <c r="D707" s="71" t="s">
        <v>2411</v>
      </c>
      <c r="E707" s="71" t="s">
        <v>2412</v>
      </c>
      <c r="F707" s="132" t="s">
        <v>1</v>
      </c>
      <c r="G707" s="132"/>
      <c r="H707" s="132"/>
      <c r="I707" s="132">
        <v>6025</v>
      </c>
      <c r="J707" s="53" t="s">
        <v>3</v>
      </c>
      <c r="K707" s="126" t="str">
        <f t="shared" si="107"/>
        <v>3x20A</v>
      </c>
      <c r="L707" s="126">
        <v>3</v>
      </c>
      <c r="M707" s="135">
        <v>20</v>
      </c>
      <c r="N707" s="71" t="s">
        <v>876</v>
      </c>
      <c r="O707" s="72">
        <v>46022</v>
      </c>
      <c r="P707" s="72">
        <v>46023</v>
      </c>
      <c r="Q707" s="72">
        <v>46752</v>
      </c>
      <c r="R707" s="73">
        <v>24</v>
      </c>
      <c r="S707" s="454">
        <f t="shared" si="108"/>
        <v>0</v>
      </c>
      <c r="T707" s="74">
        <f t="shared" si="109"/>
        <v>0</v>
      </c>
      <c r="U707" s="453">
        <f t="shared" si="110"/>
        <v>12050</v>
      </c>
      <c r="V707" s="464">
        <f t="shared" si="111"/>
        <v>0</v>
      </c>
      <c r="W707" s="75">
        <f t="shared" si="112"/>
        <v>0</v>
      </c>
      <c r="X707" s="465">
        <f t="shared" si="113"/>
        <v>6025</v>
      </c>
      <c r="Y707" s="476">
        <f t="shared" si="114"/>
        <v>0</v>
      </c>
      <c r="Z707" s="76">
        <f t="shared" si="115"/>
        <v>0</v>
      </c>
      <c r="AA707" s="477">
        <f t="shared" si="116"/>
        <v>6025</v>
      </c>
      <c r="AB707" s="288"/>
    </row>
    <row r="708" spans="1:28" ht="18" customHeight="1" x14ac:dyDescent="0.3">
      <c r="A708" s="568"/>
      <c r="B708" s="496" t="s">
        <v>627</v>
      </c>
      <c r="C708" s="497" t="s">
        <v>628</v>
      </c>
      <c r="D708" s="71" t="s">
        <v>2413</v>
      </c>
      <c r="E708" s="71" t="s">
        <v>2414</v>
      </c>
      <c r="F708" s="132" t="s">
        <v>1</v>
      </c>
      <c r="G708" s="132">
        <v>3066</v>
      </c>
      <c r="H708" s="132">
        <v>2381</v>
      </c>
      <c r="I708" s="132"/>
      <c r="J708" s="53" t="s">
        <v>3</v>
      </c>
      <c r="K708" s="126" t="str">
        <f t="shared" si="107"/>
        <v>3x28A</v>
      </c>
      <c r="L708" s="126">
        <v>3</v>
      </c>
      <c r="M708" s="135">
        <v>28</v>
      </c>
      <c r="N708" s="71" t="s">
        <v>876</v>
      </c>
      <c r="O708" s="72">
        <v>46022</v>
      </c>
      <c r="P708" s="72">
        <v>46023</v>
      </c>
      <c r="Q708" s="72">
        <v>46752</v>
      </c>
      <c r="R708" s="73">
        <v>24</v>
      </c>
      <c r="S708" s="454">
        <f t="shared" si="108"/>
        <v>6132</v>
      </c>
      <c r="T708" s="74">
        <f t="shared" si="109"/>
        <v>4762</v>
      </c>
      <c r="U708" s="453">
        <f t="shared" si="110"/>
        <v>0</v>
      </c>
      <c r="V708" s="464">
        <f t="shared" si="111"/>
        <v>3066</v>
      </c>
      <c r="W708" s="75">
        <f t="shared" si="112"/>
        <v>2381</v>
      </c>
      <c r="X708" s="465">
        <f t="shared" si="113"/>
        <v>0</v>
      </c>
      <c r="Y708" s="476">
        <f t="shared" si="114"/>
        <v>3066</v>
      </c>
      <c r="Z708" s="76">
        <f t="shared" si="115"/>
        <v>2381</v>
      </c>
      <c r="AA708" s="477">
        <f t="shared" si="116"/>
        <v>0</v>
      </c>
      <c r="AB708" s="288"/>
    </row>
    <row r="709" spans="1:28" ht="18" customHeight="1" x14ac:dyDescent="0.3">
      <c r="A709" s="568"/>
      <c r="B709" s="496" t="s">
        <v>627</v>
      </c>
      <c r="C709" s="497" t="s">
        <v>628</v>
      </c>
      <c r="D709" s="71" t="s">
        <v>2415</v>
      </c>
      <c r="E709" s="71" t="s">
        <v>2277</v>
      </c>
      <c r="F709" s="132" t="s">
        <v>1</v>
      </c>
      <c r="G709" s="132"/>
      <c r="H709" s="132"/>
      <c r="I709" s="132">
        <v>1243</v>
      </c>
      <c r="J709" s="53" t="s">
        <v>3</v>
      </c>
      <c r="K709" s="126" t="str">
        <f t="shared" si="107"/>
        <v>3x25A</v>
      </c>
      <c r="L709" s="126">
        <v>3</v>
      </c>
      <c r="M709" s="135">
        <v>25</v>
      </c>
      <c r="N709" s="71" t="s">
        <v>876</v>
      </c>
      <c r="O709" s="72">
        <v>46022</v>
      </c>
      <c r="P709" s="72">
        <v>46023</v>
      </c>
      <c r="Q709" s="72">
        <v>46752</v>
      </c>
      <c r="R709" s="73">
        <v>24</v>
      </c>
      <c r="S709" s="454">
        <f t="shared" si="108"/>
        <v>0</v>
      </c>
      <c r="T709" s="74">
        <f t="shared" si="109"/>
        <v>0</v>
      </c>
      <c r="U709" s="453">
        <f t="shared" si="110"/>
        <v>2486</v>
      </c>
      <c r="V709" s="464">
        <f t="shared" si="111"/>
        <v>0</v>
      </c>
      <c r="W709" s="75">
        <f t="shared" si="112"/>
        <v>0</v>
      </c>
      <c r="X709" s="465">
        <f t="shared" si="113"/>
        <v>1243</v>
      </c>
      <c r="Y709" s="476">
        <f t="shared" si="114"/>
        <v>0</v>
      </c>
      <c r="Z709" s="76">
        <f t="shared" si="115"/>
        <v>0</v>
      </c>
      <c r="AA709" s="477">
        <f t="shared" si="116"/>
        <v>1243</v>
      </c>
      <c r="AB709" s="288"/>
    </row>
    <row r="710" spans="1:28" ht="18" customHeight="1" x14ac:dyDescent="0.3">
      <c r="A710" s="568"/>
      <c r="B710" s="496" t="s">
        <v>627</v>
      </c>
      <c r="C710" s="497" t="s">
        <v>628</v>
      </c>
      <c r="D710" s="71" t="s">
        <v>2416</v>
      </c>
      <c r="E710" s="71" t="s">
        <v>2417</v>
      </c>
      <c r="F710" s="132" t="s">
        <v>1</v>
      </c>
      <c r="G710" s="132"/>
      <c r="H710" s="132"/>
      <c r="I710" s="132">
        <v>0</v>
      </c>
      <c r="J710" s="53" t="s">
        <v>3</v>
      </c>
      <c r="K710" s="126" t="str">
        <f t="shared" si="107"/>
        <v>1x4A</v>
      </c>
      <c r="L710" s="126">
        <v>1</v>
      </c>
      <c r="M710" s="135">
        <v>4</v>
      </c>
      <c r="N710" s="71" t="s">
        <v>876</v>
      </c>
      <c r="O710" s="72">
        <v>46022</v>
      </c>
      <c r="P710" s="72">
        <v>46023</v>
      </c>
      <c r="Q710" s="72">
        <v>46752</v>
      </c>
      <c r="R710" s="73">
        <v>24</v>
      </c>
      <c r="S710" s="454">
        <f t="shared" si="108"/>
        <v>0</v>
      </c>
      <c r="T710" s="74">
        <f t="shared" si="109"/>
        <v>0</v>
      </c>
      <c r="U710" s="453">
        <f t="shared" si="110"/>
        <v>0</v>
      </c>
      <c r="V710" s="464">
        <f t="shared" si="111"/>
        <v>0</v>
      </c>
      <c r="W710" s="75">
        <f t="shared" si="112"/>
        <v>0</v>
      </c>
      <c r="X710" s="465">
        <f t="shared" si="113"/>
        <v>0</v>
      </c>
      <c r="Y710" s="476">
        <f t="shared" si="114"/>
        <v>0</v>
      </c>
      <c r="Z710" s="76">
        <f t="shared" si="115"/>
        <v>0</v>
      </c>
      <c r="AA710" s="477">
        <f t="shared" si="116"/>
        <v>0</v>
      </c>
      <c r="AB710" s="288"/>
    </row>
    <row r="711" spans="1:28" ht="18" customHeight="1" x14ac:dyDescent="0.3">
      <c r="A711" s="568"/>
      <c r="B711" s="496" t="s">
        <v>627</v>
      </c>
      <c r="C711" s="497" t="s">
        <v>628</v>
      </c>
      <c r="D711" s="71" t="s">
        <v>2418</v>
      </c>
      <c r="E711" s="71" t="s">
        <v>2419</v>
      </c>
      <c r="F711" s="132" t="s">
        <v>1</v>
      </c>
      <c r="G711" s="132"/>
      <c r="H711" s="132"/>
      <c r="I711" s="132">
        <v>3973</v>
      </c>
      <c r="J711" s="53" t="s">
        <v>3</v>
      </c>
      <c r="K711" s="126" t="str">
        <f t="shared" si="107"/>
        <v>3x20A</v>
      </c>
      <c r="L711" s="126">
        <v>3</v>
      </c>
      <c r="M711" s="135">
        <v>20</v>
      </c>
      <c r="N711" s="71" t="s">
        <v>876</v>
      </c>
      <c r="O711" s="72">
        <v>46022</v>
      </c>
      <c r="P711" s="72">
        <v>46023</v>
      </c>
      <c r="Q711" s="72">
        <v>46752</v>
      </c>
      <c r="R711" s="73">
        <v>24</v>
      </c>
      <c r="S711" s="454">
        <f t="shared" si="108"/>
        <v>0</v>
      </c>
      <c r="T711" s="74">
        <f t="shared" si="109"/>
        <v>0</v>
      </c>
      <c r="U711" s="453">
        <f t="shared" si="110"/>
        <v>7946</v>
      </c>
      <c r="V711" s="464">
        <f t="shared" si="111"/>
        <v>0</v>
      </c>
      <c r="W711" s="75">
        <f t="shared" si="112"/>
        <v>0</v>
      </c>
      <c r="X711" s="465">
        <f t="shared" si="113"/>
        <v>3973</v>
      </c>
      <c r="Y711" s="476">
        <f t="shared" si="114"/>
        <v>0</v>
      </c>
      <c r="Z711" s="76">
        <f t="shared" si="115"/>
        <v>0</v>
      </c>
      <c r="AA711" s="477">
        <f t="shared" si="116"/>
        <v>3973</v>
      </c>
      <c r="AB711" s="288"/>
    </row>
    <row r="712" spans="1:28" ht="18" customHeight="1" thickBot="1" x14ac:dyDescent="0.35">
      <c r="A712" s="569"/>
      <c r="B712" s="500" t="s">
        <v>627</v>
      </c>
      <c r="C712" s="501" t="s">
        <v>628</v>
      </c>
      <c r="D712" s="87" t="s">
        <v>2420</v>
      </c>
      <c r="E712" s="87" t="s">
        <v>2421</v>
      </c>
      <c r="F712" s="119" t="s">
        <v>1</v>
      </c>
      <c r="G712" s="119"/>
      <c r="H712" s="119"/>
      <c r="I712" s="119">
        <v>31</v>
      </c>
      <c r="J712" s="115" t="s">
        <v>3</v>
      </c>
      <c r="K712" s="118" t="str">
        <f t="shared" si="107"/>
        <v>3x20A</v>
      </c>
      <c r="L712" s="118">
        <v>3</v>
      </c>
      <c r="M712" s="120">
        <v>20</v>
      </c>
      <c r="N712" s="87" t="s">
        <v>876</v>
      </c>
      <c r="O712" s="88">
        <v>46022</v>
      </c>
      <c r="P712" s="88">
        <v>46023</v>
      </c>
      <c r="Q712" s="88">
        <v>46752</v>
      </c>
      <c r="R712" s="89">
        <v>24</v>
      </c>
      <c r="S712" s="455">
        <f t="shared" si="108"/>
        <v>0</v>
      </c>
      <c r="T712" s="362">
        <f t="shared" si="109"/>
        <v>0</v>
      </c>
      <c r="U712" s="456">
        <f t="shared" si="110"/>
        <v>62</v>
      </c>
      <c r="V712" s="466">
        <f t="shared" si="111"/>
        <v>0</v>
      </c>
      <c r="W712" s="363">
        <f t="shared" si="112"/>
        <v>0</v>
      </c>
      <c r="X712" s="467">
        <f t="shared" si="113"/>
        <v>31</v>
      </c>
      <c r="Y712" s="478">
        <f t="shared" si="114"/>
        <v>0</v>
      </c>
      <c r="Z712" s="364">
        <f t="shared" si="115"/>
        <v>0</v>
      </c>
      <c r="AA712" s="479">
        <f t="shared" si="116"/>
        <v>31</v>
      </c>
      <c r="AB712" s="291"/>
    </row>
    <row r="713" spans="1:28" ht="18" customHeight="1" x14ac:dyDescent="0.3">
      <c r="A713" s="570">
        <v>27</v>
      </c>
      <c r="B713" s="123" t="s">
        <v>629</v>
      </c>
      <c r="C713" s="61" t="s">
        <v>630</v>
      </c>
      <c r="D713" s="294" t="s">
        <v>2422</v>
      </c>
      <c r="E713" s="60" t="s">
        <v>2423</v>
      </c>
      <c r="F713" s="64" t="s">
        <v>1</v>
      </c>
      <c r="G713" s="104"/>
      <c r="H713" s="104"/>
      <c r="I713" s="141">
        <v>1559</v>
      </c>
      <c r="J713" s="64" t="s">
        <v>3</v>
      </c>
      <c r="K713" s="124" t="str">
        <f t="shared" si="107"/>
        <v>3x30A</v>
      </c>
      <c r="L713" s="124">
        <v>3</v>
      </c>
      <c r="M713" s="169">
        <v>30</v>
      </c>
      <c r="N713" s="65" t="s">
        <v>876</v>
      </c>
      <c r="O713" s="66">
        <v>46022</v>
      </c>
      <c r="P713" s="66">
        <v>46023</v>
      </c>
      <c r="Q713" s="66">
        <v>46752</v>
      </c>
      <c r="R713" s="67">
        <v>24</v>
      </c>
      <c r="S713" s="457">
        <f t="shared" si="108"/>
        <v>0</v>
      </c>
      <c r="T713" s="358">
        <f t="shared" si="109"/>
        <v>0</v>
      </c>
      <c r="U713" s="450">
        <f t="shared" si="110"/>
        <v>3118</v>
      </c>
      <c r="V713" s="462">
        <f t="shared" si="111"/>
        <v>0</v>
      </c>
      <c r="W713" s="359">
        <f t="shared" si="112"/>
        <v>0</v>
      </c>
      <c r="X713" s="463">
        <f t="shared" si="113"/>
        <v>1559</v>
      </c>
      <c r="Y713" s="474">
        <f t="shared" si="114"/>
        <v>0</v>
      </c>
      <c r="Z713" s="360">
        <f t="shared" si="115"/>
        <v>0</v>
      </c>
      <c r="AA713" s="475">
        <f t="shared" si="116"/>
        <v>1559</v>
      </c>
      <c r="AB713" s="290"/>
    </row>
    <row r="714" spans="1:28" ht="18" customHeight="1" x14ac:dyDescent="0.3">
      <c r="A714" s="571"/>
      <c r="B714" s="125" t="s">
        <v>629</v>
      </c>
      <c r="C714" s="69" t="s">
        <v>630</v>
      </c>
      <c r="D714" s="134" t="s">
        <v>2424</v>
      </c>
      <c r="E714" s="181" t="s">
        <v>2425</v>
      </c>
      <c r="F714" s="132" t="s">
        <v>1</v>
      </c>
      <c r="G714" s="112"/>
      <c r="H714" s="112"/>
      <c r="I714" s="112">
        <v>411</v>
      </c>
      <c r="J714" s="53" t="s">
        <v>3</v>
      </c>
      <c r="K714" s="126" t="str">
        <f t="shared" si="107"/>
        <v>3x25A</v>
      </c>
      <c r="L714" s="126">
        <v>3</v>
      </c>
      <c r="M714" s="135">
        <v>25</v>
      </c>
      <c r="N714" s="71" t="s">
        <v>876</v>
      </c>
      <c r="O714" s="72">
        <v>46022</v>
      </c>
      <c r="P714" s="72">
        <v>46023</v>
      </c>
      <c r="Q714" s="72">
        <v>46752</v>
      </c>
      <c r="R714" s="73">
        <v>24</v>
      </c>
      <c r="S714" s="454">
        <f t="shared" si="108"/>
        <v>0</v>
      </c>
      <c r="T714" s="74">
        <f t="shared" si="109"/>
        <v>0</v>
      </c>
      <c r="U714" s="453">
        <f t="shared" si="110"/>
        <v>822</v>
      </c>
      <c r="V714" s="464">
        <f t="shared" si="111"/>
        <v>0</v>
      </c>
      <c r="W714" s="75">
        <f t="shared" si="112"/>
        <v>0</v>
      </c>
      <c r="X714" s="465">
        <f t="shared" si="113"/>
        <v>411</v>
      </c>
      <c r="Y714" s="476">
        <f t="shared" si="114"/>
        <v>0</v>
      </c>
      <c r="Z714" s="76">
        <f t="shared" si="115"/>
        <v>0</v>
      </c>
      <c r="AA714" s="477">
        <f t="shared" si="116"/>
        <v>411</v>
      </c>
      <c r="AB714" s="288"/>
    </row>
    <row r="715" spans="1:28" ht="18" customHeight="1" x14ac:dyDescent="0.3">
      <c r="A715" s="571"/>
      <c r="B715" s="125" t="s">
        <v>629</v>
      </c>
      <c r="C715" s="69" t="s">
        <v>630</v>
      </c>
      <c r="D715" s="134" t="s">
        <v>2426</v>
      </c>
      <c r="E715" s="134" t="s">
        <v>2427</v>
      </c>
      <c r="F715" s="132" t="s">
        <v>1</v>
      </c>
      <c r="G715" s="112"/>
      <c r="H715" s="112"/>
      <c r="I715" s="112">
        <v>321</v>
      </c>
      <c r="J715" s="53" t="s">
        <v>3</v>
      </c>
      <c r="K715" s="126" t="str">
        <f t="shared" si="107"/>
        <v>3x25A</v>
      </c>
      <c r="L715" s="126">
        <v>3</v>
      </c>
      <c r="M715" s="135">
        <v>25</v>
      </c>
      <c r="N715" s="71" t="s">
        <v>876</v>
      </c>
      <c r="O715" s="72">
        <v>46022</v>
      </c>
      <c r="P715" s="72">
        <v>46023</v>
      </c>
      <c r="Q715" s="72">
        <v>46752</v>
      </c>
      <c r="R715" s="73">
        <v>24</v>
      </c>
      <c r="S715" s="454">
        <f t="shared" si="108"/>
        <v>0</v>
      </c>
      <c r="T715" s="74">
        <f t="shared" si="109"/>
        <v>0</v>
      </c>
      <c r="U715" s="453">
        <f t="shared" si="110"/>
        <v>642</v>
      </c>
      <c r="V715" s="464">
        <f t="shared" si="111"/>
        <v>0</v>
      </c>
      <c r="W715" s="75">
        <f t="shared" si="112"/>
        <v>0</v>
      </c>
      <c r="X715" s="465">
        <f t="shared" si="113"/>
        <v>321</v>
      </c>
      <c r="Y715" s="476">
        <f t="shared" si="114"/>
        <v>0</v>
      </c>
      <c r="Z715" s="76">
        <f t="shared" si="115"/>
        <v>0</v>
      </c>
      <c r="AA715" s="477">
        <f t="shared" si="116"/>
        <v>321</v>
      </c>
      <c r="AB715" s="288"/>
    </row>
    <row r="716" spans="1:28" ht="18" customHeight="1" x14ac:dyDescent="0.3">
      <c r="A716" s="571"/>
      <c r="B716" s="125" t="s">
        <v>629</v>
      </c>
      <c r="C716" s="69" t="s">
        <v>630</v>
      </c>
      <c r="D716" s="134" t="s">
        <v>2428</v>
      </c>
      <c r="E716" s="181" t="s">
        <v>2429</v>
      </c>
      <c r="F716" s="132" t="s">
        <v>1</v>
      </c>
      <c r="G716" s="112"/>
      <c r="H716" s="112"/>
      <c r="I716" s="112">
        <v>1921</v>
      </c>
      <c r="J716" s="53" t="s">
        <v>3</v>
      </c>
      <c r="K716" s="126" t="str">
        <f t="shared" ref="K716:K779" si="117">L716 &amp; "x" &amp; M716 &amp; "A"</f>
        <v>3x25A</v>
      </c>
      <c r="L716" s="126">
        <v>3</v>
      </c>
      <c r="M716" s="135">
        <v>25</v>
      </c>
      <c r="N716" s="71" t="s">
        <v>876</v>
      </c>
      <c r="O716" s="72">
        <v>46022</v>
      </c>
      <c r="P716" s="72">
        <v>46023</v>
      </c>
      <c r="Q716" s="72">
        <v>46752</v>
      </c>
      <c r="R716" s="73">
        <v>24</v>
      </c>
      <c r="S716" s="454">
        <f t="shared" ref="S716:S779" si="118">SUM(G716/12*24)</f>
        <v>0</v>
      </c>
      <c r="T716" s="74">
        <f t="shared" ref="T716:T779" si="119">SUM(H716/12*24)</f>
        <v>0</v>
      </c>
      <c r="U716" s="453">
        <f t="shared" ref="U716:U779" si="120">SUM(I716/12*24)</f>
        <v>3842</v>
      </c>
      <c r="V716" s="464">
        <f t="shared" ref="V716:V779" si="121">SUM(G716/12*12)</f>
        <v>0</v>
      </c>
      <c r="W716" s="75">
        <f t="shared" ref="W716:W779" si="122">SUM(H716/12*12)</f>
        <v>0</v>
      </c>
      <c r="X716" s="465">
        <f t="shared" ref="X716:X779" si="123">SUM(I716/12*12)</f>
        <v>1921</v>
      </c>
      <c r="Y716" s="476">
        <f t="shared" ref="Y716:Y779" si="124">SUM(G716/12*12)</f>
        <v>0</v>
      </c>
      <c r="Z716" s="76">
        <f t="shared" ref="Z716:Z779" si="125">SUM(H716/12*12)</f>
        <v>0</v>
      </c>
      <c r="AA716" s="477">
        <f t="shared" ref="AA716:AA779" si="126">SUM(I716/12*12)</f>
        <v>1921</v>
      </c>
      <c r="AB716" s="288"/>
    </row>
    <row r="717" spans="1:28" ht="18" customHeight="1" x14ac:dyDescent="0.3">
      <c r="A717" s="571"/>
      <c r="B717" s="125" t="s">
        <v>629</v>
      </c>
      <c r="C717" s="69" t="s">
        <v>630</v>
      </c>
      <c r="D717" s="134" t="s">
        <v>2430</v>
      </c>
      <c r="E717" s="181" t="s">
        <v>2431</v>
      </c>
      <c r="F717" s="132" t="s">
        <v>1</v>
      </c>
      <c r="G717" s="112"/>
      <c r="H717" s="112"/>
      <c r="I717" s="112">
        <v>1778</v>
      </c>
      <c r="J717" s="53" t="s">
        <v>3</v>
      </c>
      <c r="K717" s="126" t="str">
        <f t="shared" si="117"/>
        <v>3x25A</v>
      </c>
      <c r="L717" s="126">
        <v>3</v>
      </c>
      <c r="M717" s="135">
        <v>25</v>
      </c>
      <c r="N717" s="71" t="s">
        <v>876</v>
      </c>
      <c r="O717" s="72">
        <v>46022</v>
      </c>
      <c r="P717" s="72">
        <v>46023</v>
      </c>
      <c r="Q717" s="72">
        <v>46752</v>
      </c>
      <c r="R717" s="73">
        <v>24</v>
      </c>
      <c r="S717" s="454">
        <f t="shared" si="118"/>
        <v>0</v>
      </c>
      <c r="T717" s="74">
        <f t="shared" si="119"/>
        <v>0</v>
      </c>
      <c r="U717" s="453">
        <f t="shared" si="120"/>
        <v>3556</v>
      </c>
      <c r="V717" s="464">
        <f t="shared" si="121"/>
        <v>0</v>
      </c>
      <c r="W717" s="75">
        <f t="shared" si="122"/>
        <v>0</v>
      </c>
      <c r="X717" s="465">
        <f t="shared" si="123"/>
        <v>1778</v>
      </c>
      <c r="Y717" s="476">
        <f t="shared" si="124"/>
        <v>0</v>
      </c>
      <c r="Z717" s="76">
        <f t="shared" si="125"/>
        <v>0</v>
      </c>
      <c r="AA717" s="477">
        <f t="shared" si="126"/>
        <v>1778</v>
      </c>
      <c r="AB717" s="288"/>
    </row>
    <row r="718" spans="1:28" ht="18" customHeight="1" x14ac:dyDescent="0.3">
      <c r="A718" s="571"/>
      <c r="B718" s="125" t="s">
        <v>629</v>
      </c>
      <c r="C718" s="69" t="s">
        <v>630</v>
      </c>
      <c r="D718" s="134" t="s">
        <v>2432</v>
      </c>
      <c r="E718" s="181" t="s">
        <v>2433</v>
      </c>
      <c r="F718" s="132" t="s">
        <v>0</v>
      </c>
      <c r="G718" s="112"/>
      <c r="H718" s="112"/>
      <c r="I718" s="112">
        <v>16508</v>
      </c>
      <c r="J718" s="53" t="s">
        <v>4</v>
      </c>
      <c r="K718" s="126" t="str">
        <f t="shared" si="117"/>
        <v>3x25A</v>
      </c>
      <c r="L718" s="126">
        <v>3</v>
      </c>
      <c r="M718" s="135">
        <v>25</v>
      </c>
      <c r="N718" s="71" t="s">
        <v>876</v>
      </c>
      <c r="O718" s="72">
        <v>46022</v>
      </c>
      <c r="P718" s="72">
        <v>46023</v>
      </c>
      <c r="Q718" s="72">
        <v>46752</v>
      </c>
      <c r="R718" s="73">
        <v>24</v>
      </c>
      <c r="S718" s="454">
        <f t="shared" si="118"/>
        <v>0</v>
      </c>
      <c r="T718" s="74">
        <f t="shared" si="119"/>
        <v>0</v>
      </c>
      <c r="U718" s="453">
        <f t="shared" si="120"/>
        <v>33016</v>
      </c>
      <c r="V718" s="464">
        <f t="shared" si="121"/>
        <v>0</v>
      </c>
      <c r="W718" s="75">
        <f t="shared" si="122"/>
        <v>0</v>
      </c>
      <c r="X718" s="465">
        <f t="shared" si="123"/>
        <v>16508</v>
      </c>
      <c r="Y718" s="476">
        <f t="shared" si="124"/>
        <v>0</v>
      </c>
      <c r="Z718" s="76">
        <f t="shared" si="125"/>
        <v>0</v>
      </c>
      <c r="AA718" s="477">
        <f t="shared" si="126"/>
        <v>16508</v>
      </c>
      <c r="AB718" s="288"/>
    </row>
    <row r="719" spans="1:28" ht="18" customHeight="1" x14ac:dyDescent="0.3">
      <c r="A719" s="571"/>
      <c r="B719" s="125" t="s">
        <v>629</v>
      </c>
      <c r="C719" s="69" t="s">
        <v>630</v>
      </c>
      <c r="D719" s="134" t="s">
        <v>2434</v>
      </c>
      <c r="E719" s="181" t="s">
        <v>2435</v>
      </c>
      <c r="F719" s="132" t="s">
        <v>0</v>
      </c>
      <c r="G719" s="112"/>
      <c r="H719" s="112"/>
      <c r="I719" s="112">
        <v>16743</v>
      </c>
      <c r="J719" s="53" t="s">
        <v>3</v>
      </c>
      <c r="K719" s="126" t="str">
        <f t="shared" si="117"/>
        <v>3x32A</v>
      </c>
      <c r="L719" s="126">
        <v>3</v>
      </c>
      <c r="M719" s="135">
        <v>32</v>
      </c>
      <c r="N719" s="71" t="s">
        <v>876</v>
      </c>
      <c r="O719" s="72">
        <v>46022</v>
      </c>
      <c r="P719" s="72">
        <v>46023</v>
      </c>
      <c r="Q719" s="72">
        <v>46752</v>
      </c>
      <c r="R719" s="73">
        <v>24</v>
      </c>
      <c r="S719" s="454">
        <f t="shared" si="118"/>
        <v>0</v>
      </c>
      <c r="T719" s="74">
        <f t="shared" si="119"/>
        <v>0</v>
      </c>
      <c r="U719" s="453">
        <f t="shared" si="120"/>
        <v>33486</v>
      </c>
      <c r="V719" s="464">
        <f t="shared" si="121"/>
        <v>0</v>
      </c>
      <c r="W719" s="75">
        <f t="shared" si="122"/>
        <v>0</v>
      </c>
      <c r="X719" s="465">
        <f t="shared" si="123"/>
        <v>16743</v>
      </c>
      <c r="Y719" s="476">
        <f t="shared" si="124"/>
        <v>0</v>
      </c>
      <c r="Z719" s="76">
        <f t="shared" si="125"/>
        <v>0</v>
      </c>
      <c r="AA719" s="477">
        <f t="shared" si="126"/>
        <v>16743</v>
      </c>
      <c r="AB719" s="288"/>
    </row>
    <row r="720" spans="1:28" ht="18" customHeight="1" x14ac:dyDescent="0.3">
      <c r="A720" s="571"/>
      <c r="B720" s="125" t="s">
        <v>629</v>
      </c>
      <c r="C720" s="69" t="s">
        <v>630</v>
      </c>
      <c r="D720" s="134" t="s">
        <v>2436</v>
      </c>
      <c r="E720" s="259" t="s">
        <v>2437</v>
      </c>
      <c r="F720" s="132" t="s">
        <v>1</v>
      </c>
      <c r="G720" s="112"/>
      <c r="H720" s="112"/>
      <c r="I720" s="112">
        <v>44</v>
      </c>
      <c r="J720" s="53" t="s">
        <v>3</v>
      </c>
      <c r="K720" s="126" t="str">
        <f t="shared" si="117"/>
        <v>3x25A</v>
      </c>
      <c r="L720" s="126">
        <v>3</v>
      </c>
      <c r="M720" s="135">
        <v>25</v>
      </c>
      <c r="N720" s="71" t="s">
        <v>876</v>
      </c>
      <c r="O720" s="72">
        <v>46022</v>
      </c>
      <c r="P720" s="72">
        <v>46023</v>
      </c>
      <c r="Q720" s="72">
        <v>46752</v>
      </c>
      <c r="R720" s="73">
        <v>24</v>
      </c>
      <c r="S720" s="454">
        <f t="shared" si="118"/>
        <v>0</v>
      </c>
      <c r="T720" s="74">
        <f t="shared" si="119"/>
        <v>0</v>
      </c>
      <c r="U720" s="453">
        <f t="shared" si="120"/>
        <v>88</v>
      </c>
      <c r="V720" s="464">
        <f t="shared" si="121"/>
        <v>0</v>
      </c>
      <c r="W720" s="75">
        <f t="shared" si="122"/>
        <v>0</v>
      </c>
      <c r="X720" s="465">
        <f t="shared" si="123"/>
        <v>44</v>
      </c>
      <c r="Y720" s="476">
        <f t="shared" si="124"/>
        <v>0</v>
      </c>
      <c r="Z720" s="76">
        <f t="shared" si="125"/>
        <v>0</v>
      </c>
      <c r="AA720" s="477">
        <f t="shared" si="126"/>
        <v>44</v>
      </c>
      <c r="AB720" s="288"/>
    </row>
    <row r="721" spans="1:28" ht="18" customHeight="1" x14ac:dyDescent="0.3">
      <c r="A721" s="571"/>
      <c r="B721" s="125" t="s">
        <v>629</v>
      </c>
      <c r="C721" s="69" t="s">
        <v>630</v>
      </c>
      <c r="D721" s="134" t="s">
        <v>2438</v>
      </c>
      <c r="E721" s="181" t="s">
        <v>2439</v>
      </c>
      <c r="F721" s="132" t="s">
        <v>1</v>
      </c>
      <c r="G721" s="112"/>
      <c r="H721" s="112"/>
      <c r="I721" s="112">
        <v>258</v>
      </c>
      <c r="J721" s="53" t="s">
        <v>3</v>
      </c>
      <c r="K721" s="126" t="str">
        <f t="shared" si="117"/>
        <v>3x25A</v>
      </c>
      <c r="L721" s="126">
        <v>3</v>
      </c>
      <c r="M721" s="135">
        <v>25</v>
      </c>
      <c r="N721" s="71" t="s">
        <v>876</v>
      </c>
      <c r="O721" s="72">
        <v>46022</v>
      </c>
      <c r="P721" s="72">
        <v>46023</v>
      </c>
      <c r="Q721" s="72">
        <v>46752</v>
      </c>
      <c r="R721" s="73">
        <v>24</v>
      </c>
      <c r="S721" s="454">
        <f t="shared" si="118"/>
        <v>0</v>
      </c>
      <c r="T721" s="74">
        <f t="shared" si="119"/>
        <v>0</v>
      </c>
      <c r="U721" s="453">
        <f t="shared" si="120"/>
        <v>516</v>
      </c>
      <c r="V721" s="464">
        <f t="shared" si="121"/>
        <v>0</v>
      </c>
      <c r="W721" s="75">
        <f t="shared" si="122"/>
        <v>0</v>
      </c>
      <c r="X721" s="465">
        <f t="shared" si="123"/>
        <v>258</v>
      </c>
      <c r="Y721" s="476">
        <f t="shared" si="124"/>
        <v>0</v>
      </c>
      <c r="Z721" s="76">
        <f t="shared" si="125"/>
        <v>0</v>
      </c>
      <c r="AA721" s="477">
        <f t="shared" si="126"/>
        <v>258</v>
      </c>
      <c r="AB721" s="288"/>
    </row>
    <row r="722" spans="1:28" ht="18" customHeight="1" x14ac:dyDescent="0.3">
      <c r="A722" s="571"/>
      <c r="B722" s="125" t="s">
        <v>629</v>
      </c>
      <c r="C722" s="69" t="s">
        <v>630</v>
      </c>
      <c r="D722" s="134" t="s">
        <v>2440</v>
      </c>
      <c r="E722" s="181" t="s">
        <v>2441</v>
      </c>
      <c r="F722" s="132" t="s">
        <v>1</v>
      </c>
      <c r="G722" s="112"/>
      <c r="H722" s="112"/>
      <c r="I722" s="112">
        <v>1196</v>
      </c>
      <c r="J722" s="53" t="s">
        <v>3</v>
      </c>
      <c r="K722" s="126" t="str">
        <f t="shared" si="117"/>
        <v>3x25A</v>
      </c>
      <c r="L722" s="126">
        <v>3</v>
      </c>
      <c r="M722" s="135">
        <v>25</v>
      </c>
      <c r="N722" s="71" t="s">
        <v>876</v>
      </c>
      <c r="O722" s="72">
        <v>46022</v>
      </c>
      <c r="P722" s="72">
        <v>46023</v>
      </c>
      <c r="Q722" s="72">
        <v>46752</v>
      </c>
      <c r="R722" s="73">
        <v>24</v>
      </c>
      <c r="S722" s="454">
        <f t="shared" si="118"/>
        <v>0</v>
      </c>
      <c r="T722" s="74">
        <f t="shared" si="119"/>
        <v>0</v>
      </c>
      <c r="U722" s="453">
        <f t="shared" si="120"/>
        <v>2392</v>
      </c>
      <c r="V722" s="464">
        <f t="shared" si="121"/>
        <v>0</v>
      </c>
      <c r="W722" s="75">
        <f t="shared" si="122"/>
        <v>0</v>
      </c>
      <c r="X722" s="465">
        <f t="shared" si="123"/>
        <v>1196</v>
      </c>
      <c r="Y722" s="476">
        <f t="shared" si="124"/>
        <v>0</v>
      </c>
      <c r="Z722" s="76">
        <f t="shared" si="125"/>
        <v>0</v>
      </c>
      <c r="AA722" s="477">
        <f t="shared" si="126"/>
        <v>1196</v>
      </c>
      <c r="AB722" s="288"/>
    </row>
    <row r="723" spans="1:28" ht="18" customHeight="1" x14ac:dyDescent="0.3">
      <c r="A723" s="571"/>
      <c r="B723" s="125" t="s">
        <v>629</v>
      </c>
      <c r="C723" s="69" t="s">
        <v>630</v>
      </c>
      <c r="D723" s="134" t="s">
        <v>2442</v>
      </c>
      <c r="E723" s="181" t="s">
        <v>2443</v>
      </c>
      <c r="F723" s="132" t="s">
        <v>1</v>
      </c>
      <c r="G723" s="112"/>
      <c r="H723" s="112"/>
      <c r="I723" s="112">
        <v>983</v>
      </c>
      <c r="J723" s="53" t="s">
        <v>3</v>
      </c>
      <c r="K723" s="126" t="str">
        <f t="shared" si="117"/>
        <v>3x25A</v>
      </c>
      <c r="L723" s="126">
        <v>3</v>
      </c>
      <c r="M723" s="135">
        <v>25</v>
      </c>
      <c r="N723" s="71" t="s">
        <v>876</v>
      </c>
      <c r="O723" s="72">
        <v>46022</v>
      </c>
      <c r="P723" s="72">
        <v>46023</v>
      </c>
      <c r="Q723" s="72">
        <v>46752</v>
      </c>
      <c r="R723" s="73">
        <v>24</v>
      </c>
      <c r="S723" s="454">
        <f t="shared" si="118"/>
        <v>0</v>
      </c>
      <c r="T723" s="74">
        <f t="shared" si="119"/>
        <v>0</v>
      </c>
      <c r="U723" s="453">
        <f t="shared" si="120"/>
        <v>1966</v>
      </c>
      <c r="V723" s="464">
        <f t="shared" si="121"/>
        <v>0</v>
      </c>
      <c r="W723" s="75">
        <f t="shared" si="122"/>
        <v>0</v>
      </c>
      <c r="X723" s="465">
        <f t="shared" si="123"/>
        <v>983</v>
      </c>
      <c r="Y723" s="476">
        <f t="shared" si="124"/>
        <v>0</v>
      </c>
      <c r="Z723" s="76">
        <f t="shared" si="125"/>
        <v>0</v>
      </c>
      <c r="AA723" s="477">
        <f t="shared" si="126"/>
        <v>983</v>
      </c>
      <c r="AB723" s="288"/>
    </row>
    <row r="724" spans="1:28" ht="18" customHeight="1" x14ac:dyDescent="0.3">
      <c r="A724" s="571"/>
      <c r="B724" s="125" t="s">
        <v>629</v>
      </c>
      <c r="C724" s="69" t="s">
        <v>630</v>
      </c>
      <c r="D724" s="134" t="s">
        <v>2444</v>
      </c>
      <c r="E724" s="181" t="s">
        <v>2445</v>
      </c>
      <c r="F724" s="132" t="s">
        <v>0</v>
      </c>
      <c r="G724" s="112"/>
      <c r="H724" s="112"/>
      <c r="I724" s="112">
        <v>6681</v>
      </c>
      <c r="J724" s="53" t="s">
        <v>3</v>
      </c>
      <c r="K724" s="126" t="str">
        <f t="shared" si="117"/>
        <v>3x25A</v>
      </c>
      <c r="L724" s="126">
        <v>3</v>
      </c>
      <c r="M724" s="135">
        <v>25</v>
      </c>
      <c r="N724" s="71" t="s">
        <v>876</v>
      </c>
      <c r="O724" s="72">
        <v>46022</v>
      </c>
      <c r="P724" s="72">
        <v>46023</v>
      </c>
      <c r="Q724" s="72">
        <v>46752</v>
      </c>
      <c r="R724" s="73">
        <v>24</v>
      </c>
      <c r="S724" s="454">
        <f t="shared" si="118"/>
        <v>0</v>
      </c>
      <c r="T724" s="74">
        <f t="shared" si="119"/>
        <v>0</v>
      </c>
      <c r="U724" s="453">
        <f t="shared" si="120"/>
        <v>13362</v>
      </c>
      <c r="V724" s="464">
        <f t="shared" si="121"/>
        <v>0</v>
      </c>
      <c r="W724" s="75">
        <f t="shared" si="122"/>
        <v>0</v>
      </c>
      <c r="X724" s="465">
        <f t="shared" si="123"/>
        <v>6681</v>
      </c>
      <c r="Y724" s="476">
        <f t="shared" si="124"/>
        <v>0</v>
      </c>
      <c r="Z724" s="76">
        <f t="shared" si="125"/>
        <v>0</v>
      </c>
      <c r="AA724" s="477">
        <f t="shared" si="126"/>
        <v>6681</v>
      </c>
      <c r="AB724" s="288"/>
    </row>
    <row r="725" spans="1:28" ht="18" customHeight="1" x14ac:dyDescent="0.3">
      <c r="A725" s="571"/>
      <c r="B725" s="125" t="s">
        <v>629</v>
      </c>
      <c r="C725" s="69" t="s">
        <v>630</v>
      </c>
      <c r="D725" s="134" t="s">
        <v>2446</v>
      </c>
      <c r="E725" s="181" t="s">
        <v>2447</v>
      </c>
      <c r="F725" s="132" t="s">
        <v>0</v>
      </c>
      <c r="G725" s="112"/>
      <c r="H725" s="112"/>
      <c r="I725" s="112">
        <v>1</v>
      </c>
      <c r="J725" s="53" t="s">
        <v>3</v>
      </c>
      <c r="K725" s="126" t="str">
        <f t="shared" si="117"/>
        <v>3x40A</v>
      </c>
      <c r="L725" s="126">
        <v>3</v>
      </c>
      <c r="M725" s="135">
        <v>40</v>
      </c>
      <c r="N725" s="71" t="s">
        <v>876</v>
      </c>
      <c r="O725" s="72">
        <v>46022</v>
      </c>
      <c r="P725" s="72">
        <v>46023</v>
      </c>
      <c r="Q725" s="72">
        <v>46752</v>
      </c>
      <c r="R725" s="73">
        <v>24</v>
      </c>
      <c r="S725" s="454">
        <f t="shared" si="118"/>
        <v>0</v>
      </c>
      <c r="T725" s="74">
        <f t="shared" si="119"/>
        <v>0</v>
      </c>
      <c r="U725" s="453">
        <f t="shared" si="120"/>
        <v>2</v>
      </c>
      <c r="V725" s="464">
        <f t="shared" si="121"/>
        <v>0</v>
      </c>
      <c r="W725" s="75">
        <f t="shared" si="122"/>
        <v>0</v>
      </c>
      <c r="X725" s="465">
        <f t="shared" si="123"/>
        <v>1</v>
      </c>
      <c r="Y725" s="476">
        <f t="shared" si="124"/>
        <v>0</v>
      </c>
      <c r="Z725" s="76">
        <f t="shared" si="125"/>
        <v>0</v>
      </c>
      <c r="AA725" s="477">
        <f t="shared" si="126"/>
        <v>1</v>
      </c>
      <c r="AB725" s="288"/>
    </row>
    <row r="726" spans="1:28" ht="18" customHeight="1" thickBot="1" x14ac:dyDescent="0.35">
      <c r="A726" s="573"/>
      <c r="B726" s="129" t="s">
        <v>629</v>
      </c>
      <c r="C726" s="82" t="s">
        <v>630</v>
      </c>
      <c r="D726" s="295" t="s">
        <v>2448</v>
      </c>
      <c r="E726" s="257" t="s">
        <v>2447</v>
      </c>
      <c r="F726" s="119" t="s">
        <v>1</v>
      </c>
      <c r="G726" s="114"/>
      <c r="H726" s="114"/>
      <c r="I726" s="114">
        <v>311</v>
      </c>
      <c r="J726" s="115" t="s">
        <v>3</v>
      </c>
      <c r="K726" s="118" t="str">
        <f t="shared" si="117"/>
        <v>3x32A</v>
      </c>
      <c r="L726" s="118">
        <v>3</v>
      </c>
      <c r="M726" s="120">
        <v>32</v>
      </c>
      <c r="N726" s="87" t="s">
        <v>876</v>
      </c>
      <c r="O726" s="88">
        <v>46022</v>
      </c>
      <c r="P726" s="88">
        <v>46023</v>
      </c>
      <c r="Q726" s="88">
        <v>46752</v>
      </c>
      <c r="R726" s="89">
        <v>24</v>
      </c>
      <c r="S726" s="455">
        <f t="shared" si="118"/>
        <v>0</v>
      </c>
      <c r="T726" s="362">
        <f t="shared" si="119"/>
        <v>0</v>
      </c>
      <c r="U726" s="456">
        <f t="shared" si="120"/>
        <v>622</v>
      </c>
      <c r="V726" s="466">
        <f t="shared" si="121"/>
        <v>0</v>
      </c>
      <c r="W726" s="363">
        <f t="shared" si="122"/>
        <v>0</v>
      </c>
      <c r="X726" s="467">
        <f t="shared" si="123"/>
        <v>311</v>
      </c>
      <c r="Y726" s="478">
        <f t="shared" si="124"/>
        <v>0</v>
      </c>
      <c r="Z726" s="364">
        <f t="shared" si="125"/>
        <v>0</v>
      </c>
      <c r="AA726" s="479">
        <f t="shared" si="126"/>
        <v>311</v>
      </c>
      <c r="AB726" s="291"/>
    </row>
    <row r="727" spans="1:28" ht="18" customHeight="1" x14ac:dyDescent="0.3">
      <c r="A727" s="567">
        <v>28</v>
      </c>
      <c r="B727" s="493" t="s">
        <v>631</v>
      </c>
      <c r="C727" s="494" t="s">
        <v>632</v>
      </c>
      <c r="D727" s="65" t="s">
        <v>2449</v>
      </c>
      <c r="E727" s="495" t="s">
        <v>2450</v>
      </c>
      <c r="F727" s="64" t="s">
        <v>0</v>
      </c>
      <c r="G727" s="90"/>
      <c r="H727" s="90"/>
      <c r="I727" s="90">
        <v>5259</v>
      </c>
      <c r="J727" s="64" t="s">
        <v>4</v>
      </c>
      <c r="K727" s="124" t="str">
        <f t="shared" si="117"/>
        <v>1x25A</v>
      </c>
      <c r="L727" s="64">
        <v>1</v>
      </c>
      <c r="M727" s="91">
        <v>25</v>
      </c>
      <c r="N727" s="65" t="s">
        <v>876</v>
      </c>
      <c r="O727" s="66">
        <v>46022</v>
      </c>
      <c r="P727" s="66">
        <v>46023</v>
      </c>
      <c r="Q727" s="66">
        <v>46752</v>
      </c>
      <c r="R727" s="67">
        <v>24</v>
      </c>
      <c r="S727" s="457">
        <f t="shared" si="118"/>
        <v>0</v>
      </c>
      <c r="T727" s="358">
        <f t="shared" si="119"/>
        <v>0</v>
      </c>
      <c r="U727" s="450">
        <f t="shared" si="120"/>
        <v>10518</v>
      </c>
      <c r="V727" s="462">
        <f t="shared" si="121"/>
        <v>0</v>
      </c>
      <c r="W727" s="359">
        <f t="shared" si="122"/>
        <v>0</v>
      </c>
      <c r="X727" s="463">
        <f t="shared" si="123"/>
        <v>5259</v>
      </c>
      <c r="Y727" s="474">
        <f t="shared" si="124"/>
        <v>0</v>
      </c>
      <c r="Z727" s="360">
        <f t="shared" si="125"/>
        <v>0</v>
      </c>
      <c r="AA727" s="475">
        <f t="shared" si="126"/>
        <v>5259</v>
      </c>
      <c r="AB727" s="290"/>
    </row>
    <row r="728" spans="1:28" ht="18" customHeight="1" x14ac:dyDescent="0.3">
      <c r="A728" s="568"/>
      <c r="B728" s="496" t="s">
        <v>631</v>
      </c>
      <c r="C728" s="497" t="s">
        <v>632</v>
      </c>
      <c r="D728" s="71" t="s">
        <v>2451</v>
      </c>
      <c r="E728" s="498" t="s">
        <v>2452</v>
      </c>
      <c r="F728" s="53" t="s">
        <v>0</v>
      </c>
      <c r="G728" s="92"/>
      <c r="H728" s="92"/>
      <c r="I728" s="92">
        <v>12859</v>
      </c>
      <c r="J728" s="53" t="s">
        <v>4</v>
      </c>
      <c r="K728" s="126" t="str">
        <f t="shared" si="117"/>
        <v>3x25A</v>
      </c>
      <c r="L728" s="53">
        <v>3</v>
      </c>
      <c r="M728" s="93">
        <v>25</v>
      </c>
      <c r="N728" s="71" t="s">
        <v>876</v>
      </c>
      <c r="O728" s="72">
        <v>46022</v>
      </c>
      <c r="P728" s="72">
        <v>46023</v>
      </c>
      <c r="Q728" s="72">
        <v>46752</v>
      </c>
      <c r="R728" s="73">
        <v>24</v>
      </c>
      <c r="S728" s="454">
        <f t="shared" si="118"/>
        <v>0</v>
      </c>
      <c r="T728" s="74">
        <f t="shared" si="119"/>
        <v>0</v>
      </c>
      <c r="U728" s="453">
        <f t="shared" si="120"/>
        <v>25718</v>
      </c>
      <c r="V728" s="464">
        <f t="shared" si="121"/>
        <v>0</v>
      </c>
      <c r="W728" s="75">
        <f t="shared" si="122"/>
        <v>0</v>
      </c>
      <c r="X728" s="465">
        <f t="shared" si="123"/>
        <v>12859</v>
      </c>
      <c r="Y728" s="476">
        <f t="shared" si="124"/>
        <v>0</v>
      </c>
      <c r="Z728" s="76">
        <f t="shared" si="125"/>
        <v>0</v>
      </c>
      <c r="AA728" s="477">
        <f t="shared" si="126"/>
        <v>12859</v>
      </c>
      <c r="AB728" s="288"/>
    </row>
    <row r="729" spans="1:28" ht="18" customHeight="1" x14ac:dyDescent="0.3">
      <c r="A729" s="568"/>
      <c r="B729" s="496" t="s">
        <v>631</v>
      </c>
      <c r="C729" s="497" t="s">
        <v>632</v>
      </c>
      <c r="D729" s="71" t="s">
        <v>2453</v>
      </c>
      <c r="E729" s="498" t="s">
        <v>2454</v>
      </c>
      <c r="F729" s="53" t="s">
        <v>0</v>
      </c>
      <c r="G729" s="92"/>
      <c r="H729" s="92"/>
      <c r="I729" s="92">
        <v>7651</v>
      </c>
      <c r="J729" s="53" t="s">
        <v>4</v>
      </c>
      <c r="K729" s="126" t="str">
        <f t="shared" si="117"/>
        <v>3x25A</v>
      </c>
      <c r="L729" s="53">
        <v>3</v>
      </c>
      <c r="M729" s="93">
        <v>25</v>
      </c>
      <c r="N729" s="71" t="s">
        <v>876</v>
      </c>
      <c r="O729" s="72">
        <v>46022</v>
      </c>
      <c r="P729" s="72">
        <v>46023</v>
      </c>
      <c r="Q729" s="72">
        <v>46752</v>
      </c>
      <c r="R729" s="73">
        <v>24</v>
      </c>
      <c r="S729" s="454">
        <f t="shared" si="118"/>
        <v>0</v>
      </c>
      <c r="T729" s="74">
        <f t="shared" si="119"/>
        <v>0</v>
      </c>
      <c r="U729" s="453">
        <f t="shared" si="120"/>
        <v>15302</v>
      </c>
      <c r="V729" s="464">
        <f t="shared" si="121"/>
        <v>0</v>
      </c>
      <c r="W729" s="75">
        <f t="shared" si="122"/>
        <v>0</v>
      </c>
      <c r="X729" s="465">
        <f t="shared" si="123"/>
        <v>7651</v>
      </c>
      <c r="Y729" s="476">
        <f t="shared" si="124"/>
        <v>0</v>
      </c>
      <c r="Z729" s="76">
        <f t="shared" si="125"/>
        <v>0</v>
      </c>
      <c r="AA729" s="477">
        <f t="shared" si="126"/>
        <v>7651</v>
      </c>
      <c r="AB729" s="288"/>
    </row>
    <row r="730" spans="1:28" ht="18" customHeight="1" x14ac:dyDescent="0.3">
      <c r="A730" s="568"/>
      <c r="B730" s="496" t="s">
        <v>631</v>
      </c>
      <c r="C730" s="497" t="s">
        <v>632</v>
      </c>
      <c r="D730" s="71" t="s">
        <v>2455</v>
      </c>
      <c r="E730" s="498" t="s">
        <v>2456</v>
      </c>
      <c r="F730" s="53" t="s">
        <v>1</v>
      </c>
      <c r="G730" s="92">
        <v>892</v>
      </c>
      <c r="H730" s="92">
        <v>1868</v>
      </c>
      <c r="I730" s="92"/>
      <c r="J730" s="53" t="s">
        <v>3</v>
      </c>
      <c r="K730" s="126" t="str">
        <f t="shared" si="117"/>
        <v>3x25A</v>
      </c>
      <c r="L730" s="53">
        <v>3</v>
      </c>
      <c r="M730" s="93">
        <v>25</v>
      </c>
      <c r="N730" s="71" t="s">
        <v>876</v>
      </c>
      <c r="O730" s="72">
        <v>46022</v>
      </c>
      <c r="P730" s="72">
        <v>46023</v>
      </c>
      <c r="Q730" s="72">
        <v>46752</v>
      </c>
      <c r="R730" s="73">
        <v>24</v>
      </c>
      <c r="S730" s="454">
        <f t="shared" si="118"/>
        <v>1784</v>
      </c>
      <c r="T730" s="74">
        <f t="shared" si="119"/>
        <v>3736</v>
      </c>
      <c r="U730" s="453">
        <f t="shared" si="120"/>
        <v>0</v>
      </c>
      <c r="V730" s="464">
        <f t="shared" si="121"/>
        <v>892</v>
      </c>
      <c r="W730" s="75">
        <f t="shared" si="122"/>
        <v>1868</v>
      </c>
      <c r="X730" s="465">
        <f t="shared" si="123"/>
        <v>0</v>
      </c>
      <c r="Y730" s="476">
        <f t="shared" si="124"/>
        <v>892</v>
      </c>
      <c r="Z730" s="76">
        <f t="shared" si="125"/>
        <v>1868</v>
      </c>
      <c r="AA730" s="477">
        <f t="shared" si="126"/>
        <v>0</v>
      </c>
      <c r="AB730" s="288"/>
    </row>
    <row r="731" spans="1:28" ht="18" customHeight="1" x14ac:dyDescent="0.3">
      <c r="A731" s="568"/>
      <c r="B731" s="496" t="s">
        <v>631</v>
      </c>
      <c r="C731" s="497" t="s">
        <v>632</v>
      </c>
      <c r="D731" s="71" t="s">
        <v>2457</v>
      </c>
      <c r="E731" s="498" t="s">
        <v>2458</v>
      </c>
      <c r="F731" s="53" t="s">
        <v>1</v>
      </c>
      <c r="G731" s="92"/>
      <c r="H731" s="92"/>
      <c r="I731" s="92">
        <v>1002</v>
      </c>
      <c r="J731" s="53" t="s">
        <v>3</v>
      </c>
      <c r="K731" s="126" t="str">
        <f t="shared" si="117"/>
        <v>3x10A</v>
      </c>
      <c r="L731" s="53">
        <v>3</v>
      </c>
      <c r="M731" s="93">
        <v>10</v>
      </c>
      <c r="N731" s="71" t="s">
        <v>876</v>
      </c>
      <c r="O731" s="72">
        <v>46022</v>
      </c>
      <c r="P731" s="72">
        <v>46023</v>
      </c>
      <c r="Q731" s="72">
        <v>46752</v>
      </c>
      <c r="R731" s="73">
        <v>24</v>
      </c>
      <c r="S731" s="454">
        <f t="shared" si="118"/>
        <v>0</v>
      </c>
      <c r="T731" s="74">
        <f t="shared" si="119"/>
        <v>0</v>
      </c>
      <c r="U731" s="453">
        <f t="shared" si="120"/>
        <v>2004</v>
      </c>
      <c r="V731" s="464">
        <f t="shared" si="121"/>
        <v>0</v>
      </c>
      <c r="W731" s="75">
        <f t="shared" si="122"/>
        <v>0</v>
      </c>
      <c r="X731" s="465">
        <f t="shared" si="123"/>
        <v>1002</v>
      </c>
      <c r="Y731" s="476">
        <f t="shared" si="124"/>
        <v>0</v>
      </c>
      <c r="Z731" s="76">
        <f t="shared" si="125"/>
        <v>0</v>
      </c>
      <c r="AA731" s="477">
        <f t="shared" si="126"/>
        <v>1002</v>
      </c>
      <c r="AB731" s="288"/>
    </row>
    <row r="732" spans="1:28" ht="18" customHeight="1" x14ac:dyDescent="0.3">
      <c r="A732" s="568"/>
      <c r="B732" s="496" t="s">
        <v>631</v>
      </c>
      <c r="C732" s="497" t="s">
        <v>632</v>
      </c>
      <c r="D732" s="71" t="s">
        <v>2459</v>
      </c>
      <c r="E732" s="498" t="s">
        <v>2460</v>
      </c>
      <c r="F732" s="53" t="s">
        <v>1</v>
      </c>
      <c r="G732" s="92"/>
      <c r="H732" s="92"/>
      <c r="I732" s="92">
        <v>792</v>
      </c>
      <c r="J732" s="53" t="s">
        <v>3</v>
      </c>
      <c r="K732" s="126" t="str">
        <f t="shared" si="117"/>
        <v>3x10A</v>
      </c>
      <c r="L732" s="53">
        <v>3</v>
      </c>
      <c r="M732" s="93">
        <v>10</v>
      </c>
      <c r="N732" s="71" t="s">
        <v>876</v>
      </c>
      <c r="O732" s="72">
        <v>46022</v>
      </c>
      <c r="P732" s="72">
        <v>46023</v>
      </c>
      <c r="Q732" s="72">
        <v>46752</v>
      </c>
      <c r="R732" s="73">
        <v>24</v>
      </c>
      <c r="S732" s="454">
        <f t="shared" si="118"/>
        <v>0</v>
      </c>
      <c r="T732" s="74">
        <f t="shared" si="119"/>
        <v>0</v>
      </c>
      <c r="U732" s="453">
        <f t="shared" si="120"/>
        <v>1584</v>
      </c>
      <c r="V732" s="464">
        <f t="shared" si="121"/>
        <v>0</v>
      </c>
      <c r="W732" s="75">
        <f t="shared" si="122"/>
        <v>0</v>
      </c>
      <c r="X732" s="465">
        <f t="shared" si="123"/>
        <v>792</v>
      </c>
      <c r="Y732" s="476">
        <f t="shared" si="124"/>
        <v>0</v>
      </c>
      <c r="Z732" s="76">
        <f t="shared" si="125"/>
        <v>0</v>
      </c>
      <c r="AA732" s="477">
        <f t="shared" si="126"/>
        <v>792</v>
      </c>
      <c r="AB732" s="288"/>
    </row>
    <row r="733" spans="1:28" ht="18" customHeight="1" x14ac:dyDescent="0.3">
      <c r="A733" s="568"/>
      <c r="B733" s="496" t="s">
        <v>631</v>
      </c>
      <c r="C733" s="497" t="s">
        <v>632</v>
      </c>
      <c r="D733" s="71" t="s">
        <v>2461</v>
      </c>
      <c r="E733" s="498" t="s">
        <v>2462</v>
      </c>
      <c r="F733" s="53" t="s">
        <v>1</v>
      </c>
      <c r="G733" s="92">
        <v>411</v>
      </c>
      <c r="H733" s="92">
        <v>281</v>
      </c>
      <c r="I733" s="92"/>
      <c r="J733" s="53" t="s">
        <v>3</v>
      </c>
      <c r="K733" s="126" t="str">
        <f t="shared" si="117"/>
        <v>3x25A</v>
      </c>
      <c r="L733" s="53">
        <v>3</v>
      </c>
      <c r="M733" s="93">
        <v>25</v>
      </c>
      <c r="N733" s="71" t="s">
        <v>876</v>
      </c>
      <c r="O733" s="72">
        <v>46022</v>
      </c>
      <c r="P733" s="72">
        <v>46023</v>
      </c>
      <c r="Q733" s="72">
        <v>46752</v>
      </c>
      <c r="R733" s="73">
        <v>24</v>
      </c>
      <c r="S733" s="454">
        <f t="shared" si="118"/>
        <v>822</v>
      </c>
      <c r="T733" s="74">
        <f t="shared" si="119"/>
        <v>562</v>
      </c>
      <c r="U733" s="453">
        <f t="shared" si="120"/>
        <v>0</v>
      </c>
      <c r="V733" s="464">
        <f t="shared" si="121"/>
        <v>411</v>
      </c>
      <c r="W733" s="75">
        <f t="shared" si="122"/>
        <v>281</v>
      </c>
      <c r="X733" s="465">
        <f t="shared" si="123"/>
        <v>0</v>
      </c>
      <c r="Y733" s="476">
        <f t="shared" si="124"/>
        <v>411</v>
      </c>
      <c r="Z733" s="76">
        <f t="shared" si="125"/>
        <v>281</v>
      </c>
      <c r="AA733" s="477">
        <f t="shared" si="126"/>
        <v>0</v>
      </c>
      <c r="AB733" s="288"/>
    </row>
    <row r="734" spans="1:28" ht="18" customHeight="1" x14ac:dyDescent="0.3">
      <c r="A734" s="568"/>
      <c r="B734" s="496" t="s">
        <v>631</v>
      </c>
      <c r="C734" s="497" t="s">
        <v>632</v>
      </c>
      <c r="D734" s="71" t="s">
        <v>2463</v>
      </c>
      <c r="E734" s="71" t="s">
        <v>2464</v>
      </c>
      <c r="F734" s="53" t="s">
        <v>1</v>
      </c>
      <c r="G734" s="132">
        <v>878</v>
      </c>
      <c r="H734" s="132">
        <v>722</v>
      </c>
      <c r="I734" s="132"/>
      <c r="J734" s="53" t="s">
        <v>3</v>
      </c>
      <c r="K734" s="126" t="str">
        <f t="shared" si="117"/>
        <v>3x20A</v>
      </c>
      <c r="L734" s="53">
        <v>3</v>
      </c>
      <c r="M734" s="135">
        <v>20</v>
      </c>
      <c r="N734" s="71" t="s">
        <v>876</v>
      </c>
      <c r="O734" s="72">
        <v>46022</v>
      </c>
      <c r="P734" s="72">
        <v>46023</v>
      </c>
      <c r="Q734" s="72">
        <v>46752</v>
      </c>
      <c r="R734" s="73">
        <v>24</v>
      </c>
      <c r="S734" s="454">
        <f t="shared" si="118"/>
        <v>1756</v>
      </c>
      <c r="T734" s="74">
        <f t="shared" si="119"/>
        <v>1444</v>
      </c>
      <c r="U734" s="453">
        <f t="shared" si="120"/>
        <v>0</v>
      </c>
      <c r="V734" s="464">
        <f t="shared" si="121"/>
        <v>878</v>
      </c>
      <c r="W734" s="75">
        <f t="shared" si="122"/>
        <v>722</v>
      </c>
      <c r="X734" s="465">
        <f t="shared" si="123"/>
        <v>0</v>
      </c>
      <c r="Y734" s="476">
        <f t="shared" si="124"/>
        <v>878</v>
      </c>
      <c r="Z734" s="76">
        <f t="shared" si="125"/>
        <v>722</v>
      </c>
      <c r="AA734" s="477">
        <f t="shared" si="126"/>
        <v>0</v>
      </c>
      <c r="AB734" s="288"/>
    </row>
    <row r="735" spans="1:28" ht="18" customHeight="1" x14ac:dyDescent="0.3">
      <c r="A735" s="568"/>
      <c r="B735" s="496" t="s">
        <v>631</v>
      </c>
      <c r="C735" s="497" t="s">
        <v>632</v>
      </c>
      <c r="D735" s="71" t="s">
        <v>2465</v>
      </c>
      <c r="E735" s="71" t="s">
        <v>2466</v>
      </c>
      <c r="F735" s="53" t="s">
        <v>1</v>
      </c>
      <c r="G735" s="132">
        <v>45</v>
      </c>
      <c r="H735" s="132">
        <v>92</v>
      </c>
      <c r="I735" s="132"/>
      <c r="J735" s="53" t="s">
        <v>4</v>
      </c>
      <c r="K735" s="126" t="str">
        <f t="shared" si="117"/>
        <v>3x80A</v>
      </c>
      <c r="L735" s="53">
        <v>3</v>
      </c>
      <c r="M735" s="135">
        <v>80</v>
      </c>
      <c r="N735" s="71" t="s">
        <v>876</v>
      </c>
      <c r="O735" s="72">
        <v>46022</v>
      </c>
      <c r="P735" s="72">
        <v>46023</v>
      </c>
      <c r="Q735" s="72">
        <v>46752</v>
      </c>
      <c r="R735" s="73">
        <v>24</v>
      </c>
      <c r="S735" s="454">
        <f t="shared" si="118"/>
        <v>90</v>
      </c>
      <c r="T735" s="74">
        <f t="shared" si="119"/>
        <v>184</v>
      </c>
      <c r="U735" s="453">
        <f t="shared" si="120"/>
        <v>0</v>
      </c>
      <c r="V735" s="464">
        <f t="shared" si="121"/>
        <v>45</v>
      </c>
      <c r="W735" s="75">
        <f t="shared" si="122"/>
        <v>92</v>
      </c>
      <c r="X735" s="465">
        <f t="shared" si="123"/>
        <v>0</v>
      </c>
      <c r="Y735" s="476">
        <f t="shared" si="124"/>
        <v>45</v>
      </c>
      <c r="Z735" s="76">
        <f t="shared" si="125"/>
        <v>92</v>
      </c>
      <c r="AA735" s="477">
        <f t="shared" si="126"/>
        <v>0</v>
      </c>
      <c r="AB735" s="288"/>
    </row>
    <row r="736" spans="1:28" ht="18" customHeight="1" x14ac:dyDescent="0.3">
      <c r="A736" s="568"/>
      <c r="B736" s="496" t="s">
        <v>631</v>
      </c>
      <c r="C736" s="497" t="s">
        <v>632</v>
      </c>
      <c r="D736" s="71" t="s">
        <v>2467</v>
      </c>
      <c r="E736" s="71" t="s">
        <v>2468</v>
      </c>
      <c r="F736" s="53" t="s">
        <v>1</v>
      </c>
      <c r="G736" s="132">
        <v>20</v>
      </c>
      <c r="H736" s="132">
        <v>21</v>
      </c>
      <c r="I736" s="132"/>
      <c r="J736" s="53" t="s">
        <v>3</v>
      </c>
      <c r="K736" s="126" t="str">
        <f t="shared" si="117"/>
        <v>3x16A</v>
      </c>
      <c r="L736" s="53">
        <v>3</v>
      </c>
      <c r="M736" s="135">
        <v>16</v>
      </c>
      <c r="N736" s="71" t="s">
        <v>876</v>
      </c>
      <c r="O736" s="72">
        <v>46022</v>
      </c>
      <c r="P736" s="72">
        <v>46023</v>
      </c>
      <c r="Q736" s="72">
        <v>46752</v>
      </c>
      <c r="R736" s="73">
        <v>24</v>
      </c>
      <c r="S736" s="454">
        <f t="shared" si="118"/>
        <v>40</v>
      </c>
      <c r="T736" s="74">
        <f t="shared" si="119"/>
        <v>42</v>
      </c>
      <c r="U736" s="453">
        <f t="shared" si="120"/>
        <v>0</v>
      </c>
      <c r="V736" s="464">
        <f t="shared" si="121"/>
        <v>20</v>
      </c>
      <c r="W736" s="75">
        <f t="shared" si="122"/>
        <v>21</v>
      </c>
      <c r="X736" s="465">
        <f t="shared" si="123"/>
        <v>0</v>
      </c>
      <c r="Y736" s="476">
        <f t="shared" si="124"/>
        <v>20</v>
      </c>
      <c r="Z736" s="76">
        <f t="shared" si="125"/>
        <v>21</v>
      </c>
      <c r="AA736" s="477">
        <f t="shared" si="126"/>
        <v>0</v>
      </c>
      <c r="AB736" s="288"/>
    </row>
    <row r="737" spans="1:28" ht="18" customHeight="1" x14ac:dyDescent="0.3">
      <c r="A737" s="568"/>
      <c r="B737" s="496" t="s">
        <v>631</v>
      </c>
      <c r="C737" s="497" t="s">
        <v>632</v>
      </c>
      <c r="D737" s="71" t="s">
        <v>2469</v>
      </c>
      <c r="E737" s="71" t="s">
        <v>2452</v>
      </c>
      <c r="F737" s="53" t="s">
        <v>1</v>
      </c>
      <c r="G737" s="132">
        <v>4905</v>
      </c>
      <c r="H737" s="132">
        <v>3566</v>
      </c>
      <c r="I737" s="132"/>
      <c r="J737" s="53" t="s">
        <v>3</v>
      </c>
      <c r="K737" s="126" t="str">
        <f t="shared" si="117"/>
        <v>3x32A</v>
      </c>
      <c r="L737" s="53">
        <v>3</v>
      </c>
      <c r="M737" s="135">
        <v>32</v>
      </c>
      <c r="N737" s="71" t="s">
        <v>876</v>
      </c>
      <c r="O737" s="72">
        <v>46022</v>
      </c>
      <c r="P737" s="72">
        <v>46023</v>
      </c>
      <c r="Q737" s="72">
        <v>46752</v>
      </c>
      <c r="R737" s="73">
        <v>24</v>
      </c>
      <c r="S737" s="454">
        <f t="shared" si="118"/>
        <v>9810</v>
      </c>
      <c r="T737" s="74">
        <f t="shared" si="119"/>
        <v>7132</v>
      </c>
      <c r="U737" s="453">
        <f t="shared" si="120"/>
        <v>0</v>
      </c>
      <c r="V737" s="464">
        <f t="shared" si="121"/>
        <v>4905</v>
      </c>
      <c r="W737" s="75">
        <f t="shared" si="122"/>
        <v>3566</v>
      </c>
      <c r="X737" s="465">
        <f t="shared" si="123"/>
        <v>0</v>
      </c>
      <c r="Y737" s="476">
        <f t="shared" si="124"/>
        <v>4905</v>
      </c>
      <c r="Z737" s="76">
        <f t="shared" si="125"/>
        <v>3566</v>
      </c>
      <c r="AA737" s="477">
        <f t="shared" si="126"/>
        <v>0</v>
      </c>
      <c r="AB737" s="288"/>
    </row>
    <row r="738" spans="1:28" ht="18" customHeight="1" x14ac:dyDescent="0.3">
      <c r="A738" s="568"/>
      <c r="B738" s="496" t="s">
        <v>631</v>
      </c>
      <c r="C738" s="497" t="s">
        <v>632</v>
      </c>
      <c r="D738" s="71" t="s">
        <v>2470</v>
      </c>
      <c r="E738" s="71" t="s">
        <v>2464</v>
      </c>
      <c r="F738" s="53" t="s">
        <v>1</v>
      </c>
      <c r="G738" s="132"/>
      <c r="H738" s="132"/>
      <c r="I738" s="132">
        <v>3598</v>
      </c>
      <c r="J738" s="53" t="s">
        <v>3</v>
      </c>
      <c r="K738" s="126" t="str">
        <f t="shared" si="117"/>
        <v>3x25A</v>
      </c>
      <c r="L738" s="53">
        <v>3</v>
      </c>
      <c r="M738" s="135">
        <v>25</v>
      </c>
      <c r="N738" s="71" t="s">
        <v>876</v>
      </c>
      <c r="O738" s="72">
        <v>46022</v>
      </c>
      <c r="P738" s="72">
        <v>46023</v>
      </c>
      <c r="Q738" s="72">
        <v>46752</v>
      </c>
      <c r="R738" s="73">
        <v>24</v>
      </c>
      <c r="S738" s="454">
        <f t="shared" si="118"/>
        <v>0</v>
      </c>
      <c r="T738" s="74">
        <f t="shared" si="119"/>
        <v>0</v>
      </c>
      <c r="U738" s="453">
        <f t="shared" si="120"/>
        <v>7196</v>
      </c>
      <c r="V738" s="464">
        <f t="shared" si="121"/>
        <v>0</v>
      </c>
      <c r="W738" s="75">
        <f t="shared" si="122"/>
        <v>0</v>
      </c>
      <c r="X738" s="465">
        <f t="shared" si="123"/>
        <v>3598</v>
      </c>
      <c r="Y738" s="476">
        <f t="shared" si="124"/>
        <v>0</v>
      </c>
      <c r="Z738" s="76">
        <f t="shared" si="125"/>
        <v>0</v>
      </c>
      <c r="AA738" s="477">
        <f t="shared" si="126"/>
        <v>3598</v>
      </c>
      <c r="AB738" s="288"/>
    </row>
    <row r="739" spans="1:28" ht="18" customHeight="1" x14ac:dyDescent="0.3">
      <c r="A739" s="568"/>
      <c r="B739" s="496" t="s">
        <v>631</v>
      </c>
      <c r="C739" s="497" t="s">
        <v>632</v>
      </c>
      <c r="D739" s="71" t="s">
        <v>2471</v>
      </c>
      <c r="E739" s="512" t="s">
        <v>2472</v>
      </c>
      <c r="F739" s="53" t="s">
        <v>1</v>
      </c>
      <c r="G739" s="132"/>
      <c r="H739" s="132"/>
      <c r="I739" s="132">
        <v>129</v>
      </c>
      <c r="J739" s="53" t="s">
        <v>3</v>
      </c>
      <c r="K739" s="126" t="str">
        <f t="shared" si="117"/>
        <v>3x16A</v>
      </c>
      <c r="L739" s="53">
        <v>3</v>
      </c>
      <c r="M739" s="135">
        <v>16</v>
      </c>
      <c r="N739" s="71" t="s">
        <v>876</v>
      </c>
      <c r="O739" s="72">
        <v>46022</v>
      </c>
      <c r="P739" s="72">
        <v>46023</v>
      </c>
      <c r="Q739" s="72">
        <v>46752</v>
      </c>
      <c r="R739" s="73">
        <v>24</v>
      </c>
      <c r="S739" s="454">
        <f t="shared" si="118"/>
        <v>0</v>
      </c>
      <c r="T739" s="74">
        <f t="shared" si="119"/>
        <v>0</v>
      </c>
      <c r="U739" s="453">
        <f t="shared" si="120"/>
        <v>258</v>
      </c>
      <c r="V739" s="464">
        <f t="shared" si="121"/>
        <v>0</v>
      </c>
      <c r="W739" s="75">
        <f t="shared" si="122"/>
        <v>0</v>
      </c>
      <c r="X739" s="465">
        <f t="shared" si="123"/>
        <v>129</v>
      </c>
      <c r="Y739" s="476">
        <f t="shared" si="124"/>
        <v>0</v>
      </c>
      <c r="Z739" s="76">
        <f t="shared" si="125"/>
        <v>0</v>
      </c>
      <c r="AA739" s="477">
        <f t="shared" si="126"/>
        <v>129</v>
      </c>
      <c r="AB739" s="288"/>
    </row>
    <row r="740" spans="1:28" ht="18" customHeight="1" x14ac:dyDescent="0.3">
      <c r="A740" s="568"/>
      <c r="B740" s="496" t="s">
        <v>631</v>
      </c>
      <c r="C740" s="497" t="s">
        <v>632</v>
      </c>
      <c r="D740" s="71" t="s">
        <v>2473</v>
      </c>
      <c r="E740" s="71" t="s">
        <v>2474</v>
      </c>
      <c r="F740" s="53" t="s">
        <v>1</v>
      </c>
      <c r="G740" s="132"/>
      <c r="H740" s="132"/>
      <c r="I740" s="132">
        <v>402</v>
      </c>
      <c r="J740" s="53" t="s">
        <v>3</v>
      </c>
      <c r="K740" s="126" t="str">
        <f t="shared" si="117"/>
        <v>3x20A</v>
      </c>
      <c r="L740" s="53">
        <v>3</v>
      </c>
      <c r="M740" s="135">
        <v>20</v>
      </c>
      <c r="N740" s="71" t="s">
        <v>876</v>
      </c>
      <c r="O740" s="72">
        <v>46022</v>
      </c>
      <c r="P740" s="72">
        <v>46023</v>
      </c>
      <c r="Q740" s="72">
        <v>46752</v>
      </c>
      <c r="R740" s="73">
        <v>24</v>
      </c>
      <c r="S740" s="454">
        <f t="shared" si="118"/>
        <v>0</v>
      </c>
      <c r="T740" s="74">
        <f t="shared" si="119"/>
        <v>0</v>
      </c>
      <c r="U740" s="453">
        <f t="shared" si="120"/>
        <v>804</v>
      </c>
      <c r="V740" s="464">
        <f t="shared" si="121"/>
        <v>0</v>
      </c>
      <c r="W740" s="75">
        <f t="shared" si="122"/>
        <v>0</v>
      </c>
      <c r="X740" s="465">
        <f t="shared" si="123"/>
        <v>402</v>
      </c>
      <c r="Y740" s="476">
        <f t="shared" si="124"/>
        <v>0</v>
      </c>
      <c r="Z740" s="76">
        <f t="shared" si="125"/>
        <v>0</v>
      </c>
      <c r="AA740" s="477">
        <f t="shared" si="126"/>
        <v>402</v>
      </c>
      <c r="AB740" s="288"/>
    </row>
    <row r="741" spans="1:28" ht="18" customHeight="1" x14ac:dyDescent="0.3">
      <c r="A741" s="568"/>
      <c r="B741" s="496" t="s">
        <v>631</v>
      </c>
      <c r="C741" s="497" t="s">
        <v>632</v>
      </c>
      <c r="D741" s="71" t="s">
        <v>2475</v>
      </c>
      <c r="E741" s="71" t="s">
        <v>2466</v>
      </c>
      <c r="F741" s="53" t="s">
        <v>1</v>
      </c>
      <c r="G741" s="132"/>
      <c r="H741" s="132"/>
      <c r="I741" s="132">
        <v>1</v>
      </c>
      <c r="J741" s="53" t="s">
        <v>3</v>
      </c>
      <c r="K741" s="126" t="str">
        <f t="shared" si="117"/>
        <v>3x25A</v>
      </c>
      <c r="L741" s="53">
        <v>3</v>
      </c>
      <c r="M741" s="135">
        <v>25</v>
      </c>
      <c r="N741" s="71" t="s">
        <v>876</v>
      </c>
      <c r="O741" s="72">
        <v>46022</v>
      </c>
      <c r="P741" s="72">
        <v>46023</v>
      </c>
      <c r="Q741" s="72">
        <v>46752</v>
      </c>
      <c r="R741" s="73">
        <v>24</v>
      </c>
      <c r="S741" s="454">
        <f t="shared" si="118"/>
        <v>0</v>
      </c>
      <c r="T741" s="74">
        <f t="shared" si="119"/>
        <v>0</v>
      </c>
      <c r="U741" s="453">
        <f t="shared" si="120"/>
        <v>2</v>
      </c>
      <c r="V741" s="464">
        <f t="shared" si="121"/>
        <v>0</v>
      </c>
      <c r="W741" s="75">
        <f t="shared" si="122"/>
        <v>0</v>
      </c>
      <c r="X741" s="465">
        <f t="shared" si="123"/>
        <v>1</v>
      </c>
      <c r="Y741" s="476">
        <f t="shared" si="124"/>
        <v>0</v>
      </c>
      <c r="Z741" s="76">
        <f t="shared" si="125"/>
        <v>0</v>
      </c>
      <c r="AA741" s="477">
        <f t="shared" si="126"/>
        <v>1</v>
      </c>
      <c r="AB741" s="288"/>
    </row>
    <row r="742" spans="1:28" ht="18" customHeight="1" x14ac:dyDescent="0.3">
      <c r="A742" s="568"/>
      <c r="B742" s="496" t="s">
        <v>631</v>
      </c>
      <c r="C742" s="497" t="s">
        <v>632</v>
      </c>
      <c r="D742" s="71" t="s">
        <v>2476</v>
      </c>
      <c r="E742" s="71" t="s">
        <v>2477</v>
      </c>
      <c r="F742" s="126" t="s">
        <v>1</v>
      </c>
      <c r="G742" s="132"/>
      <c r="H742" s="132"/>
      <c r="I742" s="132">
        <v>3499</v>
      </c>
      <c r="J742" s="126" t="s">
        <v>3</v>
      </c>
      <c r="K742" s="126" t="str">
        <f t="shared" si="117"/>
        <v>3x63A</v>
      </c>
      <c r="L742" s="53">
        <v>3</v>
      </c>
      <c r="M742" s="135">
        <v>63</v>
      </c>
      <c r="N742" s="71" t="s">
        <v>876</v>
      </c>
      <c r="O742" s="72">
        <v>46022</v>
      </c>
      <c r="P742" s="72">
        <v>46023</v>
      </c>
      <c r="Q742" s="72">
        <v>46752</v>
      </c>
      <c r="R742" s="73">
        <v>24</v>
      </c>
      <c r="S742" s="454">
        <f t="shared" si="118"/>
        <v>0</v>
      </c>
      <c r="T742" s="74">
        <f t="shared" si="119"/>
        <v>0</v>
      </c>
      <c r="U742" s="453">
        <f t="shared" si="120"/>
        <v>6998</v>
      </c>
      <c r="V742" s="464">
        <f t="shared" si="121"/>
        <v>0</v>
      </c>
      <c r="W742" s="75">
        <f t="shared" si="122"/>
        <v>0</v>
      </c>
      <c r="X742" s="465">
        <f t="shared" si="123"/>
        <v>3499</v>
      </c>
      <c r="Y742" s="476">
        <f t="shared" si="124"/>
        <v>0</v>
      </c>
      <c r="Z742" s="76">
        <f t="shared" si="125"/>
        <v>0</v>
      </c>
      <c r="AA742" s="477">
        <f t="shared" si="126"/>
        <v>3499</v>
      </c>
      <c r="AB742" s="288"/>
    </row>
    <row r="743" spans="1:28" ht="18" customHeight="1" thickBot="1" x14ac:dyDescent="0.35">
      <c r="A743" s="569"/>
      <c r="B743" s="500" t="s">
        <v>631</v>
      </c>
      <c r="C743" s="501" t="s">
        <v>632</v>
      </c>
      <c r="D743" s="87" t="s">
        <v>2478</v>
      </c>
      <c r="E743" s="87" t="s">
        <v>2479</v>
      </c>
      <c r="F743" s="118" t="s">
        <v>1</v>
      </c>
      <c r="G743" s="119"/>
      <c r="H743" s="119"/>
      <c r="I743" s="119">
        <v>390</v>
      </c>
      <c r="J743" s="118" t="s">
        <v>3</v>
      </c>
      <c r="K743" s="118" t="str">
        <f t="shared" si="117"/>
        <v>3x25A</v>
      </c>
      <c r="L743" s="115">
        <v>3</v>
      </c>
      <c r="M743" s="120">
        <v>25</v>
      </c>
      <c r="N743" s="87" t="s">
        <v>876</v>
      </c>
      <c r="O743" s="88">
        <v>46022</v>
      </c>
      <c r="P743" s="88">
        <v>46023</v>
      </c>
      <c r="Q743" s="88">
        <v>46752</v>
      </c>
      <c r="R743" s="89">
        <v>24</v>
      </c>
      <c r="S743" s="455">
        <f t="shared" si="118"/>
        <v>0</v>
      </c>
      <c r="T743" s="362">
        <f t="shared" si="119"/>
        <v>0</v>
      </c>
      <c r="U743" s="456">
        <f t="shared" si="120"/>
        <v>780</v>
      </c>
      <c r="V743" s="466">
        <f t="shared" si="121"/>
        <v>0</v>
      </c>
      <c r="W743" s="363">
        <f t="shared" si="122"/>
        <v>0</v>
      </c>
      <c r="X743" s="467">
        <f t="shared" si="123"/>
        <v>390</v>
      </c>
      <c r="Y743" s="478">
        <f t="shared" si="124"/>
        <v>0</v>
      </c>
      <c r="Z743" s="364">
        <f t="shared" si="125"/>
        <v>0</v>
      </c>
      <c r="AA743" s="479">
        <f t="shared" si="126"/>
        <v>390</v>
      </c>
      <c r="AB743" s="291"/>
    </row>
    <row r="744" spans="1:28" ht="18" customHeight="1" x14ac:dyDescent="0.3">
      <c r="A744" s="570">
        <v>29</v>
      </c>
      <c r="B744" s="123" t="s">
        <v>633</v>
      </c>
      <c r="C744" s="61" t="s">
        <v>634</v>
      </c>
      <c r="D744" s="375" t="s">
        <v>2480</v>
      </c>
      <c r="E744" s="177" t="s">
        <v>2481</v>
      </c>
      <c r="F744" s="103" t="s">
        <v>1</v>
      </c>
      <c r="G744" s="156"/>
      <c r="H744" s="156"/>
      <c r="I744" s="90">
        <v>2099</v>
      </c>
      <c r="J744" s="64" t="s">
        <v>3</v>
      </c>
      <c r="K744" s="124" t="str">
        <f t="shared" si="117"/>
        <v>3x25A</v>
      </c>
      <c r="L744" s="178">
        <v>3</v>
      </c>
      <c r="M744" s="179">
        <v>25</v>
      </c>
      <c r="N744" s="65" t="s">
        <v>876</v>
      </c>
      <c r="O744" s="66">
        <v>46022</v>
      </c>
      <c r="P744" s="66">
        <v>46023</v>
      </c>
      <c r="Q744" s="66">
        <v>46752</v>
      </c>
      <c r="R744" s="67">
        <v>24</v>
      </c>
      <c r="S744" s="457">
        <f t="shared" si="118"/>
        <v>0</v>
      </c>
      <c r="T744" s="358">
        <f t="shared" si="119"/>
        <v>0</v>
      </c>
      <c r="U744" s="450">
        <f t="shared" si="120"/>
        <v>4198</v>
      </c>
      <c r="V744" s="462">
        <f t="shared" si="121"/>
        <v>0</v>
      </c>
      <c r="W744" s="359">
        <f t="shared" si="122"/>
        <v>0</v>
      </c>
      <c r="X744" s="463">
        <f t="shared" si="123"/>
        <v>2099</v>
      </c>
      <c r="Y744" s="474">
        <f t="shared" si="124"/>
        <v>0</v>
      </c>
      <c r="Z744" s="360">
        <f t="shared" si="125"/>
        <v>0</v>
      </c>
      <c r="AA744" s="475">
        <f t="shared" si="126"/>
        <v>2099</v>
      </c>
      <c r="AB744" s="290"/>
    </row>
    <row r="745" spans="1:28" ht="18" customHeight="1" x14ac:dyDescent="0.3">
      <c r="A745" s="571"/>
      <c r="B745" s="125" t="s">
        <v>633</v>
      </c>
      <c r="C745" s="69" t="s">
        <v>634</v>
      </c>
      <c r="D745" s="374" t="s">
        <v>2482</v>
      </c>
      <c r="E745" s="68" t="s">
        <v>2483</v>
      </c>
      <c r="F745" s="132" t="s">
        <v>1</v>
      </c>
      <c r="G745" s="92"/>
      <c r="H745" s="92"/>
      <c r="I745" s="92">
        <v>2991</v>
      </c>
      <c r="J745" s="53" t="s">
        <v>3</v>
      </c>
      <c r="K745" s="126" t="str">
        <f t="shared" si="117"/>
        <v>3x25A</v>
      </c>
      <c r="L745" s="53">
        <v>3</v>
      </c>
      <c r="M745" s="93">
        <v>25</v>
      </c>
      <c r="N745" s="71" t="s">
        <v>876</v>
      </c>
      <c r="O745" s="72">
        <v>46022</v>
      </c>
      <c r="P745" s="72">
        <v>46023</v>
      </c>
      <c r="Q745" s="72">
        <v>46752</v>
      </c>
      <c r="R745" s="73">
        <v>24</v>
      </c>
      <c r="S745" s="454">
        <f t="shared" si="118"/>
        <v>0</v>
      </c>
      <c r="T745" s="74">
        <f t="shared" si="119"/>
        <v>0</v>
      </c>
      <c r="U745" s="453">
        <f t="shared" si="120"/>
        <v>5982</v>
      </c>
      <c r="V745" s="464">
        <f t="shared" si="121"/>
        <v>0</v>
      </c>
      <c r="W745" s="75">
        <f t="shared" si="122"/>
        <v>0</v>
      </c>
      <c r="X745" s="465">
        <f t="shared" si="123"/>
        <v>2991</v>
      </c>
      <c r="Y745" s="476">
        <f t="shared" si="124"/>
        <v>0</v>
      </c>
      <c r="Z745" s="76">
        <f t="shared" si="125"/>
        <v>0</v>
      </c>
      <c r="AA745" s="477">
        <f t="shared" si="126"/>
        <v>2991</v>
      </c>
      <c r="AB745" s="288"/>
    </row>
    <row r="746" spans="1:28" ht="18" customHeight="1" x14ac:dyDescent="0.3">
      <c r="A746" s="571"/>
      <c r="B746" s="125" t="s">
        <v>633</v>
      </c>
      <c r="C746" s="69" t="s">
        <v>634</v>
      </c>
      <c r="D746" s="374" t="s">
        <v>2484</v>
      </c>
      <c r="E746" s="68" t="s">
        <v>2485</v>
      </c>
      <c r="F746" s="53" t="s">
        <v>0</v>
      </c>
      <c r="G746" s="92">
        <v>1980</v>
      </c>
      <c r="H746" s="92">
        <v>4935</v>
      </c>
      <c r="I746" s="132"/>
      <c r="J746" s="53" t="s">
        <v>4</v>
      </c>
      <c r="K746" s="126" t="str">
        <f t="shared" si="117"/>
        <v>3x20A</v>
      </c>
      <c r="L746" s="53">
        <v>3</v>
      </c>
      <c r="M746" s="93">
        <v>20</v>
      </c>
      <c r="N746" s="71" t="s">
        <v>876</v>
      </c>
      <c r="O746" s="72">
        <v>46022</v>
      </c>
      <c r="P746" s="72">
        <v>46023</v>
      </c>
      <c r="Q746" s="72">
        <v>46752</v>
      </c>
      <c r="R746" s="73">
        <v>24</v>
      </c>
      <c r="S746" s="454">
        <f t="shared" si="118"/>
        <v>3960</v>
      </c>
      <c r="T746" s="74">
        <f t="shared" si="119"/>
        <v>9870</v>
      </c>
      <c r="U746" s="453">
        <f t="shared" si="120"/>
        <v>0</v>
      </c>
      <c r="V746" s="464">
        <f t="shared" si="121"/>
        <v>1980</v>
      </c>
      <c r="W746" s="75">
        <f t="shared" si="122"/>
        <v>4935</v>
      </c>
      <c r="X746" s="465">
        <f t="shared" si="123"/>
        <v>0</v>
      </c>
      <c r="Y746" s="476">
        <f t="shared" si="124"/>
        <v>1980</v>
      </c>
      <c r="Z746" s="76">
        <f t="shared" si="125"/>
        <v>4935</v>
      </c>
      <c r="AA746" s="477">
        <f t="shared" si="126"/>
        <v>0</v>
      </c>
      <c r="AB746" s="288"/>
    </row>
    <row r="747" spans="1:28" ht="18" customHeight="1" x14ac:dyDescent="0.3">
      <c r="A747" s="571"/>
      <c r="B747" s="125" t="s">
        <v>633</v>
      </c>
      <c r="C747" s="69" t="s">
        <v>634</v>
      </c>
      <c r="D747" s="374" t="s">
        <v>2486</v>
      </c>
      <c r="E747" s="68" t="s">
        <v>2487</v>
      </c>
      <c r="F747" s="132" t="s">
        <v>1</v>
      </c>
      <c r="G747" s="92"/>
      <c r="H747" s="92"/>
      <c r="I747" s="180">
        <v>274</v>
      </c>
      <c r="J747" s="53" t="s">
        <v>3</v>
      </c>
      <c r="K747" s="126" t="str">
        <f t="shared" si="117"/>
        <v>3x25A</v>
      </c>
      <c r="L747" s="53">
        <v>3</v>
      </c>
      <c r="M747" s="93">
        <v>25</v>
      </c>
      <c r="N747" s="71" t="s">
        <v>876</v>
      </c>
      <c r="O747" s="72">
        <v>46022</v>
      </c>
      <c r="P747" s="72">
        <v>46023</v>
      </c>
      <c r="Q747" s="72">
        <v>46752</v>
      </c>
      <c r="R747" s="73">
        <v>24</v>
      </c>
      <c r="S747" s="454">
        <f t="shared" si="118"/>
        <v>0</v>
      </c>
      <c r="T747" s="74">
        <f t="shared" si="119"/>
        <v>0</v>
      </c>
      <c r="U747" s="453">
        <f t="shared" si="120"/>
        <v>548</v>
      </c>
      <c r="V747" s="464">
        <f t="shared" si="121"/>
        <v>0</v>
      </c>
      <c r="W747" s="75">
        <f t="shared" si="122"/>
        <v>0</v>
      </c>
      <c r="X747" s="465">
        <f t="shared" si="123"/>
        <v>274</v>
      </c>
      <c r="Y747" s="476">
        <f t="shared" si="124"/>
        <v>0</v>
      </c>
      <c r="Z747" s="76">
        <f t="shared" si="125"/>
        <v>0</v>
      </c>
      <c r="AA747" s="477">
        <f t="shared" si="126"/>
        <v>274</v>
      </c>
      <c r="AB747" s="288"/>
    </row>
    <row r="748" spans="1:28" ht="18" customHeight="1" x14ac:dyDescent="0.3">
      <c r="A748" s="571"/>
      <c r="B748" s="125" t="s">
        <v>633</v>
      </c>
      <c r="C748" s="69" t="s">
        <v>634</v>
      </c>
      <c r="D748" s="374" t="s">
        <v>2488</v>
      </c>
      <c r="E748" s="68" t="s">
        <v>2489</v>
      </c>
      <c r="F748" s="53" t="s">
        <v>1</v>
      </c>
      <c r="G748" s="92"/>
      <c r="H748" s="92"/>
      <c r="I748" s="180">
        <v>1777</v>
      </c>
      <c r="J748" s="53" t="s">
        <v>3</v>
      </c>
      <c r="K748" s="126" t="str">
        <f t="shared" si="117"/>
        <v>3x20A</v>
      </c>
      <c r="L748" s="53">
        <v>3</v>
      </c>
      <c r="M748" s="93">
        <v>20</v>
      </c>
      <c r="N748" s="71" t="s">
        <v>876</v>
      </c>
      <c r="O748" s="72">
        <v>46022</v>
      </c>
      <c r="P748" s="72">
        <v>46023</v>
      </c>
      <c r="Q748" s="72">
        <v>46752</v>
      </c>
      <c r="R748" s="73">
        <v>24</v>
      </c>
      <c r="S748" s="454">
        <f t="shared" si="118"/>
        <v>0</v>
      </c>
      <c r="T748" s="74">
        <f t="shared" si="119"/>
        <v>0</v>
      </c>
      <c r="U748" s="453">
        <f t="shared" si="120"/>
        <v>3554</v>
      </c>
      <c r="V748" s="464">
        <f t="shared" si="121"/>
        <v>0</v>
      </c>
      <c r="W748" s="75">
        <f t="shared" si="122"/>
        <v>0</v>
      </c>
      <c r="X748" s="465">
        <f t="shared" si="123"/>
        <v>1777</v>
      </c>
      <c r="Y748" s="476">
        <f t="shared" si="124"/>
        <v>0</v>
      </c>
      <c r="Z748" s="76">
        <f t="shared" si="125"/>
        <v>0</v>
      </c>
      <c r="AA748" s="477">
        <f t="shared" si="126"/>
        <v>1777</v>
      </c>
      <c r="AB748" s="288"/>
    </row>
    <row r="749" spans="1:28" ht="18" customHeight="1" x14ac:dyDescent="0.3">
      <c r="A749" s="571"/>
      <c r="B749" s="125" t="s">
        <v>633</v>
      </c>
      <c r="C749" s="69" t="s">
        <v>634</v>
      </c>
      <c r="D749" s="374" t="s">
        <v>2490</v>
      </c>
      <c r="E749" s="68" t="s">
        <v>2491</v>
      </c>
      <c r="F749" s="53" t="s">
        <v>0</v>
      </c>
      <c r="G749" s="92"/>
      <c r="H749" s="92"/>
      <c r="I749" s="92">
        <v>15487</v>
      </c>
      <c r="J749" s="53" t="s">
        <v>3</v>
      </c>
      <c r="K749" s="126" t="str">
        <f t="shared" si="117"/>
        <v>3x16A</v>
      </c>
      <c r="L749" s="53">
        <v>3</v>
      </c>
      <c r="M749" s="93">
        <v>16</v>
      </c>
      <c r="N749" s="71" t="s">
        <v>876</v>
      </c>
      <c r="O749" s="72">
        <v>46022</v>
      </c>
      <c r="P749" s="72">
        <v>46023</v>
      </c>
      <c r="Q749" s="72">
        <v>46752</v>
      </c>
      <c r="R749" s="73">
        <v>24</v>
      </c>
      <c r="S749" s="454">
        <f t="shared" si="118"/>
        <v>0</v>
      </c>
      <c r="T749" s="74">
        <f t="shared" si="119"/>
        <v>0</v>
      </c>
      <c r="U749" s="453">
        <f t="shared" si="120"/>
        <v>30974</v>
      </c>
      <c r="V749" s="464">
        <f t="shared" si="121"/>
        <v>0</v>
      </c>
      <c r="W749" s="75">
        <f t="shared" si="122"/>
        <v>0</v>
      </c>
      <c r="X749" s="465">
        <f t="shared" si="123"/>
        <v>15487</v>
      </c>
      <c r="Y749" s="476">
        <f t="shared" si="124"/>
        <v>0</v>
      </c>
      <c r="Z749" s="76">
        <f t="shared" si="125"/>
        <v>0</v>
      </c>
      <c r="AA749" s="477">
        <f t="shared" si="126"/>
        <v>15487</v>
      </c>
      <c r="AB749" s="288"/>
    </row>
    <row r="750" spans="1:28" ht="18" customHeight="1" x14ac:dyDescent="0.3">
      <c r="A750" s="571"/>
      <c r="B750" s="125" t="s">
        <v>633</v>
      </c>
      <c r="C750" s="69" t="s">
        <v>634</v>
      </c>
      <c r="D750" s="374" t="s">
        <v>2492</v>
      </c>
      <c r="E750" s="68" t="s">
        <v>2493</v>
      </c>
      <c r="F750" s="53" t="s">
        <v>1</v>
      </c>
      <c r="G750" s="92"/>
      <c r="H750" s="92"/>
      <c r="I750" s="180">
        <v>7348</v>
      </c>
      <c r="J750" s="53" t="s">
        <v>3</v>
      </c>
      <c r="K750" s="126" t="str">
        <f t="shared" si="117"/>
        <v>3x16A</v>
      </c>
      <c r="L750" s="53">
        <v>3</v>
      </c>
      <c r="M750" s="93">
        <v>16</v>
      </c>
      <c r="N750" s="71" t="s">
        <v>876</v>
      </c>
      <c r="O750" s="72">
        <v>46022</v>
      </c>
      <c r="P750" s="72">
        <v>46023</v>
      </c>
      <c r="Q750" s="72">
        <v>46752</v>
      </c>
      <c r="R750" s="73">
        <v>24</v>
      </c>
      <c r="S750" s="454">
        <f t="shared" si="118"/>
        <v>0</v>
      </c>
      <c r="T750" s="74">
        <f t="shared" si="119"/>
        <v>0</v>
      </c>
      <c r="U750" s="453">
        <f t="shared" si="120"/>
        <v>14696</v>
      </c>
      <c r="V750" s="464">
        <f t="shared" si="121"/>
        <v>0</v>
      </c>
      <c r="W750" s="75">
        <f t="shared" si="122"/>
        <v>0</v>
      </c>
      <c r="X750" s="465">
        <f t="shared" si="123"/>
        <v>7348</v>
      </c>
      <c r="Y750" s="476">
        <f t="shared" si="124"/>
        <v>0</v>
      </c>
      <c r="Z750" s="76">
        <f t="shared" si="125"/>
        <v>0</v>
      </c>
      <c r="AA750" s="477">
        <f t="shared" si="126"/>
        <v>7348</v>
      </c>
      <c r="AB750" s="288"/>
    </row>
    <row r="751" spans="1:28" ht="18" customHeight="1" thickBot="1" x14ac:dyDescent="0.35">
      <c r="A751" s="573"/>
      <c r="B751" s="129" t="s">
        <v>633</v>
      </c>
      <c r="C751" s="82" t="s">
        <v>2496</v>
      </c>
      <c r="D751" s="376" t="s">
        <v>2494</v>
      </c>
      <c r="E751" s="81" t="s">
        <v>2495</v>
      </c>
      <c r="F751" s="115" t="s">
        <v>1</v>
      </c>
      <c r="G751" s="130"/>
      <c r="H751" s="130"/>
      <c r="I751" s="130">
        <v>0</v>
      </c>
      <c r="J751" s="115" t="s">
        <v>3</v>
      </c>
      <c r="K751" s="118" t="str">
        <f t="shared" si="117"/>
        <v>1x6A</v>
      </c>
      <c r="L751" s="115">
        <v>1</v>
      </c>
      <c r="M751" s="133">
        <v>6</v>
      </c>
      <c r="N751" s="87" t="s">
        <v>876</v>
      </c>
      <c r="O751" s="88">
        <v>46022</v>
      </c>
      <c r="P751" s="88">
        <v>46023</v>
      </c>
      <c r="Q751" s="88">
        <v>46752</v>
      </c>
      <c r="R751" s="89">
        <v>24</v>
      </c>
      <c r="S751" s="455">
        <f t="shared" si="118"/>
        <v>0</v>
      </c>
      <c r="T751" s="362">
        <f t="shared" si="119"/>
        <v>0</v>
      </c>
      <c r="U751" s="456">
        <f t="shared" si="120"/>
        <v>0</v>
      </c>
      <c r="V751" s="466">
        <f t="shared" si="121"/>
        <v>0</v>
      </c>
      <c r="W751" s="363">
        <f t="shared" si="122"/>
        <v>0</v>
      </c>
      <c r="X751" s="467">
        <f t="shared" si="123"/>
        <v>0</v>
      </c>
      <c r="Y751" s="478">
        <f t="shared" si="124"/>
        <v>0</v>
      </c>
      <c r="Z751" s="364">
        <f t="shared" si="125"/>
        <v>0</v>
      </c>
      <c r="AA751" s="479">
        <f t="shared" si="126"/>
        <v>0</v>
      </c>
      <c r="AB751" s="291"/>
    </row>
    <row r="752" spans="1:28" ht="18" customHeight="1" x14ac:dyDescent="0.3">
      <c r="A752" s="567">
        <v>30</v>
      </c>
      <c r="B752" s="503" t="s">
        <v>635</v>
      </c>
      <c r="C752" s="494" t="s">
        <v>636</v>
      </c>
      <c r="D752" s="204" t="s">
        <v>2659</v>
      </c>
      <c r="E752" s="102" t="s">
        <v>2660</v>
      </c>
      <c r="F752" s="140" t="s">
        <v>0</v>
      </c>
      <c r="G752" s="141"/>
      <c r="H752" s="141"/>
      <c r="I752" s="141">
        <v>10656</v>
      </c>
      <c r="J752" s="103" t="s">
        <v>3</v>
      </c>
      <c r="K752" s="124" t="str">
        <f t="shared" si="117"/>
        <v>3x50A</v>
      </c>
      <c r="L752" s="103">
        <v>3</v>
      </c>
      <c r="M752" s="150">
        <v>50</v>
      </c>
      <c r="N752" s="65" t="s">
        <v>876</v>
      </c>
      <c r="O752" s="66">
        <v>46022</v>
      </c>
      <c r="P752" s="66">
        <v>46023</v>
      </c>
      <c r="Q752" s="66">
        <v>46752</v>
      </c>
      <c r="R752" s="67">
        <v>24</v>
      </c>
      <c r="S752" s="457">
        <f t="shared" si="118"/>
        <v>0</v>
      </c>
      <c r="T752" s="358">
        <f t="shared" si="119"/>
        <v>0</v>
      </c>
      <c r="U752" s="450">
        <f t="shared" si="120"/>
        <v>21312</v>
      </c>
      <c r="V752" s="462">
        <f t="shared" si="121"/>
        <v>0</v>
      </c>
      <c r="W752" s="359">
        <f t="shared" si="122"/>
        <v>0</v>
      </c>
      <c r="X752" s="463">
        <f t="shared" si="123"/>
        <v>10656</v>
      </c>
      <c r="Y752" s="474">
        <f t="shared" si="124"/>
        <v>0</v>
      </c>
      <c r="Z752" s="360">
        <f t="shared" si="125"/>
        <v>0</v>
      </c>
      <c r="AA752" s="475">
        <f t="shared" si="126"/>
        <v>10656</v>
      </c>
      <c r="AB752" s="290"/>
    </row>
    <row r="753" spans="1:28" ht="18" customHeight="1" x14ac:dyDescent="0.3">
      <c r="A753" s="568"/>
      <c r="B753" s="504" t="s">
        <v>635</v>
      </c>
      <c r="C753" s="497" t="s">
        <v>636</v>
      </c>
      <c r="D753" s="201" t="s">
        <v>2661</v>
      </c>
      <c r="E753" s="107" t="s">
        <v>2662</v>
      </c>
      <c r="F753" s="111" t="s">
        <v>1</v>
      </c>
      <c r="G753" s="112"/>
      <c r="H753" s="112"/>
      <c r="I753" s="112">
        <v>1261</v>
      </c>
      <c r="J753" s="78" t="s">
        <v>3</v>
      </c>
      <c r="K753" s="126" t="str">
        <f t="shared" si="117"/>
        <v>3x20A</v>
      </c>
      <c r="L753" s="78">
        <v>3</v>
      </c>
      <c r="M753" s="80">
        <v>20</v>
      </c>
      <c r="N753" s="71" t="s">
        <v>876</v>
      </c>
      <c r="O753" s="72">
        <v>46022</v>
      </c>
      <c r="P753" s="72">
        <v>46023</v>
      </c>
      <c r="Q753" s="72">
        <v>46752</v>
      </c>
      <c r="R753" s="73">
        <v>24</v>
      </c>
      <c r="S753" s="454">
        <f t="shared" si="118"/>
        <v>0</v>
      </c>
      <c r="T753" s="74">
        <f t="shared" si="119"/>
        <v>0</v>
      </c>
      <c r="U753" s="453">
        <f t="shared" si="120"/>
        <v>2522</v>
      </c>
      <c r="V753" s="464">
        <f t="shared" si="121"/>
        <v>0</v>
      </c>
      <c r="W753" s="75">
        <f t="shared" si="122"/>
        <v>0</v>
      </c>
      <c r="X753" s="465">
        <f t="shared" si="123"/>
        <v>1261</v>
      </c>
      <c r="Y753" s="476">
        <f t="shared" si="124"/>
        <v>0</v>
      </c>
      <c r="Z753" s="76">
        <f t="shared" si="125"/>
        <v>0</v>
      </c>
      <c r="AA753" s="477">
        <f t="shared" si="126"/>
        <v>1261</v>
      </c>
      <c r="AB753" s="288"/>
    </row>
    <row r="754" spans="1:28" ht="18" customHeight="1" x14ac:dyDescent="0.3">
      <c r="A754" s="568"/>
      <c r="B754" s="504" t="s">
        <v>635</v>
      </c>
      <c r="C754" s="497" t="s">
        <v>636</v>
      </c>
      <c r="D754" s="201" t="s">
        <v>2663</v>
      </c>
      <c r="E754" s="107" t="s">
        <v>2664</v>
      </c>
      <c r="F754" s="111" t="s">
        <v>0</v>
      </c>
      <c r="G754" s="112"/>
      <c r="H754" s="112"/>
      <c r="I754" s="112">
        <v>27112</v>
      </c>
      <c r="J754" s="78" t="s">
        <v>3</v>
      </c>
      <c r="K754" s="126" t="str">
        <f t="shared" si="117"/>
        <v>3x32A</v>
      </c>
      <c r="L754" s="78">
        <v>3</v>
      </c>
      <c r="M754" s="80">
        <v>32</v>
      </c>
      <c r="N754" s="71" t="s">
        <v>876</v>
      </c>
      <c r="O754" s="72">
        <v>46022</v>
      </c>
      <c r="P754" s="72">
        <v>46023</v>
      </c>
      <c r="Q754" s="72">
        <v>46752</v>
      </c>
      <c r="R754" s="73">
        <v>24</v>
      </c>
      <c r="S754" s="454">
        <f t="shared" si="118"/>
        <v>0</v>
      </c>
      <c r="T754" s="74">
        <f t="shared" si="119"/>
        <v>0</v>
      </c>
      <c r="U754" s="453">
        <f t="shared" si="120"/>
        <v>54224</v>
      </c>
      <c r="V754" s="464">
        <f t="shared" si="121"/>
        <v>0</v>
      </c>
      <c r="W754" s="75">
        <f t="shared" si="122"/>
        <v>0</v>
      </c>
      <c r="X754" s="465">
        <f t="shared" si="123"/>
        <v>27112</v>
      </c>
      <c r="Y754" s="476">
        <f t="shared" si="124"/>
        <v>0</v>
      </c>
      <c r="Z754" s="76">
        <f t="shared" si="125"/>
        <v>0</v>
      </c>
      <c r="AA754" s="477">
        <f t="shared" si="126"/>
        <v>27112</v>
      </c>
      <c r="AB754" s="288"/>
    </row>
    <row r="755" spans="1:28" ht="18" customHeight="1" x14ac:dyDescent="0.3">
      <c r="A755" s="568"/>
      <c r="B755" s="504" t="s">
        <v>635</v>
      </c>
      <c r="C755" s="497" t="s">
        <v>636</v>
      </c>
      <c r="D755" s="201" t="s">
        <v>2665</v>
      </c>
      <c r="E755" s="107" t="s">
        <v>2666</v>
      </c>
      <c r="F755" s="78" t="s">
        <v>0</v>
      </c>
      <c r="G755" s="79"/>
      <c r="H755" s="79"/>
      <c r="I755" s="79">
        <v>962</v>
      </c>
      <c r="J755" s="53" t="s">
        <v>3</v>
      </c>
      <c r="K755" s="126" t="str">
        <f t="shared" si="117"/>
        <v>3x25A</v>
      </c>
      <c r="L755" s="78">
        <v>3</v>
      </c>
      <c r="M755" s="80">
        <v>25</v>
      </c>
      <c r="N755" s="71" t="s">
        <v>876</v>
      </c>
      <c r="O755" s="72">
        <v>46022</v>
      </c>
      <c r="P755" s="72">
        <v>46023</v>
      </c>
      <c r="Q755" s="72">
        <v>46752</v>
      </c>
      <c r="R755" s="73">
        <v>24</v>
      </c>
      <c r="S755" s="454">
        <f t="shared" si="118"/>
        <v>0</v>
      </c>
      <c r="T755" s="74">
        <f t="shared" si="119"/>
        <v>0</v>
      </c>
      <c r="U755" s="453">
        <f t="shared" si="120"/>
        <v>1924</v>
      </c>
      <c r="V755" s="464">
        <f t="shared" si="121"/>
        <v>0</v>
      </c>
      <c r="W755" s="75">
        <f t="shared" si="122"/>
        <v>0</v>
      </c>
      <c r="X755" s="465">
        <f t="shared" si="123"/>
        <v>962</v>
      </c>
      <c r="Y755" s="476">
        <f t="shared" si="124"/>
        <v>0</v>
      </c>
      <c r="Z755" s="76">
        <f t="shared" si="125"/>
        <v>0</v>
      </c>
      <c r="AA755" s="477">
        <f t="shared" si="126"/>
        <v>962</v>
      </c>
      <c r="AB755" s="288"/>
    </row>
    <row r="756" spans="1:28" ht="18" customHeight="1" x14ac:dyDescent="0.3">
      <c r="A756" s="568"/>
      <c r="B756" s="504" t="s">
        <v>635</v>
      </c>
      <c r="C756" s="497" t="s">
        <v>636</v>
      </c>
      <c r="D756" s="71" t="s">
        <v>2667</v>
      </c>
      <c r="E756" s="498" t="s">
        <v>2668</v>
      </c>
      <c r="F756" s="53" t="s">
        <v>0</v>
      </c>
      <c r="G756" s="92"/>
      <c r="H756" s="92"/>
      <c r="I756" s="92">
        <v>3338</v>
      </c>
      <c r="J756" s="53" t="s">
        <v>3</v>
      </c>
      <c r="K756" s="126" t="str">
        <f t="shared" si="117"/>
        <v>3x25A</v>
      </c>
      <c r="L756" s="78">
        <v>3</v>
      </c>
      <c r="M756" s="80">
        <v>25</v>
      </c>
      <c r="N756" s="71" t="s">
        <v>876</v>
      </c>
      <c r="O756" s="72">
        <v>46022</v>
      </c>
      <c r="P756" s="72">
        <v>46023</v>
      </c>
      <c r="Q756" s="72">
        <v>46752</v>
      </c>
      <c r="R756" s="73">
        <v>24</v>
      </c>
      <c r="S756" s="454">
        <f t="shared" si="118"/>
        <v>0</v>
      </c>
      <c r="T756" s="74">
        <f t="shared" si="119"/>
        <v>0</v>
      </c>
      <c r="U756" s="453">
        <f t="shared" si="120"/>
        <v>6676</v>
      </c>
      <c r="V756" s="464">
        <f t="shared" si="121"/>
        <v>0</v>
      </c>
      <c r="W756" s="75">
        <f t="shared" si="122"/>
        <v>0</v>
      </c>
      <c r="X756" s="465">
        <f t="shared" si="123"/>
        <v>3338</v>
      </c>
      <c r="Y756" s="476">
        <f t="shared" si="124"/>
        <v>0</v>
      </c>
      <c r="Z756" s="76">
        <f t="shared" si="125"/>
        <v>0</v>
      </c>
      <c r="AA756" s="477">
        <f t="shared" si="126"/>
        <v>3338</v>
      </c>
      <c r="AB756" s="288"/>
    </row>
    <row r="757" spans="1:28" ht="18" customHeight="1" x14ac:dyDescent="0.3">
      <c r="A757" s="568"/>
      <c r="B757" s="504" t="s">
        <v>635</v>
      </c>
      <c r="C757" s="497" t="s">
        <v>636</v>
      </c>
      <c r="D757" s="71" t="s">
        <v>2669</v>
      </c>
      <c r="E757" s="498" t="s">
        <v>2670</v>
      </c>
      <c r="F757" s="53" t="s">
        <v>1</v>
      </c>
      <c r="G757" s="92"/>
      <c r="H757" s="92"/>
      <c r="I757" s="92">
        <v>28</v>
      </c>
      <c r="J757" s="53" t="s">
        <v>3</v>
      </c>
      <c r="K757" s="126" t="str">
        <f t="shared" si="117"/>
        <v>1x25A</v>
      </c>
      <c r="L757" s="78">
        <v>1</v>
      </c>
      <c r="M757" s="80">
        <v>25</v>
      </c>
      <c r="N757" s="71" t="s">
        <v>876</v>
      </c>
      <c r="O757" s="72">
        <v>46022</v>
      </c>
      <c r="P757" s="72">
        <v>46023</v>
      </c>
      <c r="Q757" s="72">
        <v>46752</v>
      </c>
      <c r="R757" s="73">
        <v>24</v>
      </c>
      <c r="S757" s="454">
        <f t="shared" si="118"/>
        <v>0</v>
      </c>
      <c r="T757" s="74">
        <f t="shared" si="119"/>
        <v>0</v>
      </c>
      <c r="U757" s="453">
        <f t="shared" si="120"/>
        <v>56</v>
      </c>
      <c r="V757" s="464">
        <f t="shared" si="121"/>
        <v>0</v>
      </c>
      <c r="W757" s="75">
        <f t="shared" si="122"/>
        <v>0</v>
      </c>
      <c r="X757" s="465">
        <f t="shared" si="123"/>
        <v>28</v>
      </c>
      <c r="Y757" s="476">
        <f t="shared" si="124"/>
        <v>0</v>
      </c>
      <c r="Z757" s="76">
        <f t="shared" si="125"/>
        <v>0</v>
      </c>
      <c r="AA757" s="477">
        <f t="shared" si="126"/>
        <v>28</v>
      </c>
      <c r="AB757" s="288"/>
    </row>
    <row r="758" spans="1:28" ht="18" customHeight="1" x14ac:dyDescent="0.3">
      <c r="A758" s="568"/>
      <c r="B758" s="504" t="s">
        <v>635</v>
      </c>
      <c r="C758" s="497" t="s">
        <v>636</v>
      </c>
      <c r="D758" s="71" t="s">
        <v>2671</v>
      </c>
      <c r="E758" s="498" t="s">
        <v>2672</v>
      </c>
      <c r="F758" s="53" t="s">
        <v>0</v>
      </c>
      <c r="G758" s="92"/>
      <c r="H758" s="92"/>
      <c r="I758" s="132">
        <v>13586</v>
      </c>
      <c r="J758" s="53" t="s">
        <v>4</v>
      </c>
      <c r="K758" s="126" t="str">
        <f t="shared" si="117"/>
        <v>3x25A</v>
      </c>
      <c r="L758" s="78">
        <v>3</v>
      </c>
      <c r="M758" s="80">
        <v>25</v>
      </c>
      <c r="N758" s="71" t="s">
        <v>876</v>
      </c>
      <c r="O758" s="72">
        <v>46022</v>
      </c>
      <c r="P758" s="72">
        <v>46023</v>
      </c>
      <c r="Q758" s="72">
        <v>46752</v>
      </c>
      <c r="R758" s="73">
        <v>24</v>
      </c>
      <c r="S758" s="454">
        <f t="shared" si="118"/>
        <v>0</v>
      </c>
      <c r="T758" s="74">
        <f t="shared" si="119"/>
        <v>0</v>
      </c>
      <c r="U758" s="453">
        <f t="shared" si="120"/>
        <v>27172</v>
      </c>
      <c r="V758" s="464">
        <f t="shared" si="121"/>
        <v>0</v>
      </c>
      <c r="W758" s="75">
        <f t="shared" si="122"/>
        <v>0</v>
      </c>
      <c r="X758" s="465">
        <f t="shared" si="123"/>
        <v>13586</v>
      </c>
      <c r="Y758" s="476">
        <f t="shared" si="124"/>
        <v>0</v>
      </c>
      <c r="Z758" s="76">
        <f t="shared" si="125"/>
        <v>0</v>
      </c>
      <c r="AA758" s="477">
        <f t="shared" si="126"/>
        <v>13586</v>
      </c>
      <c r="AB758" s="288"/>
    </row>
    <row r="759" spans="1:28" ht="18" customHeight="1" x14ac:dyDescent="0.3">
      <c r="A759" s="568"/>
      <c r="B759" s="504" t="s">
        <v>635</v>
      </c>
      <c r="C759" s="497" t="s">
        <v>636</v>
      </c>
      <c r="D759" s="71" t="s">
        <v>2673</v>
      </c>
      <c r="E759" s="498" t="s">
        <v>2674</v>
      </c>
      <c r="F759" s="53" t="s">
        <v>1</v>
      </c>
      <c r="G759" s="92"/>
      <c r="H759" s="92"/>
      <c r="I759" s="132">
        <v>1837</v>
      </c>
      <c r="J759" s="53" t="s">
        <v>4</v>
      </c>
      <c r="K759" s="126" t="str">
        <f t="shared" si="117"/>
        <v>3x20A</v>
      </c>
      <c r="L759" s="78">
        <v>3</v>
      </c>
      <c r="M759" s="80">
        <v>20</v>
      </c>
      <c r="N759" s="71" t="s">
        <v>876</v>
      </c>
      <c r="O759" s="72">
        <v>46022</v>
      </c>
      <c r="P759" s="72">
        <v>46023</v>
      </c>
      <c r="Q759" s="72">
        <v>46752</v>
      </c>
      <c r="R759" s="73">
        <v>24</v>
      </c>
      <c r="S759" s="454">
        <f t="shared" si="118"/>
        <v>0</v>
      </c>
      <c r="T759" s="74">
        <f t="shared" si="119"/>
        <v>0</v>
      </c>
      <c r="U759" s="453">
        <f t="shared" si="120"/>
        <v>3674</v>
      </c>
      <c r="V759" s="464">
        <f t="shared" si="121"/>
        <v>0</v>
      </c>
      <c r="W759" s="75">
        <f t="shared" si="122"/>
        <v>0</v>
      </c>
      <c r="X759" s="465">
        <f t="shared" si="123"/>
        <v>1837</v>
      </c>
      <c r="Y759" s="476">
        <f t="shared" si="124"/>
        <v>0</v>
      </c>
      <c r="Z759" s="76">
        <f t="shared" si="125"/>
        <v>0</v>
      </c>
      <c r="AA759" s="477">
        <f t="shared" si="126"/>
        <v>1837</v>
      </c>
      <c r="AB759" s="288"/>
    </row>
    <row r="760" spans="1:28" ht="18" customHeight="1" x14ac:dyDescent="0.3">
      <c r="A760" s="568"/>
      <c r="B760" s="504" t="s">
        <v>635</v>
      </c>
      <c r="C760" s="497" t="s">
        <v>636</v>
      </c>
      <c r="D760" s="71" t="s">
        <v>2675</v>
      </c>
      <c r="E760" s="498" t="s">
        <v>2676</v>
      </c>
      <c r="F760" s="53" t="s">
        <v>1</v>
      </c>
      <c r="G760" s="92"/>
      <c r="H760" s="92"/>
      <c r="I760" s="132">
        <v>3509</v>
      </c>
      <c r="J760" s="53" t="s">
        <v>4</v>
      </c>
      <c r="K760" s="126" t="str">
        <f t="shared" si="117"/>
        <v>3x25A</v>
      </c>
      <c r="L760" s="78">
        <v>3</v>
      </c>
      <c r="M760" s="80">
        <v>25</v>
      </c>
      <c r="N760" s="71" t="s">
        <v>876</v>
      </c>
      <c r="O760" s="72">
        <v>46022</v>
      </c>
      <c r="P760" s="72">
        <v>46023</v>
      </c>
      <c r="Q760" s="72">
        <v>46752</v>
      </c>
      <c r="R760" s="73">
        <v>24</v>
      </c>
      <c r="S760" s="454">
        <f t="shared" si="118"/>
        <v>0</v>
      </c>
      <c r="T760" s="74">
        <f t="shared" si="119"/>
        <v>0</v>
      </c>
      <c r="U760" s="453">
        <f t="shared" si="120"/>
        <v>7018</v>
      </c>
      <c r="V760" s="464">
        <f t="shared" si="121"/>
        <v>0</v>
      </c>
      <c r="W760" s="75">
        <f t="shared" si="122"/>
        <v>0</v>
      </c>
      <c r="X760" s="465">
        <f t="shared" si="123"/>
        <v>3509</v>
      </c>
      <c r="Y760" s="476">
        <f t="shared" si="124"/>
        <v>0</v>
      </c>
      <c r="Z760" s="76">
        <f t="shared" si="125"/>
        <v>0</v>
      </c>
      <c r="AA760" s="477">
        <f t="shared" si="126"/>
        <v>3509</v>
      </c>
      <c r="AB760" s="288"/>
    </row>
    <row r="761" spans="1:28" ht="18" customHeight="1" x14ac:dyDescent="0.3">
      <c r="A761" s="568"/>
      <c r="B761" s="504" t="s">
        <v>635</v>
      </c>
      <c r="C761" s="497" t="s">
        <v>636</v>
      </c>
      <c r="D761" s="71" t="s">
        <v>2677</v>
      </c>
      <c r="E761" s="498" t="s">
        <v>2678</v>
      </c>
      <c r="F761" s="53" t="s">
        <v>1</v>
      </c>
      <c r="G761" s="92"/>
      <c r="H761" s="92"/>
      <c r="I761" s="92">
        <v>3299</v>
      </c>
      <c r="J761" s="53" t="s">
        <v>3</v>
      </c>
      <c r="K761" s="126" t="str">
        <f t="shared" si="117"/>
        <v>3x40A</v>
      </c>
      <c r="L761" s="78">
        <v>3</v>
      </c>
      <c r="M761" s="80">
        <v>40</v>
      </c>
      <c r="N761" s="71" t="s">
        <v>876</v>
      </c>
      <c r="O761" s="72">
        <v>46022</v>
      </c>
      <c r="P761" s="72">
        <v>46023</v>
      </c>
      <c r="Q761" s="72">
        <v>46752</v>
      </c>
      <c r="R761" s="73">
        <v>24</v>
      </c>
      <c r="S761" s="454">
        <f t="shared" si="118"/>
        <v>0</v>
      </c>
      <c r="T761" s="74">
        <f t="shared" si="119"/>
        <v>0</v>
      </c>
      <c r="U761" s="453">
        <f t="shared" si="120"/>
        <v>6598</v>
      </c>
      <c r="V761" s="464">
        <f t="shared" si="121"/>
        <v>0</v>
      </c>
      <c r="W761" s="75">
        <f t="shared" si="122"/>
        <v>0</v>
      </c>
      <c r="X761" s="465">
        <f t="shared" si="123"/>
        <v>3299</v>
      </c>
      <c r="Y761" s="476">
        <f t="shared" si="124"/>
        <v>0</v>
      </c>
      <c r="Z761" s="76">
        <f t="shared" si="125"/>
        <v>0</v>
      </c>
      <c r="AA761" s="477">
        <f t="shared" si="126"/>
        <v>3299</v>
      </c>
      <c r="AB761" s="288"/>
    </row>
    <row r="762" spans="1:28" ht="18" customHeight="1" x14ac:dyDescent="0.3">
      <c r="A762" s="568"/>
      <c r="B762" s="504" t="s">
        <v>635</v>
      </c>
      <c r="C762" s="497" t="s">
        <v>636</v>
      </c>
      <c r="D762" s="71" t="s">
        <v>2679</v>
      </c>
      <c r="E762" s="498" t="s">
        <v>2680</v>
      </c>
      <c r="F762" s="53" t="s">
        <v>1</v>
      </c>
      <c r="G762" s="92"/>
      <c r="H762" s="92"/>
      <c r="I762" s="92">
        <v>709</v>
      </c>
      <c r="J762" s="53" t="s">
        <v>3</v>
      </c>
      <c r="K762" s="126" t="str">
        <f t="shared" si="117"/>
        <v>3x25A</v>
      </c>
      <c r="L762" s="78">
        <v>3</v>
      </c>
      <c r="M762" s="80">
        <v>25</v>
      </c>
      <c r="N762" s="71" t="s">
        <v>876</v>
      </c>
      <c r="O762" s="72">
        <v>46022</v>
      </c>
      <c r="P762" s="72">
        <v>46023</v>
      </c>
      <c r="Q762" s="72">
        <v>46752</v>
      </c>
      <c r="R762" s="73">
        <v>24</v>
      </c>
      <c r="S762" s="454">
        <f t="shared" si="118"/>
        <v>0</v>
      </c>
      <c r="T762" s="74">
        <f t="shared" si="119"/>
        <v>0</v>
      </c>
      <c r="U762" s="453">
        <f t="shared" si="120"/>
        <v>1418</v>
      </c>
      <c r="V762" s="464">
        <f t="shared" si="121"/>
        <v>0</v>
      </c>
      <c r="W762" s="75">
        <f t="shared" si="122"/>
        <v>0</v>
      </c>
      <c r="X762" s="465">
        <f t="shared" si="123"/>
        <v>709</v>
      </c>
      <c r="Y762" s="476">
        <f t="shared" si="124"/>
        <v>0</v>
      </c>
      <c r="Z762" s="76">
        <f t="shared" si="125"/>
        <v>0</v>
      </c>
      <c r="AA762" s="477">
        <f t="shared" si="126"/>
        <v>709</v>
      </c>
      <c r="AB762" s="288"/>
    </row>
    <row r="763" spans="1:28" ht="18" customHeight="1" thickBot="1" x14ac:dyDescent="0.35">
      <c r="A763" s="569"/>
      <c r="B763" s="505" t="s">
        <v>635</v>
      </c>
      <c r="C763" s="501" t="s">
        <v>636</v>
      </c>
      <c r="D763" s="367" t="s">
        <v>2681</v>
      </c>
      <c r="E763" s="175" t="s">
        <v>2682</v>
      </c>
      <c r="F763" s="84" t="s">
        <v>1</v>
      </c>
      <c r="G763" s="85"/>
      <c r="H763" s="85"/>
      <c r="I763" s="85">
        <v>877</v>
      </c>
      <c r="J763" s="115" t="s">
        <v>3</v>
      </c>
      <c r="K763" s="118" t="str">
        <f t="shared" si="117"/>
        <v>3x20A</v>
      </c>
      <c r="L763" s="84">
        <v>3</v>
      </c>
      <c r="M763" s="86">
        <v>20</v>
      </c>
      <c r="N763" s="87" t="s">
        <v>876</v>
      </c>
      <c r="O763" s="88">
        <v>46022</v>
      </c>
      <c r="P763" s="88">
        <v>46023</v>
      </c>
      <c r="Q763" s="88">
        <v>46752</v>
      </c>
      <c r="R763" s="89">
        <v>24</v>
      </c>
      <c r="S763" s="455">
        <f t="shared" si="118"/>
        <v>0</v>
      </c>
      <c r="T763" s="362">
        <f t="shared" si="119"/>
        <v>0</v>
      </c>
      <c r="U763" s="456">
        <f t="shared" si="120"/>
        <v>1754</v>
      </c>
      <c r="V763" s="466">
        <f t="shared" si="121"/>
        <v>0</v>
      </c>
      <c r="W763" s="363">
        <f t="shared" si="122"/>
        <v>0</v>
      </c>
      <c r="X763" s="467">
        <f t="shared" si="123"/>
        <v>877</v>
      </c>
      <c r="Y763" s="478">
        <f t="shared" si="124"/>
        <v>0</v>
      </c>
      <c r="Z763" s="364">
        <f t="shared" si="125"/>
        <v>0</v>
      </c>
      <c r="AA763" s="479">
        <f t="shared" si="126"/>
        <v>877</v>
      </c>
      <c r="AB763" s="291"/>
    </row>
    <row r="764" spans="1:28" ht="18" customHeight="1" x14ac:dyDescent="0.3">
      <c r="A764" s="570">
        <v>31</v>
      </c>
      <c r="B764" s="123" t="s">
        <v>637</v>
      </c>
      <c r="C764" s="61" t="s">
        <v>638</v>
      </c>
      <c r="D764" s="294" t="s">
        <v>2649</v>
      </c>
      <c r="E764" s="60" t="s">
        <v>2650</v>
      </c>
      <c r="F764" s="64" t="s">
        <v>1</v>
      </c>
      <c r="G764" s="90">
        <v>2383</v>
      </c>
      <c r="H764" s="90">
        <v>1348</v>
      </c>
      <c r="I764" s="90"/>
      <c r="J764" s="64" t="s">
        <v>3</v>
      </c>
      <c r="K764" s="124" t="str">
        <f t="shared" si="117"/>
        <v>3x50A</v>
      </c>
      <c r="L764" s="64">
        <v>3</v>
      </c>
      <c r="M764" s="91">
        <v>50</v>
      </c>
      <c r="N764" s="65" t="s">
        <v>876</v>
      </c>
      <c r="O764" s="66">
        <v>46022</v>
      </c>
      <c r="P764" s="66">
        <v>46023</v>
      </c>
      <c r="Q764" s="66">
        <v>46752</v>
      </c>
      <c r="R764" s="67">
        <v>24</v>
      </c>
      <c r="S764" s="457">
        <f t="shared" si="118"/>
        <v>4766</v>
      </c>
      <c r="T764" s="358">
        <f t="shared" si="119"/>
        <v>2696</v>
      </c>
      <c r="U764" s="450">
        <f t="shared" si="120"/>
        <v>0</v>
      </c>
      <c r="V764" s="462">
        <f t="shared" si="121"/>
        <v>2383</v>
      </c>
      <c r="W764" s="359">
        <f t="shared" si="122"/>
        <v>1348</v>
      </c>
      <c r="X764" s="463">
        <f t="shared" si="123"/>
        <v>0</v>
      </c>
      <c r="Y764" s="474">
        <f t="shared" si="124"/>
        <v>2383</v>
      </c>
      <c r="Z764" s="360">
        <f t="shared" si="125"/>
        <v>1348</v>
      </c>
      <c r="AA764" s="475">
        <f t="shared" si="126"/>
        <v>0</v>
      </c>
      <c r="AB764" s="290"/>
    </row>
    <row r="765" spans="1:28" ht="18" customHeight="1" x14ac:dyDescent="0.3">
      <c r="A765" s="571"/>
      <c r="B765" s="125" t="s">
        <v>637</v>
      </c>
      <c r="C765" s="69" t="s">
        <v>638</v>
      </c>
      <c r="D765" s="134" t="s">
        <v>2651</v>
      </c>
      <c r="E765" s="68" t="s">
        <v>2652</v>
      </c>
      <c r="F765" s="53" t="s">
        <v>1</v>
      </c>
      <c r="G765" s="132"/>
      <c r="H765" s="132"/>
      <c r="I765" s="132">
        <v>22</v>
      </c>
      <c r="J765" s="53" t="s">
        <v>3</v>
      </c>
      <c r="K765" s="126" t="str">
        <f t="shared" si="117"/>
        <v>3x20A</v>
      </c>
      <c r="L765" s="53">
        <v>3</v>
      </c>
      <c r="M765" s="93">
        <v>20</v>
      </c>
      <c r="N765" s="71" t="s">
        <v>876</v>
      </c>
      <c r="O765" s="72">
        <v>46022</v>
      </c>
      <c r="P765" s="72">
        <v>46023</v>
      </c>
      <c r="Q765" s="72">
        <v>46752</v>
      </c>
      <c r="R765" s="73">
        <v>24</v>
      </c>
      <c r="S765" s="454">
        <f t="shared" si="118"/>
        <v>0</v>
      </c>
      <c r="T765" s="74">
        <f t="shared" si="119"/>
        <v>0</v>
      </c>
      <c r="U765" s="453">
        <f t="shared" si="120"/>
        <v>44</v>
      </c>
      <c r="V765" s="464">
        <f t="shared" si="121"/>
        <v>0</v>
      </c>
      <c r="W765" s="75">
        <f t="shared" si="122"/>
        <v>0</v>
      </c>
      <c r="X765" s="465">
        <f t="shared" si="123"/>
        <v>22</v>
      </c>
      <c r="Y765" s="476">
        <f t="shared" si="124"/>
        <v>0</v>
      </c>
      <c r="Z765" s="76">
        <f t="shared" si="125"/>
        <v>0</v>
      </c>
      <c r="AA765" s="477">
        <f t="shared" si="126"/>
        <v>22</v>
      </c>
      <c r="AB765" s="288"/>
    </row>
    <row r="766" spans="1:28" ht="18" customHeight="1" x14ac:dyDescent="0.3">
      <c r="A766" s="571"/>
      <c r="B766" s="125" t="s">
        <v>637</v>
      </c>
      <c r="C766" s="69" t="s">
        <v>638</v>
      </c>
      <c r="D766" s="134" t="s">
        <v>2653</v>
      </c>
      <c r="E766" s="68" t="s">
        <v>2654</v>
      </c>
      <c r="F766" s="53" t="s">
        <v>1</v>
      </c>
      <c r="G766" s="132"/>
      <c r="H766" s="132"/>
      <c r="I766" s="132">
        <v>283</v>
      </c>
      <c r="J766" s="53" t="s">
        <v>3</v>
      </c>
      <c r="K766" s="126" t="str">
        <f t="shared" si="117"/>
        <v>3x20A</v>
      </c>
      <c r="L766" s="53">
        <v>3</v>
      </c>
      <c r="M766" s="93">
        <v>20</v>
      </c>
      <c r="N766" s="71" t="s">
        <v>876</v>
      </c>
      <c r="O766" s="72">
        <v>46022</v>
      </c>
      <c r="P766" s="72">
        <v>46023</v>
      </c>
      <c r="Q766" s="72">
        <v>46752</v>
      </c>
      <c r="R766" s="73">
        <v>24</v>
      </c>
      <c r="S766" s="454">
        <f t="shared" si="118"/>
        <v>0</v>
      </c>
      <c r="T766" s="74">
        <f t="shared" si="119"/>
        <v>0</v>
      </c>
      <c r="U766" s="453">
        <f t="shared" si="120"/>
        <v>566</v>
      </c>
      <c r="V766" s="464">
        <f t="shared" si="121"/>
        <v>0</v>
      </c>
      <c r="W766" s="75">
        <f t="shared" si="122"/>
        <v>0</v>
      </c>
      <c r="X766" s="465">
        <f t="shared" si="123"/>
        <v>283</v>
      </c>
      <c r="Y766" s="476">
        <f t="shared" si="124"/>
        <v>0</v>
      </c>
      <c r="Z766" s="76">
        <f t="shared" si="125"/>
        <v>0</v>
      </c>
      <c r="AA766" s="477">
        <f t="shared" si="126"/>
        <v>283</v>
      </c>
      <c r="AB766" s="288"/>
    </row>
    <row r="767" spans="1:28" ht="18" customHeight="1" x14ac:dyDescent="0.3">
      <c r="A767" s="571"/>
      <c r="B767" s="125" t="s">
        <v>637</v>
      </c>
      <c r="C767" s="69" t="s">
        <v>638</v>
      </c>
      <c r="D767" s="134" t="s">
        <v>2655</v>
      </c>
      <c r="E767" s="68" t="s">
        <v>2656</v>
      </c>
      <c r="F767" s="53" t="s">
        <v>1</v>
      </c>
      <c r="G767" s="132"/>
      <c r="H767" s="132"/>
      <c r="I767" s="132">
        <v>2244</v>
      </c>
      <c r="J767" s="53" t="s">
        <v>3</v>
      </c>
      <c r="K767" s="126" t="str">
        <f t="shared" si="117"/>
        <v>3x25A</v>
      </c>
      <c r="L767" s="53">
        <v>3</v>
      </c>
      <c r="M767" s="93">
        <v>25</v>
      </c>
      <c r="N767" s="71" t="s">
        <v>876</v>
      </c>
      <c r="O767" s="72">
        <v>46022</v>
      </c>
      <c r="P767" s="72">
        <v>46023</v>
      </c>
      <c r="Q767" s="72">
        <v>46752</v>
      </c>
      <c r="R767" s="73">
        <v>24</v>
      </c>
      <c r="S767" s="454">
        <f t="shared" si="118"/>
        <v>0</v>
      </c>
      <c r="T767" s="74">
        <f t="shared" si="119"/>
        <v>0</v>
      </c>
      <c r="U767" s="453">
        <f t="shared" si="120"/>
        <v>4488</v>
      </c>
      <c r="V767" s="464">
        <f t="shared" si="121"/>
        <v>0</v>
      </c>
      <c r="W767" s="75">
        <f t="shared" si="122"/>
        <v>0</v>
      </c>
      <c r="X767" s="465">
        <f t="shared" si="123"/>
        <v>2244</v>
      </c>
      <c r="Y767" s="476">
        <f t="shared" si="124"/>
        <v>0</v>
      </c>
      <c r="Z767" s="76">
        <f t="shared" si="125"/>
        <v>0</v>
      </c>
      <c r="AA767" s="477">
        <f t="shared" si="126"/>
        <v>2244</v>
      </c>
      <c r="AB767" s="288"/>
    </row>
    <row r="768" spans="1:28" ht="18" customHeight="1" thickBot="1" x14ac:dyDescent="0.35">
      <c r="A768" s="573"/>
      <c r="B768" s="129" t="s">
        <v>637</v>
      </c>
      <c r="C768" s="82" t="s">
        <v>638</v>
      </c>
      <c r="D768" s="295" t="s">
        <v>2657</v>
      </c>
      <c r="E768" s="81" t="s">
        <v>2658</v>
      </c>
      <c r="F768" s="115" t="s">
        <v>0</v>
      </c>
      <c r="G768" s="119">
        <v>4691</v>
      </c>
      <c r="H768" s="119">
        <v>11735</v>
      </c>
      <c r="I768" s="119"/>
      <c r="J768" s="115" t="s">
        <v>4</v>
      </c>
      <c r="K768" s="118" t="str">
        <f t="shared" si="117"/>
        <v>3x63A</v>
      </c>
      <c r="L768" s="115">
        <v>3</v>
      </c>
      <c r="M768" s="133">
        <v>63</v>
      </c>
      <c r="N768" s="87" t="s">
        <v>876</v>
      </c>
      <c r="O768" s="88">
        <v>46022</v>
      </c>
      <c r="P768" s="88">
        <v>46023</v>
      </c>
      <c r="Q768" s="88">
        <v>46752</v>
      </c>
      <c r="R768" s="89">
        <v>24</v>
      </c>
      <c r="S768" s="455">
        <f t="shared" si="118"/>
        <v>9382</v>
      </c>
      <c r="T768" s="362">
        <f t="shared" si="119"/>
        <v>23470</v>
      </c>
      <c r="U768" s="456">
        <f t="shared" si="120"/>
        <v>0</v>
      </c>
      <c r="V768" s="466">
        <f t="shared" si="121"/>
        <v>4691</v>
      </c>
      <c r="W768" s="363">
        <f t="shared" si="122"/>
        <v>11735</v>
      </c>
      <c r="X768" s="467">
        <f t="shared" si="123"/>
        <v>0</v>
      </c>
      <c r="Y768" s="478">
        <f t="shared" si="124"/>
        <v>4691</v>
      </c>
      <c r="Z768" s="364">
        <f t="shared" si="125"/>
        <v>11735</v>
      </c>
      <c r="AA768" s="479">
        <f t="shared" si="126"/>
        <v>0</v>
      </c>
      <c r="AB768" s="291"/>
    </row>
    <row r="769" spans="1:28" ht="18" customHeight="1" x14ac:dyDescent="0.3">
      <c r="A769" s="567">
        <v>32</v>
      </c>
      <c r="B769" s="493" t="s">
        <v>639</v>
      </c>
      <c r="C769" s="494" t="s">
        <v>640</v>
      </c>
      <c r="D769" s="65" t="s">
        <v>2576</v>
      </c>
      <c r="E769" s="495" t="s">
        <v>2577</v>
      </c>
      <c r="F769" s="64" t="s">
        <v>0</v>
      </c>
      <c r="G769" s="90">
        <v>9794</v>
      </c>
      <c r="H769" s="90">
        <v>27501</v>
      </c>
      <c r="I769" s="90"/>
      <c r="J769" s="64" t="s">
        <v>4</v>
      </c>
      <c r="K769" s="124" t="str">
        <f t="shared" si="117"/>
        <v>3x40A</v>
      </c>
      <c r="L769" s="64">
        <v>3</v>
      </c>
      <c r="M769" s="91">
        <v>40</v>
      </c>
      <c r="N769" s="65" t="s">
        <v>876</v>
      </c>
      <c r="O769" s="66">
        <v>46022</v>
      </c>
      <c r="P769" s="66">
        <v>46023</v>
      </c>
      <c r="Q769" s="66">
        <v>46752</v>
      </c>
      <c r="R769" s="67">
        <v>24</v>
      </c>
      <c r="S769" s="457">
        <f t="shared" si="118"/>
        <v>19588</v>
      </c>
      <c r="T769" s="358">
        <f t="shared" si="119"/>
        <v>55002</v>
      </c>
      <c r="U769" s="450">
        <f t="shared" si="120"/>
        <v>0</v>
      </c>
      <c r="V769" s="462">
        <f t="shared" si="121"/>
        <v>9794</v>
      </c>
      <c r="W769" s="359">
        <f t="shared" si="122"/>
        <v>27501</v>
      </c>
      <c r="X769" s="463">
        <f t="shared" si="123"/>
        <v>0</v>
      </c>
      <c r="Y769" s="474">
        <f t="shared" si="124"/>
        <v>9794</v>
      </c>
      <c r="Z769" s="360">
        <f t="shared" si="125"/>
        <v>27501</v>
      </c>
      <c r="AA769" s="475">
        <f t="shared" si="126"/>
        <v>0</v>
      </c>
      <c r="AB769" s="290"/>
    </row>
    <row r="770" spans="1:28" ht="18" customHeight="1" x14ac:dyDescent="0.3">
      <c r="A770" s="568"/>
      <c r="B770" s="496" t="s">
        <v>639</v>
      </c>
      <c r="C770" s="497" t="s">
        <v>640</v>
      </c>
      <c r="D770" s="71" t="s">
        <v>2578</v>
      </c>
      <c r="E770" s="498" t="s">
        <v>2579</v>
      </c>
      <c r="F770" s="53" t="s">
        <v>0</v>
      </c>
      <c r="G770" s="92">
        <v>5214</v>
      </c>
      <c r="H770" s="92">
        <v>19357</v>
      </c>
      <c r="I770" s="92"/>
      <c r="J770" s="53" t="s">
        <v>4</v>
      </c>
      <c r="K770" s="126" t="str">
        <f t="shared" si="117"/>
        <v>3x40A</v>
      </c>
      <c r="L770" s="53">
        <v>3</v>
      </c>
      <c r="M770" s="93">
        <v>40</v>
      </c>
      <c r="N770" s="71" t="s">
        <v>876</v>
      </c>
      <c r="O770" s="72">
        <v>46022</v>
      </c>
      <c r="P770" s="72">
        <v>46023</v>
      </c>
      <c r="Q770" s="72">
        <v>46752</v>
      </c>
      <c r="R770" s="73">
        <v>24</v>
      </c>
      <c r="S770" s="454">
        <f t="shared" si="118"/>
        <v>10428</v>
      </c>
      <c r="T770" s="74">
        <f t="shared" si="119"/>
        <v>38714</v>
      </c>
      <c r="U770" s="453">
        <f t="shared" si="120"/>
        <v>0</v>
      </c>
      <c r="V770" s="464">
        <f t="shared" si="121"/>
        <v>5214</v>
      </c>
      <c r="W770" s="75">
        <f t="shared" si="122"/>
        <v>19357</v>
      </c>
      <c r="X770" s="465">
        <f t="shared" si="123"/>
        <v>0</v>
      </c>
      <c r="Y770" s="476">
        <f t="shared" si="124"/>
        <v>5214</v>
      </c>
      <c r="Z770" s="76">
        <f t="shared" si="125"/>
        <v>19357</v>
      </c>
      <c r="AA770" s="477">
        <f t="shared" si="126"/>
        <v>0</v>
      </c>
      <c r="AB770" s="288"/>
    </row>
    <row r="771" spans="1:28" ht="18" customHeight="1" x14ac:dyDescent="0.3">
      <c r="A771" s="568"/>
      <c r="B771" s="496" t="s">
        <v>639</v>
      </c>
      <c r="C771" s="497" t="s">
        <v>640</v>
      </c>
      <c r="D771" s="71" t="s">
        <v>2580</v>
      </c>
      <c r="E771" s="498" t="s">
        <v>2581</v>
      </c>
      <c r="F771" s="53" t="s">
        <v>0</v>
      </c>
      <c r="G771" s="92">
        <v>2420</v>
      </c>
      <c r="H771" s="92">
        <v>9438</v>
      </c>
      <c r="I771" s="92"/>
      <c r="J771" s="53" t="s">
        <v>4</v>
      </c>
      <c r="K771" s="126" t="str">
        <f t="shared" si="117"/>
        <v>1x25A</v>
      </c>
      <c r="L771" s="53">
        <v>1</v>
      </c>
      <c r="M771" s="93">
        <v>25</v>
      </c>
      <c r="N771" s="71" t="s">
        <v>876</v>
      </c>
      <c r="O771" s="72">
        <v>46022</v>
      </c>
      <c r="P771" s="72">
        <v>46023</v>
      </c>
      <c r="Q771" s="72">
        <v>46752</v>
      </c>
      <c r="R771" s="73">
        <v>24</v>
      </c>
      <c r="S771" s="454">
        <f t="shared" si="118"/>
        <v>4840</v>
      </c>
      <c r="T771" s="74">
        <f t="shared" si="119"/>
        <v>18876</v>
      </c>
      <c r="U771" s="453">
        <f t="shared" si="120"/>
        <v>0</v>
      </c>
      <c r="V771" s="464">
        <f t="shared" si="121"/>
        <v>2420</v>
      </c>
      <c r="W771" s="75">
        <f t="shared" si="122"/>
        <v>9438</v>
      </c>
      <c r="X771" s="465">
        <f t="shared" si="123"/>
        <v>0</v>
      </c>
      <c r="Y771" s="476">
        <f t="shared" si="124"/>
        <v>2420</v>
      </c>
      <c r="Z771" s="76">
        <f t="shared" si="125"/>
        <v>9438</v>
      </c>
      <c r="AA771" s="477">
        <f t="shared" si="126"/>
        <v>0</v>
      </c>
      <c r="AB771" s="288"/>
    </row>
    <row r="772" spans="1:28" ht="18" customHeight="1" x14ac:dyDescent="0.3">
      <c r="A772" s="568"/>
      <c r="B772" s="496" t="s">
        <v>639</v>
      </c>
      <c r="C772" s="497" t="s">
        <v>640</v>
      </c>
      <c r="D772" s="71" t="s">
        <v>2582</v>
      </c>
      <c r="E772" s="498" t="s">
        <v>2583</v>
      </c>
      <c r="F772" s="53" t="s">
        <v>1</v>
      </c>
      <c r="G772" s="92">
        <v>513</v>
      </c>
      <c r="H772" s="92">
        <v>313</v>
      </c>
      <c r="I772" s="92"/>
      <c r="J772" s="53" t="s">
        <v>4</v>
      </c>
      <c r="K772" s="126" t="str">
        <f t="shared" si="117"/>
        <v>1x16A</v>
      </c>
      <c r="L772" s="53">
        <v>1</v>
      </c>
      <c r="M772" s="93">
        <v>16</v>
      </c>
      <c r="N772" s="71" t="s">
        <v>876</v>
      </c>
      <c r="O772" s="72">
        <v>46022</v>
      </c>
      <c r="P772" s="72">
        <v>46023</v>
      </c>
      <c r="Q772" s="72">
        <v>46752</v>
      </c>
      <c r="R772" s="73">
        <v>24</v>
      </c>
      <c r="S772" s="454">
        <f t="shared" si="118"/>
        <v>1026</v>
      </c>
      <c r="T772" s="74">
        <f t="shared" si="119"/>
        <v>626</v>
      </c>
      <c r="U772" s="453">
        <f t="shared" si="120"/>
        <v>0</v>
      </c>
      <c r="V772" s="464">
        <f t="shared" si="121"/>
        <v>513</v>
      </c>
      <c r="W772" s="75">
        <f t="shared" si="122"/>
        <v>313</v>
      </c>
      <c r="X772" s="465">
        <f t="shared" si="123"/>
        <v>0</v>
      </c>
      <c r="Y772" s="476">
        <f t="shared" si="124"/>
        <v>513</v>
      </c>
      <c r="Z772" s="76">
        <f t="shared" si="125"/>
        <v>313</v>
      </c>
      <c r="AA772" s="477">
        <f t="shared" si="126"/>
        <v>0</v>
      </c>
      <c r="AB772" s="288"/>
    </row>
    <row r="773" spans="1:28" ht="18" customHeight="1" x14ac:dyDescent="0.3">
      <c r="A773" s="568"/>
      <c r="B773" s="496" t="s">
        <v>639</v>
      </c>
      <c r="C773" s="497" t="s">
        <v>640</v>
      </c>
      <c r="D773" s="71" t="s">
        <v>2584</v>
      </c>
      <c r="E773" s="498" t="s">
        <v>2585</v>
      </c>
      <c r="F773" s="53" t="s">
        <v>1</v>
      </c>
      <c r="G773" s="92">
        <v>1482</v>
      </c>
      <c r="H773" s="92">
        <v>2616</v>
      </c>
      <c r="I773" s="92"/>
      <c r="J773" s="53" t="s">
        <v>4</v>
      </c>
      <c r="K773" s="126" t="str">
        <f t="shared" si="117"/>
        <v>3x20A</v>
      </c>
      <c r="L773" s="53">
        <v>3</v>
      </c>
      <c r="M773" s="93">
        <v>20</v>
      </c>
      <c r="N773" s="71" t="s">
        <v>876</v>
      </c>
      <c r="O773" s="72">
        <v>46022</v>
      </c>
      <c r="P773" s="72">
        <v>46023</v>
      </c>
      <c r="Q773" s="72">
        <v>46752</v>
      </c>
      <c r="R773" s="73">
        <v>24</v>
      </c>
      <c r="S773" s="454">
        <f t="shared" si="118"/>
        <v>2964</v>
      </c>
      <c r="T773" s="74">
        <f t="shared" si="119"/>
        <v>5232</v>
      </c>
      <c r="U773" s="453">
        <f t="shared" si="120"/>
        <v>0</v>
      </c>
      <c r="V773" s="464">
        <f t="shared" si="121"/>
        <v>1482</v>
      </c>
      <c r="W773" s="75">
        <f t="shared" si="122"/>
        <v>2616</v>
      </c>
      <c r="X773" s="465">
        <f t="shared" si="123"/>
        <v>0</v>
      </c>
      <c r="Y773" s="476">
        <f t="shared" si="124"/>
        <v>1482</v>
      </c>
      <c r="Z773" s="76">
        <f t="shared" si="125"/>
        <v>2616</v>
      </c>
      <c r="AA773" s="477">
        <f t="shared" si="126"/>
        <v>0</v>
      </c>
      <c r="AB773" s="288"/>
    </row>
    <row r="774" spans="1:28" ht="18" customHeight="1" x14ac:dyDescent="0.3">
      <c r="A774" s="568"/>
      <c r="B774" s="496" t="s">
        <v>639</v>
      </c>
      <c r="C774" s="497" t="s">
        <v>640</v>
      </c>
      <c r="D774" s="71" t="s">
        <v>2586</v>
      </c>
      <c r="E774" s="498" t="s">
        <v>2587</v>
      </c>
      <c r="F774" s="53" t="s">
        <v>0</v>
      </c>
      <c r="G774" s="92">
        <v>11026</v>
      </c>
      <c r="H774" s="92">
        <v>35365</v>
      </c>
      <c r="I774" s="92"/>
      <c r="J774" s="53" t="s">
        <v>4</v>
      </c>
      <c r="K774" s="126" t="str">
        <f t="shared" si="117"/>
        <v>3x40A</v>
      </c>
      <c r="L774" s="53">
        <v>3</v>
      </c>
      <c r="M774" s="93">
        <v>40</v>
      </c>
      <c r="N774" s="71" t="s">
        <v>876</v>
      </c>
      <c r="O774" s="72">
        <v>46022</v>
      </c>
      <c r="P774" s="72">
        <v>46023</v>
      </c>
      <c r="Q774" s="72">
        <v>46752</v>
      </c>
      <c r="R774" s="73">
        <v>24</v>
      </c>
      <c r="S774" s="454">
        <f t="shared" si="118"/>
        <v>22052</v>
      </c>
      <c r="T774" s="74">
        <f t="shared" si="119"/>
        <v>70730</v>
      </c>
      <c r="U774" s="453">
        <f t="shared" si="120"/>
        <v>0</v>
      </c>
      <c r="V774" s="464">
        <f t="shared" si="121"/>
        <v>11026</v>
      </c>
      <c r="W774" s="75">
        <f t="shared" si="122"/>
        <v>35365</v>
      </c>
      <c r="X774" s="465">
        <f t="shared" si="123"/>
        <v>0</v>
      </c>
      <c r="Y774" s="476">
        <f t="shared" si="124"/>
        <v>11026</v>
      </c>
      <c r="Z774" s="76">
        <f t="shared" si="125"/>
        <v>35365</v>
      </c>
      <c r="AA774" s="477">
        <f t="shared" si="126"/>
        <v>0</v>
      </c>
      <c r="AB774" s="288"/>
    </row>
    <row r="775" spans="1:28" ht="18" customHeight="1" x14ac:dyDescent="0.3">
      <c r="A775" s="568"/>
      <c r="B775" s="496" t="s">
        <v>639</v>
      </c>
      <c r="C775" s="497" t="s">
        <v>640</v>
      </c>
      <c r="D775" s="71" t="s">
        <v>2588</v>
      </c>
      <c r="E775" s="498" t="s">
        <v>2589</v>
      </c>
      <c r="F775" s="53" t="s">
        <v>1</v>
      </c>
      <c r="G775" s="92"/>
      <c r="H775" s="92"/>
      <c r="I775" s="92">
        <v>22923</v>
      </c>
      <c r="J775" s="53" t="s">
        <v>4</v>
      </c>
      <c r="K775" s="126" t="str">
        <f t="shared" si="117"/>
        <v>3x25A</v>
      </c>
      <c r="L775" s="53">
        <v>3</v>
      </c>
      <c r="M775" s="93">
        <v>25</v>
      </c>
      <c r="N775" s="71" t="s">
        <v>876</v>
      </c>
      <c r="O775" s="72">
        <v>46022</v>
      </c>
      <c r="P775" s="72">
        <v>46023</v>
      </c>
      <c r="Q775" s="72">
        <v>46752</v>
      </c>
      <c r="R775" s="73">
        <v>24</v>
      </c>
      <c r="S775" s="454">
        <f t="shared" si="118"/>
        <v>0</v>
      </c>
      <c r="T775" s="74">
        <f t="shared" si="119"/>
        <v>0</v>
      </c>
      <c r="U775" s="453">
        <f t="shared" si="120"/>
        <v>45846</v>
      </c>
      <c r="V775" s="464">
        <f t="shared" si="121"/>
        <v>0</v>
      </c>
      <c r="W775" s="75">
        <f t="shared" si="122"/>
        <v>0</v>
      </c>
      <c r="X775" s="465">
        <f t="shared" si="123"/>
        <v>22923</v>
      </c>
      <c r="Y775" s="476">
        <f t="shared" si="124"/>
        <v>0</v>
      </c>
      <c r="Z775" s="76">
        <f t="shared" si="125"/>
        <v>0</v>
      </c>
      <c r="AA775" s="477">
        <f t="shared" si="126"/>
        <v>22923</v>
      </c>
      <c r="AB775" s="288"/>
    </row>
    <row r="776" spans="1:28" ht="18" customHeight="1" x14ac:dyDescent="0.3">
      <c r="A776" s="568"/>
      <c r="B776" s="496" t="s">
        <v>639</v>
      </c>
      <c r="C776" s="497" t="s">
        <v>640</v>
      </c>
      <c r="D776" s="71" t="s">
        <v>2590</v>
      </c>
      <c r="E776" s="498" t="s">
        <v>2591</v>
      </c>
      <c r="F776" s="53" t="s">
        <v>0</v>
      </c>
      <c r="G776" s="92">
        <v>12385</v>
      </c>
      <c r="H776" s="92">
        <v>10962</v>
      </c>
      <c r="I776" s="92"/>
      <c r="J776" s="53" t="s">
        <v>3</v>
      </c>
      <c r="K776" s="126" t="str">
        <f t="shared" si="117"/>
        <v>3x50A</v>
      </c>
      <c r="L776" s="53">
        <v>3</v>
      </c>
      <c r="M776" s="93">
        <v>50</v>
      </c>
      <c r="N776" s="71" t="s">
        <v>876</v>
      </c>
      <c r="O776" s="72">
        <v>46022</v>
      </c>
      <c r="P776" s="72">
        <v>46023</v>
      </c>
      <c r="Q776" s="72">
        <v>46752</v>
      </c>
      <c r="R776" s="73">
        <v>24</v>
      </c>
      <c r="S776" s="454">
        <f t="shared" si="118"/>
        <v>24770</v>
      </c>
      <c r="T776" s="74">
        <f t="shared" si="119"/>
        <v>21924</v>
      </c>
      <c r="U776" s="453">
        <f t="shared" si="120"/>
        <v>0</v>
      </c>
      <c r="V776" s="464">
        <f t="shared" si="121"/>
        <v>12385</v>
      </c>
      <c r="W776" s="75">
        <f t="shared" si="122"/>
        <v>10962</v>
      </c>
      <c r="X776" s="465">
        <f t="shared" si="123"/>
        <v>0</v>
      </c>
      <c r="Y776" s="476">
        <f t="shared" si="124"/>
        <v>12385</v>
      </c>
      <c r="Z776" s="76">
        <f t="shared" si="125"/>
        <v>10962</v>
      </c>
      <c r="AA776" s="477">
        <f t="shared" si="126"/>
        <v>0</v>
      </c>
      <c r="AB776" s="288"/>
    </row>
    <row r="777" spans="1:28" ht="18" customHeight="1" x14ac:dyDescent="0.3">
      <c r="A777" s="568"/>
      <c r="B777" s="496" t="s">
        <v>639</v>
      </c>
      <c r="C777" s="497" t="s">
        <v>640</v>
      </c>
      <c r="D777" s="71" t="s">
        <v>2592</v>
      </c>
      <c r="E777" s="498" t="s">
        <v>2591</v>
      </c>
      <c r="F777" s="53" t="s">
        <v>1</v>
      </c>
      <c r="G777" s="92">
        <v>4230</v>
      </c>
      <c r="H777" s="92">
        <v>4188</v>
      </c>
      <c r="I777" s="92"/>
      <c r="J777" s="53" t="s">
        <v>3</v>
      </c>
      <c r="K777" s="126" t="str">
        <f t="shared" si="117"/>
        <v>3x50A</v>
      </c>
      <c r="L777" s="53">
        <v>3</v>
      </c>
      <c r="M777" s="93">
        <v>50</v>
      </c>
      <c r="N777" s="71" t="s">
        <v>876</v>
      </c>
      <c r="O777" s="72">
        <v>46022</v>
      </c>
      <c r="P777" s="72">
        <v>46023</v>
      </c>
      <c r="Q777" s="72">
        <v>46752</v>
      </c>
      <c r="R777" s="73">
        <v>24</v>
      </c>
      <c r="S777" s="454">
        <f t="shared" si="118"/>
        <v>8460</v>
      </c>
      <c r="T777" s="74">
        <f t="shared" si="119"/>
        <v>8376</v>
      </c>
      <c r="U777" s="453">
        <f t="shared" si="120"/>
        <v>0</v>
      </c>
      <c r="V777" s="464">
        <f t="shared" si="121"/>
        <v>4230</v>
      </c>
      <c r="W777" s="75">
        <f t="shared" si="122"/>
        <v>4188</v>
      </c>
      <c r="X777" s="465">
        <f t="shared" si="123"/>
        <v>0</v>
      </c>
      <c r="Y777" s="476">
        <f t="shared" si="124"/>
        <v>4230</v>
      </c>
      <c r="Z777" s="76">
        <f t="shared" si="125"/>
        <v>4188</v>
      </c>
      <c r="AA777" s="477">
        <f t="shared" si="126"/>
        <v>0</v>
      </c>
      <c r="AB777" s="288"/>
    </row>
    <row r="778" spans="1:28" ht="18" customHeight="1" x14ac:dyDescent="0.3">
      <c r="A778" s="568"/>
      <c r="B778" s="496" t="s">
        <v>639</v>
      </c>
      <c r="C778" s="497" t="s">
        <v>640</v>
      </c>
      <c r="D778" s="71" t="s">
        <v>2593</v>
      </c>
      <c r="E778" s="498" t="s">
        <v>2594</v>
      </c>
      <c r="F778" s="53" t="s">
        <v>0</v>
      </c>
      <c r="G778" s="92">
        <v>3577</v>
      </c>
      <c r="H778" s="92">
        <v>3098</v>
      </c>
      <c r="I778" s="92"/>
      <c r="J778" s="53" t="s">
        <v>3</v>
      </c>
      <c r="K778" s="126" t="str">
        <f t="shared" si="117"/>
        <v>3x80A</v>
      </c>
      <c r="L778" s="53">
        <v>3</v>
      </c>
      <c r="M778" s="93">
        <v>80</v>
      </c>
      <c r="N778" s="71" t="s">
        <v>876</v>
      </c>
      <c r="O778" s="72">
        <v>46022</v>
      </c>
      <c r="P778" s="72">
        <v>46023</v>
      </c>
      <c r="Q778" s="72">
        <v>46752</v>
      </c>
      <c r="R778" s="73">
        <v>24</v>
      </c>
      <c r="S778" s="454">
        <f t="shared" si="118"/>
        <v>7154</v>
      </c>
      <c r="T778" s="74">
        <f t="shared" si="119"/>
        <v>6196</v>
      </c>
      <c r="U778" s="453">
        <f t="shared" si="120"/>
        <v>0</v>
      </c>
      <c r="V778" s="464">
        <f t="shared" si="121"/>
        <v>3577</v>
      </c>
      <c r="W778" s="75">
        <f t="shared" si="122"/>
        <v>3098</v>
      </c>
      <c r="X778" s="465">
        <f t="shared" si="123"/>
        <v>0</v>
      </c>
      <c r="Y778" s="476">
        <f t="shared" si="124"/>
        <v>3577</v>
      </c>
      <c r="Z778" s="76">
        <f t="shared" si="125"/>
        <v>3098</v>
      </c>
      <c r="AA778" s="477">
        <f t="shared" si="126"/>
        <v>0</v>
      </c>
      <c r="AB778" s="288"/>
    </row>
    <row r="779" spans="1:28" ht="18" customHeight="1" x14ac:dyDescent="0.3">
      <c r="A779" s="568"/>
      <c r="B779" s="496" t="s">
        <v>639</v>
      </c>
      <c r="C779" s="497" t="s">
        <v>640</v>
      </c>
      <c r="D779" s="71" t="s">
        <v>2595</v>
      </c>
      <c r="E779" s="498" t="s">
        <v>2596</v>
      </c>
      <c r="F779" s="53" t="s">
        <v>1</v>
      </c>
      <c r="G779" s="92">
        <v>5813</v>
      </c>
      <c r="H779" s="92">
        <v>6682</v>
      </c>
      <c r="I779" s="92"/>
      <c r="J779" s="53" t="s">
        <v>3</v>
      </c>
      <c r="K779" s="126" t="str">
        <f t="shared" si="117"/>
        <v>3x80A</v>
      </c>
      <c r="L779" s="53">
        <v>3</v>
      </c>
      <c r="M779" s="93">
        <v>80</v>
      </c>
      <c r="N779" s="71" t="s">
        <v>876</v>
      </c>
      <c r="O779" s="72">
        <v>46022</v>
      </c>
      <c r="P779" s="72">
        <v>46023</v>
      </c>
      <c r="Q779" s="72">
        <v>46752</v>
      </c>
      <c r="R779" s="73">
        <v>24</v>
      </c>
      <c r="S779" s="454">
        <f t="shared" si="118"/>
        <v>11626</v>
      </c>
      <c r="T779" s="74">
        <f t="shared" si="119"/>
        <v>13364</v>
      </c>
      <c r="U779" s="453">
        <f t="shared" si="120"/>
        <v>0</v>
      </c>
      <c r="V779" s="464">
        <f t="shared" si="121"/>
        <v>5813</v>
      </c>
      <c r="W779" s="75">
        <f t="shared" si="122"/>
        <v>6682</v>
      </c>
      <c r="X779" s="465">
        <f t="shared" si="123"/>
        <v>0</v>
      </c>
      <c r="Y779" s="476">
        <f t="shared" si="124"/>
        <v>5813</v>
      </c>
      <c r="Z779" s="76">
        <f t="shared" si="125"/>
        <v>6682</v>
      </c>
      <c r="AA779" s="477">
        <f t="shared" si="126"/>
        <v>0</v>
      </c>
      <c r="AB779" s="288"/>
    </row>
    <row r="780" spans="1:28" ht="18" customHeight="1" x14ac:dyDescent="0.3">
      <c r="A780" s="568"/>
      <c r="B780" s="496" t="s">
        <v>639</v>
      </c>
      <c r="C780" s="497" t="s">
        <v>640</v>
      </c>
      <c r="D780" s="71" t="s">
        <v>2597</v>
      </c>
      <c r="E780" s="498" t="s">
        <v>2598</v>
      </c>
      <c r="F780" s="53" t="s">
        <v>1</v>
      </c>
      <c r="G780" s="92"/>
      <c r="H780" s="92"/>
      <c r="I780" s="92">
        <v>229</v>
      </c>
      <c r="J780" s="53" t="s">
        <v>3</v>
      </c>
      <c r="K780" s="126" t="str">
        <f t="shared" ref="K780:K843" si="127">L780 &amp; "x" &amp; M780 &amp; "A"</f>
        <v>1x25A</v>
      </c>
      <c r="L780" s="53">
        <v>1</v>
      </c>
      <c r="M780" s="93">
        <v>25</v>
      </c>
      <c r="N780" s="71" t="s">
        <v>876</v>
      </c>
      <c r="O780" s="72">
        <v>46022</v>
      </c>
      <c r="P780" s="72">
        <v>46023</v>
      </c>
      <c r="Q780" s="72">
        <v>46752</v>
      </c>
      <c r="R780" s="73">
        <v>24</v>
      </c>
      <c r="S780" s="454">
        <f t="shared" ref="S780:S843" si="128">SUM(G780/12*24)</f>
        <v>0</v>
      </c>
      <c r="T780" s="74">
        <f t="shared" ref="T780:T843" si="129">SUM(H780/12*24)</f>
        <v>0</v>
      </c>
      <c r="U780" s="453">
        <f t="shared" ref="U780:U843" si="130">SUM(I780/12*24)</f>
        <v>458</v>
      </c>
      <c r="V780" s="464">
        <f t="shared" ref="V780:V843" si="131">SUM(G780/12*12)</f>
        <v>0</v>
      </c>
      <c r="W780" s="75">
        <f t="shared" ref="W780:W843" si="132">SUM(H780/12*12)</f>
        <v>0</v>
      </c>
      <c r="X780" s="465">
        <f t="shared" ref="X780:X843" si="133">SUM(I780/12*12)</f>
        <v>229</v>
      </c>
      <c r="Y780" s="476">
        <f t="shared" ref="Y780:Y843" si="134">SUM(G780/12*12)</f>
        <v>0</v>
      </c>
      <c r="Z780" s="76">
        <f t="shared" ref="Z780:Z843" si="135">SUM(H780/12*12)</f>
        <v>0</v>
      </c>
      <c r="AA780" s="477">
        <f t="shared" ref="AA780:AA843" si="136">SUM(I780/12*12)</f>
        <v>229</v>
      </c>
      <c r="AB780" s="288"/>
    </row>
    <row r="781" spans="1:28" ht="18" customHeight="1" x14ac:dyDescent="0.3">
      <c r="A781" s="568"/>
      <c r="B781" s="496" t="s">
        <v>639</v>
      </c>
      <c r="C781" s="497" t="s">
        <v>640</v>
      </c>
      <c r="D781" s="71" t="s">
        <v>2599</v>
      </c>
      <c r="E781" s="498" t="s">
        <v>2600</v>
      </c>
      <c r="F781" s="53" t="s">
        <v>1</v>
      </c>
      <c r="G781" s="92"/>
      <c r="H781" s="92"/>
      <c r="I781" s="92">
        <v>250</v>
      </c>
      <c r="J781" s="53" t="s">
        <v>3</v>
      </c>
      <c r="K781" s="126" t="str">
        <f t="shared" si="127"/>
        <v>3x25A</v>
      </c>
      <c r="L781" s="53">
        <v>3</v>
      </c>
      <c r="M781" s="93">
        <v>25</v>
      </c>
      <c r="N781" s="71" t="s">
        <v>876</v>
      </c>
      <c r="O781" s="72">
        <v>46022</v>
      </c>
      <c r="P781" s="72">
        <v>46023</v>
      </c>
      <c r="Q781" s="72">
        <v>46752</v>
      </c>
      <c r="R781" s="73">
        <v>24</v>
      </c>
      <c r="S781" s="454">
        <f t="shared" si="128"/>
        <v>0</v>
      </c>
      <c r="T781" s="74">
        <f t="shared" si="129"/>
        <v>0</v>
      </c>
      <c r="U781" s="453">
        <f t="shared" si="130"/>
        <v>500</v>
      </c>
      <c r="V781" s="464">
        <f t="shared" si="131"/>
        <v>0</v>
      </c>
      <c r="W781" s="75">
        <f t="shared" si="132"/>
        <v>0</v>
      </c>
      <c r="X781" s="465">
        <f t="shared" si="133"/>
        <v>250</v>
      </c>
      <c r="Y781" s="476">
        <f t="shared" si="134"/>
        <v>0</v>
      </c>
      <c r="Z781" s="76">
        <f t="shared" si="135"/>
        <v>0</v>
      </c>
      <c r="AA781" s="477">
        <f t="shared" si="136"/>
        <v>250</v>
      </c>
      <c r="AB781" s="288"/>
    </row>
    <row r="782" spans="1:28" ht="18" customHeight="1" x14ac:dyDescent="0.3">
      <c r="A782" s="568"/>
      <c r="B782" s="496" t="s">
        <v>639</v>
      </c>
      <c r="C782" s="497" t="s">
        <v>640</v>
      </c>
      <c r="D782" s="71" t="s">
        <v>2601</v>
      </c>
      <c r="E782" s="498" t="s">
        <v>2600</v>
      </c>
      <c r="F782" s="53" t="s">
        <v>1</v>
      </c>
      <c r="G782" s="92"/>
      <c r="H782" s="92"/>
      <c r="I782" s="92">
        <v>4361</v>
      </c>
      <c r="J782" s="53" t="s">
        <v>3</v>
      </c>
      <c r="K782" s="126" t="str">
        <f t="shared" si="127"/>
        <v>3x25A</v>
      </c>
      <c r="L782" s="53">
        <v>3</v>
      </c>
      <c r="M782" s="93">
        <v>25</v>
      </c>
      <c r="N782" s="71" t="s">
        <v>876</v>
      </c>
      <c r="O782" s="72">
        <v>46022</v>
      </c>
      <c r="P782" s="72">
        <v>46023</v>
      </c>
      <c r="Q782" s="72">
        <v>46752</v>
      </c>
      <c r="R782" s="73">
        <v>24</v>
      </c>
      <c r="S782" s="454">
        <f t="shared" si="128"/>
        <v>0</v>
      </c>
      <c r="T782" s="74">
        <f t="shared" si="129"/>
        <v>0</v>
      </c>
      <c r="U782" s="453">
        <f t="shared" si="130"/>
        <v>8722</v>
      </c>
      <c r="V782" s="464">
        <f t="shared" si="131"/>
        <v>0</v>
      </c>
      <c r="W782" s="75">
        <f t="shared" si="132"/>
        <v>0</v>
      </c>
      <c r="X782" s="465">
        <f t="shared" si="133"/>
        <v>4361</v>
      </c>
      <c r="Y782" s="476">
        <f t="shared" si="134"/>
        <v>0</v>
      </c>
      <c r="Z782" s="76">
        <f t="shared" si="135"/>
        <v>0</v>
      </c>
      <c r="AA782" s="477">
        <f t="shared" si="136"/>
        <v>4361</v>
      </c>
      <c r="AB782" s="288"/>
    </row>
    <row r="783" spans="1:28" ht="18" customHeight="1" x14ac:dyDescent="0.3">
      <c r="A783" s="568"/>
      <c r="B783" s="496" t="s">
        <v>639</v>
      </c>
      <c r="C783" s="497" t="s">
        <v>640</v>
      </c>
      <c r="D783" s="71" t="s">
        <v>2602</v>
      </c>
      <c r="E783" s="498" t="s">
        <v>2600</v>
      </c>
      <c r="F783" s="53" t="s">
        <v>1</v>
      </c>
      <c r="G783" s="92"/>
      <c r="H783" s="92"/>
      <c r="I783" s="92">
        <v>236</v>
      </c>
      <c r="J783" s="53" t="s">
        <v>3</v>
      </c>
      <c r="K783" s="126" t="str">
        <f t="shared" si="127"/>
        <v>3x25A</v>
      </c>
      <c r="L783" s="53">
        <v>3</v>
      </c>
      <c r="M783" s="93">
        <v>25</v>
      </c>
      <c r="N783" s="71" t="s">
        <v>876</v>
      </c>
      <c r="O783" s="72">
        <v>46022</v>
      </c>
      <c r="P783" s="72">
        <v>46023</v>
      </c>
      <c r="Q783" s="72">
        <v>46752</v>
      </c>
      <c r="R783" s="73">
        <v>24</v>
      </c>
      <c r="S783" s="454">
        <f t="shared" si="128"/>
        <v>0</v>
      </c>
      <c r="T783" s="74">
        <f t="shared" si="129"/>
        <v>0</v>
      </c>
      <c r="U783" s="453">
        <f t="shared" si="130"/>
        <v>472</v>
      </c>
      <c r="V783" s="464">
        <f t="shared" si="131"/>
        <v>0</v>
      </c>
      <c r="W783" s="75">
        <f t="shared" si="132"/>
        <v>0</v>
      </c>
      <c r="X783" s="465">
        <f t="shared" si="133"/>
        <v>236</v>
      </c>
      <c r="Y783" s="476">
        <f t="shared" si="134"/>
        <v>0</v>
      </c>
      <c r="Z783" s="76">
        <f t="shared" si="135"/>
        <v>0</v>
      </c>
      <c r="AA783" s="477">
        <f t="shared" si="136"/>
        <v>236</v>
      </c>
      <c r="AB783" s="288"/>
    </row>
    <row r="784" spans="1:28" ht="18" customHeight="1" x14ac:dyDescent="0.3">
      <c r="A784" s="568"/>
      <c r="B784" s="496" t="s">
        <v>639</v>
      </c>
      <c r="C784" s="497" t="s">
        <v>640</v>
      </c>
      <c r="D784" s="71" t="s">
        <v>2603</v>
      </c>
      <c r="E784" s="498" t="s">
        <v>2604</v>
      </c>
      <c r="F784" s="53" t="s">
        <v>1</v>
      </c>
      <c r="G784" s="92"/>
      <c r="H784" s="92"/>
      <c r="I784" s="92">
        <v>910</v>
      </c>
      <c r="J784" s="53" t="s">
        <v>3</v>
      </c>
      <c r="K784" s="126" t="str">
        <f t="shared" si="127"/>
        <v>3x25A</v>
      </c>
      <c r="L784" s="53">
        <v>3</v>
      </c>
      <c r="M784" s="93">
        <v>25</v>
      </c>
      <c r="N784" s="71" t="s">
        <v>876</v>
      </c>
      <c r="O784" s="72">
        <v>46022</v>
      </c>
      <c r="P784" s="72">
        <v>46023</v>
      </c>
      <c r="Q784" s="72">
        <v>46752</v>
      </c>
      <c r="R784" s="73">
        <v>24</v>
      </c>
      <c r="S784" s="454">
        <f t="shared" si="128"/>
        <v>0</v>
      </c>
      <c r="T784" s="74">
        <f t="shared" si="129"/>
        <v>0</v>
      </c>
      <c r="U784" s="453">
        <f t="shared" si="130"/>
        <v>1820</v>
      </c>
      <c r="V784" s="464">
        <f t="shared" si="131"/>
        <v>0</v>
      </c>
      <c r="W784" s="75">
        <f t="shared" si="132"/>
        <v>0</v>
      </c>
      <c r="X784" s="465">
        <f t="shared" si="133"/>
        <v>910</v>
      </c>
      <c r="Y784" s="476">
        <f t="shared" si="134"/>
        <v>0</v>
      </c>
      <c r="Z784" s="76">
        <f t="shared" si="135"/>
        <v>0</v>
      </c>
      <c r="AA784" s="477">
        <f t="shared" si="136"/>
        <v>910</v>
      </c>
      <c r="AB784" s="288"/>
    </row>
    <row r="785" spans="1:28" ht="18" customHeight="1" x14ac:dyDescent="0.3">
      <c r="A785" s="568"/>
      <c r="B785" s="496" t="s">
        <v>639</v>
      </c>
      <c r="C785" s="497" t="s">
        <v>640</v>
      </c>
      <c r="D785" s="71" t="s">
        <v>2605</v>
      </c>
      <c r="E785" s="498" t="s">
        <v>2606</v>
      </c>
      <c r="F785" s="53" t="s">
        <v>1</v>
      </c>
      <c r="G785" s="92"/>
      <c r="H785" s="92"/>
      <c r="I785" s="92">
        <v>0</v>
      </c>
      <c r="J785" s="53" t="s">
        <v>3</v>
      </c>
      <c r="K785" s="126" t="str">
        <f t="shared" si="127"/>
        <v>3x25A</v>
      </c>
      <c r="L785" s="53">
        <v>3</v>
      </c>
      <c r="M785" s="93">
        <v>25</v>
      </c>
      <c r="N785" s="71" t="s">
        <v>876</v>
      </c>
      <c r="O785" s="72">
        <v>46022</v>
      </c>
      <c r="P785" s="72">
        <v>46023</v>
      </c>
      <c r="Q785" s="72">
        <v>46752</v>
      </c>
      <c r="R785" s="73">
        <v>24</v>
      </c>
      <c r="S785" s="454">
        <f t="shared" si="128"/>
        <v>0</v>
      </c>
      <c r="T785" s="74">
        <f t="shared" si="129"/>
        <v>0</v>
      </c>
      <c r="U785" s="453">
        <f t="shared" si="130"/>
        <v>0</v>
      </c>
      <c r="V785" s="464">
        <f t="shared" si="131"/>
        <v>0</v>
      </c>
      <c r="W785" s="75">
        <f t="shared" si="132"/>
        <v>0</v>
      </c>
      <c r="X785" s="465">
        <f t="shared" si="133"/>
        <v>0</v>
      </c>
      <c r="Y785" s="476">
        <f t="shared" si="134"/>
        <v>0</v>
      </c>
      <c r="Z785" s="76">
        <f t="shared" si="135"/>
        <v>0</v>
      </c>
      <c r="AA785" s="477">
        <f t="shared" si="136"/>
        <v>0</v>
      </c>
      <c r="AB785" s="288"/>
    </row>
    <row r="786" spans="1:28" ht="18" customHeight="1" x14ac:dyDescent="0.3">
      <c r="A786" s="568"/>
      <c r="B786" s="496" t="s">
        <v>639</v>
      </c>
      <c r="C786" s="497" t="s">
        <v>640</v>
      </c>
      <c r="D786" s="71" t="s">
        <v>2607</v>
      </c>
      <c r="E786" s="498" t="s">
        <v>2608</v>
      </c>
      <c r="F786" s="53" t="s">
        <v>1</v>
      </c>
      <c r="G786" s="92"/>
      <c r="H786" s="92"/>
      <c r="I786" s="92">
        <v>9107</v>
      </c>
      <c r="J786" s="53" t="s">
        <v>3</v>
      </c>
      <c r="K786" s="126" t="str">
        <f t="shared" si="127"/>
        <v>3x40A</v>
      </c>
      <c r="L786" s="53">
        <v>3</v>
      </c>
      <c r="M786" s="93">
        <v>40</v>
      </c>
      <c r="N786" s="71" t="s">
        <v>876</v>
      </c>
      <c r="O786" s="72">
        <v>46022</v>
      </c>
      <c r="P786" s="72">
        <v>46023</v>
      </c>
      <c r="Q786" s="72">
        <v>46752</v>
      </c>
      <c r="R786" s="73">
        <v>24</v>
      </c>
      <c r="S786" s="454">
        <f t="shared" si="128"/>
        <v>0</v>
      </c>
      <c r="T786" s="74">
        <f t="shared" si="129"/>
        <v>0</v>
      </c>
      <c r="U786" s="453">
        <f t="shared" si="130"/>
        <v>18214</v>
      </c>
      <c r="V786" s="464">
        <f t="shared" si="131"/>
        <v>0</v>
      </c>
      <c r="W786" s="75">
        <f t="shared" si="132"/>
        <v>0</v>
      </c>
      <c r="X786" s="465">
        <f t="shared" si="133"/>
        <v>9107</v>
      </c>
      <c r="Y786" s="476">
        <f t="shared" si="134"/>
        <v>0</v>
      </c>
      <c r="Z786" s="76">
        <f t="shared" si="135"/>
        <v>0</v>
      </c>
      <c r="AA786" s="477">
        <f t="shared" si="136"/>
        <v>9107</v>
      </c>
      <c r="AB786" s="288"/>
    </row>
    <row r="787" spans="1:28" ht="18" customHeight="1" x14ac:dyDescent="0.3">
      <c r="A787" s="568"/>
      <c r="B787" s="496" t="s">
        <v>639</v>
      </c>
      <c r="C787" s="497" t="s">
        <v>640</v>
      </c>
      <c r="D787" s="71" t="s">
        <v>2609</v>
      </c>
      <c r="E787" s="498" t="s">
        <v>2591</v>
      </c>
      <c r="F787" s="53" t="s">
        <v>1</v>
      </c>
      <c r="G787" s="92"/>
      <c r="H787" s="92"/>
      <c r="I787" s="92">
        <v>2217</v>
      </c>
      <c r="J787" s="53" t="s">
        <v>3</v>
      </c>
      <c r="K787" s="126" t="str">
        <f t="shared" si="127"/>
        <v>3x32A</v>
      </c>
      <c r="L787" s="53">
        <v>3</v>
      </c>
      <c r="M787" s="93">
        <v>32</v>
      </c>
      <c r="N787" s="71" t="s">
        <v>876</v>
      </c>
      <c r="O787" s="72">
        <v>46022</v>
      </c>
      <c r="P787" s="72">
        <v>46023</v>
      </c>
      <c r="Q787" s="72">
        <v>46752</v>
      </c>
      <c r="R787" s="73">
        <v>24</v>
      </c>
      <c r="S787" s="454">
        <f t="shared" si="128"/>
        <v>0</v>
      </c>
      <c r="T787" s="74">
        <f t="shared" si="129"/>
        <v>0</v>
      </c>
      <c r="U787" s="453">
        <f t="shared" si="130"/>
        <v>4434</v>
      </c>
      <c r="V787" s="464">
        <f t="shared" si="131"/>
        <v>0</v>
      </c>
      <c r="W787" s="75">
        <f t="shared" si="132"/>
        <v>0</v>
      </c>
      <c r="X787" s="465">
        <f t="shared" si="133"/>
        <v>2217</v>
      </c>
      <c r="Y787" s="476">
        <f t="shared" si="134"/>
        <v>0</v>
      </c>
      <c r="Z787" s="76">
        <f t="shared" si="135"/>
        <v>0</v>
      </c>
      <c r="AA787" s="477">
        <f t="shared" si="136"/>
        <v>2217</v>
      </c>
      <c r="AB787" s="288"/>
    </row>
    <row r="788" spans="1:28" ht="18" customHeight="1" x14ac:dyDescent="0.3">
      <c r="A788" s="568"/>
      <c r="B788" s="496" t="s">
        <v>639</v>
      </c>
      <c r="C788" s="497" t="s">
        <v>640</v>
      </c>
      <c r="D788" s="71" t="s">
        <v>2610</v>
      </c>
      <c r="E788" s="498" t="s">
        <v>2611</v>
      </c>
      <c r="F788" s="53" t="s">
        <v>0</v>
      </c>
      <c r="G788" s="92"/>
      <c r="H788" s="92"/>
      <c r="I788" s="92">
        <v>15679</v>
      </c>
      <c r="J788" s="53" t="s">
        <v>3</v>
      </c>
      <c r="K788" s="126" t="str">
        <f t="shared" si="127"/>
        <v>3x63A</v>
      </c>
      <c r="L788" s="53">
        <v>3</v>
      </c>
      <c r="M788" s="93">
        <v>63</v>
      </c>
      <c r="N788" s="71" t="s">
        <v>876</v>
      </c>
      <c r="O788" s="72">
        <v>46022</v>
      </c>
      <c r="P788" s="72">
        <v>46023</v>
      </c>
      <c r="Q788" s="72">
        <v>46752</v>
      </c>
      <c r="R788" s="73">
        <v>24</v>
      </c>
      <c r="S788" s="454">
        <f t="shared" si="128"/>
        <v>0</v>
      </c>
      <c r="T788" s="74">
        <f t="shared" si="129"/>
        <v>0</v>
      </c>
      <c r="U788" s="453">
        <f t="shared" si="130"/>
        <v>31358</v>
      </c>
      <c r="V788" s="464">
        <f t="shared" si="131"/>
        <v>0</v>
      </c>
      <c r="W788" s="75">
        <f t="shared" si="132"/>
        <v>0</v>
      </c>
      <c r="X788" s="465">
        <f t="shared" si="133"/>
        <v>15679</v>
      </c>
      <c r="Y788" s="476">
        <f t="shared" si="134"/>
        <v>0</v>
      </c>
      <c r="Z788" s="76">
        <f t="shared" si="135"/>
        <v>0</v>
      </c>
      <c r="AA788" s="477">
        <f t="shared" si="136"/>
        <v>15679</v>
      </c>
      <c r="AB788" s="288"/>
    </row>
    <row r="789" spans="1:28" ht="18" customHeight="1" x14ac:dyDescent="0.3">
      <c r="A789" s="568"/>
      <c r="B789" s="496" t="s">
        <v>639</v>
      </c>
      <c r="C789" s="497" t="s">
        <v>640</v>
      </c>
      <c r="D789" s="71" t="s">
        <v>2612</v>
      </c>
      <c r="E789" s="498" t="s">
        <v>2613</v>
      </c>
      <c r="F789" s="53" t="s">
        <v>1</v>
      </c>
      <c r="G789" s="92"/>
      <c r="H789" s="92"/>
      <c r="I789" s="92">
        <v>4896</v>
      </c>
      <c r="J789" s="53" t="s">
        <v>3</v>
      </c>
      <c r="K789" s="126" t="str">
        <f t="shared" si="127"/>
        <v>3x25A</v>
      </c>
      <c r="L789" s="53">
        <v>3</v>
      </c>
      <c r="M789" s="93">
        <v>25</v>
      </c>
      <c r="N789" s="71" t="s">
        <v>876</v>
      </c>
      <c r="O789" s="72">
        <v>46022</v>
      </c>
      <c r="P789" s="72">
        <v>46023</v>
      </c>
      <c r="Q789" s="72">
        <v>46752</v>
      </c>
      <c r="R789" s="73">
        <v>24</v>
      </c>
      <c r="S789" s="454">
        <f t="shared" si="128"/>
        <v>0</v>
      </c>
      <c r="T789" s="74">
        <f t="shared" si="129"/>
        <v>0</v>
      </c>
      <c r="U789" s="453">
        <f t="shared" si="130"/>
        <v>9792</v>
      </c>
      <c r="V789" s="464">
        <f t="shared" si="131"/>
        <v>0</v>
      </c>
      <c r="W789" s="75">
        <f t="shared" si="132"/>
        <v>0</v>
      </c>
      <c r="X789" s="465">
        <f t="shared" si="133"/>
        <v>4896</v>
      </c>
      <c r="Y789" s="476">
        <f t="shared" si="134"/>
        <v>0</v>
      </c>
      <c r="Z789" s="76">
        <f t="shared" si="135"/>
        <v>0</v>
      </c>
      <c r="AA789" s="477">
        <f t="shared" si="136"/>
        <v>4896</v>
      </c>
      <c r="AB789" s="288"/>
    </row>
    <row r="790" spans="1:28" ht="18" customHeight="1" x14ac:dyDescent="0.3">
      <c r="A790" s="568"/>
      <c r="B790" s="496" t="s">
        <v>639</v>
      </c>
      <c r="C790" s="497" t="s">
        <v>640</v>
      </c>
      <c r="D790" s="71" t="s">
        <v>2614</v>
      </c>
      <c r="E790" s="498" t="s">
        <v>2615</v>
      </c>
      <c r="F790" s="53" t="s">
        <v>1</v>
      </c>
      <c r="G790" s="92"/>
      <c r="H790" s="92"/>
      <c r="I790" s="92">
        <v>2409</v>
      </c>
      <c r="J790" s="53" t="s">
        <v>3</v>
      </c>
      <c r="K790" s="126" t="str">
        <f t="shared" si="127"/>
        <v>3x25A</v>
      </c>
      <c r="L790" s="53">
        <v>3</v>
      </c>
      <c r="M790" s="93">
        <v>25</v>
      </c>
      <c r="N790" s="71" t="s">
        <v>876</v>
      </c>
      <c r="O790" s="72">
        <v>46022</v>
      </c>
      <c r="P790" s="72">
        <v>46023</v>
      </c>
      <c r="Q790" s="72">
        <v>46752</v>
      </c>
      <c r="R790" s="73">
        <v>24</v>
      </c>
      <c r="S790" s="454">
        <f t="shared" si="128"/>
        <v>0</v>
      </c>
      <c r="T790" s="74">
        <f t="shared" si="129"/>
        <v>0</v>
      </c>
      <c r="U790" s="453">
        <f t="shared" si="130"/>
        <v>4818</v>
      </c>
      <c r="V790" s="464">
        <f t="shared" si="131"/>
        <v>0</v>
      </c>
      <c r="W790" s="75">
        <f t="shared" si="132"/>
        <v>0</v>
      </c>
      <c r="X790" s="465">
        <f t="shared" si="133"/>
        <v>2409</v>
      </c>
      <c r="Y790" s="476">
        <f t="shared" si="134"/>
        <v>0</v>
      </c>
      <c r="Z790" s="76">
        <f t="shared" si="135"/>
        <v>0</v>
      </c>
      <c r="AA790" s="477">
        <f t="shared" si="136"/>
        <v>2409</v>
      </c>
      <c r="AB790" s="288"/>
    </row>
    <row r="791" spans="1:28" ht="18" customHeight="1" x14ac:dyDescent="0.3">
      <c r="A791" s="568"/>
      <c r="B791" s="496" t="s">
        <v>639</v>
      </c>
      <c r="C791" s="497" t="s">
        <v>640</v>
      </c>
      <c r="D791" s="71" t="s">
        <v>2616</v>
      </c>
      <c r="E791" s="498" t="s">
        <v>2617</v>
      </c>
      <c r="F791" s="53" t="s">
        <v>1</v>
      </c>
      <c r="G791" s="92"/>
      <c r="H791" s="92"/>
      <c r="I791" s="92">
        <v>4485</v>
      </c>
      <c r="J791" s="53" t="s">
        <v>3</v>
      </c>
      <c r="K791" s="126" t="str">
        <f t="shared" si="127"/>
        <v>3x20A</v>
      </c>
      <c r="L791" s="53">
        <v>3</v>
      </c>
      <c r="M791" s="93">
        <v>20</v>
      </c>
      <c r="N791" s="71" t="s">
        <v>876</v>
      </c>
      <c r="O791" s="72">
        <v>46022</v>
      </c>
      <c r="P791" s="72">
        <v>46023</v>
      </c>
      <c r="Q791" s="72">
        <v>46752</v>
      </c>
      <c r="R791" s="73">
        <v>24</v>
      </c>
      <c r="S791" s="454">
        <f t="shared" si="128"/>
        <v>0</v>
      </c>
      <c r="T791" s="74">
        <f t="shared" si="129"/>
        <v>0</v>
      </c>
      <c r="U791" s="453">
        <f t="shared" si="130"/>
        <v>8970</v>
      </c>
      <c r="V791" s="464">
        <f t="shared" si="131"/>
        <v>0</v>
      </c>
      <c r="W791" s="75">
        <f t="shared" si="132"/>
        <v>0</v>
      </c>
      <c r="X791" s="465">
        <f t="shared" si="133"/>
        <v>4485</v>
      </c>
      <c r="Y791" s="476">
        <f t="shared" si="134"/>
        <v>0</v>
      </c>
      <c r="Z791" s="76">
        <f t="shared" si="135"/>
        <v>0</v>
      </c>
      <c r="AA791" s="477">
        <f t="shared" si="136"/>
        <v>4485</v>
      </c>
      <c r="AB791" s="288"/>
    </row>
    <row r="792" spans="1:28" ht="18" customHeight="1" x14ac:dyDescent="0.3">
      <c r="A792" s="568"/>
      <c r="B792" s="496" t="s">
        <v>639</v>
      </c>
      <c r="C792" s="497" t="s">
        <v>640</v>
      </c>
      <c r="D792" s="71" t="s">
        <v>2618</v>
      </c>
      <c r="E792" s="498" t="s">
        <v>2619</v>
      </c>
      <c r="F792" s="53" t="s">
        <v>1</v>
      </c>
      <c r="G792" s="132"/>
      <c r="H792" s="132"/>
      <c r="I792" s="132">
        <v>93</v>
      </c>
      <c r="J792" s="53" t="s">
        <v>3</v>
      </c>
      <c r="K792" s="126" t="str">
        <f t="shared" si="127"/>
        <v>1x16A</v>
      </c>
      <c r="L792" s="53">
        <v>1</v>
      </c>
      <c r="M792" s="93">
        <v>16</v>
      </c>
      <c r="N792" s="71" t="s">
        <v>876</v>
      </c>
      <c r="O792" s="72">
        <v>46022</v>
      </c>
      <c r="P792" s="72">
        <v>46023</v>
      </c>
      <c r="Q792" s="72">
        <v>46752</v>
      </c>
      <c r="R792" s="73">
        <v>24</v>
      </c>
      <c r="S792" s="454">
        <f t="shared" si="128"/>
        <v>0</v>
      </c>
      <c r="T792" s="74">
        <f t="shared" si="129"/>
        <v>0</v>
      </c>
      <c r="U792" s="453">
        <f t="shared" si="130"/>
        <v>186</v>
      </c>
      <c r="V792" s="464">
        <f t="shared" si="131"/>
        <v>0</v>
      </c>
      <c r="W792" s="75">
        <f t="shared" si="132"/>
        <v>0</v>
      </c>
      <c r="X792" s="465">
        <f t="shared" si="133"/>
        <v>93</v>
      </c>
      <c r="Y792" s="476">
        <f t="shared" si="134"/>
        <v>0</v>
      </c>
      <c r="Z792" s="76">
        <f t="shared" si="135"/>
        <v>0</v>
      </c>
      <c r="AA792" s="477">
        <f t="shared" si="136"/>
        <v>93</v>
      </c>
      <c r="AB792" s="288"/>
    </row>
    <row r="793" spans="1:28" ht="18" customHeight="1" x14ac:dyDescent="0.3">
      <c r="A793" s="568"/>
      <c r="B793" s="496" t="s">
        <v>639</v>
      </c>
      <c r="C793" s="497" t="s">
        <v>640</v>
      </c>
      <c r="D793" s="71" t="s">
        <v>2620</v>
      </c>
      <c r="E793" s="498" t="s">
        <v>2591</v>
      </c>
      <c r="F793" s="53" t="s">
        <v>1</v>
      </c>
      <c r="G793" s="132"/>
      <c r="H793" s="132"/>
      <c r="I793" s="132">
        <v>2299</v>
      </c>
      <c r="J793" s="53" t="s">
        <v>3</v>
      </c>
      <c r="K793" s="126" t="str">
        <f t="shared" si="127"/>
        <v>3x25A</v>
      </c>
      <c r="L793" s="53">
        <v>3</v>
      </c>
      <c r="M793" s="93">
        <v>25</v>
      </c>
      <c r="N793" s="71" t="s">
        <v>876</v>
      </c>
      <c r="O793" s="72">
        <v>46022</v>
      </c>
      <c r="P793" s="72">
        <v>46023</v>
      </c>
      <c r="Q793" s="72">
        <v>46752</v>
      </c>
      <c r="R793" s="73">
        <v>24</v>
      </c>
      <c r="S793" s="454">
        <f t="shared" si="128"/>
        <v>0</v>
      </c>
      <c r="T793" s="74">
        <f t="shared" si="129"/>
        <v>0</v>
      </c>
      <c r="U793" s="453">
        <f t="shared" si="130"/>
        <v>4598</v>
      </c>
      <c r="V793" s="464">
        <f t="shared" si="131"/>
        <v>0</v>
      </c>
      <c r="W793" s="75">
        <f t="shared" si="132"/>
        <v>0</v>
      </c>
      <c r="X793" s="465">
        <f t="shared" si="133"/>
        <v>2299</v>
      </c>
      <c r="Y793" s="476">
        <f t="shared" si="134"/>
        <v>0</v>
      </c>
      <c r="Z793" s="76">
        <f t="shared" si="135"/>
        <v>0</v>
      </c>
      <c r="AA793" s="477">
        <f t="shared" si="136"/>
        <v>2299</v>
      </c>
      <c r="AB793" s="288"/>
    </row>
    <row r="794" spans="1:28" ht="18" customHeight="1" x14ac:dyDescent="0.3">
      <c r="A794" s="568"/>
      <c r="B794" s="496" t="s">
        <v>639</v>
      </c>
      <c r="C794" s="497" t="s">
        <v>640</v>
      </c>
      <c r="D794" s="71" t="s">
        <v>2621</v>
      </c>
      <c r="E794" s="498" t="s">
        <v>2622</v>
      </c>
      <c r="F794" s="53" t="s">
        <v>1</v>
      </c>
      <c r="G794" s="132"/>
      <c r="H794" s="132"/>
      <c r="I794" s="132">
        <v>82</v>
      </c>
      <c r="J794" s="53" t="s">
        <v>3</v>
      </c>
      <c r="K794" s="126" t="str">
        <f t="shared" si="127"/>
        <v>1x20A</v>
      </c>
      <c r="L794" s="53">
        <v>1</v>
      </c>
      <c r="M794" s="93">
        <v>20</v>
      </c>
      <c r="N794" s="71" t="s">
        <v>876</v>
      </c>
      <c r="O794" s="72">
        <v>46022</v>
      </c>
      <c r="P794" s="72">
        <v>46023</v>
      </c>
      <c r="Q794" s="72">
        <v>46752</v>
      </c>
      <c r="R794" s="73">
        <v>24</v>
      </c>
      <c r="S794" s="454">
        <f t="shared" si="128"/>
        <v>0</v>
      </c>
      <c r="T794" s="74">
        <f t="shared" si="129"/>
        <v>0</v>
      </c>
      <c r="U794" s="453">
        <f t="shared" si="130"/>
        <v>164</v>
      </c>
      <c r="V794" s="464">
        <f t="shared" si="131"/>
        <v>0</v>
      </c>
      <c r="W794" s="75">
        <f t="shared" si="132"/>
        <v>0</v>
      </c>
      <c r="X794" s="465">
        <f t="shared" si="133"/>
        <v>82</v>
      </c>
      <c r="Y794" s="476">
        <f t="shared" si="134"/>
        <v>0</v>
      </c>
      <c r="Z794" s="76">
        <f t="shared" si="135"/>
        <v>0</v>
      </c>
      <c r="AA794" s="477">
        <f t="shared" si="136"/>
        <v>82</v>
      </c>
      <c r="AB794" s="288"/>
    </row>
    <row r="795" spans="1:28" ht="18" customHeight="1" x14ac:dyDescent="0.3">
      <c r="A795" s="568"/>
      <c r="B795" s="496" t="s">
        <v>639</v>
      </c>
      <c r="C795" s="497" t="s">
        <v>640</v>
      </c>
      <c r="D795" s="71" t="s">
        <v>2623</v>
      </c>
      <c r="E795" s="498" t="s">
        <v>2624</v>
      </c>
      <c r="F795" s="53" t="s">
        <v>1</v>
      </c>
      <c r="G795" s="132"/>
      <c r="H795" s="132"/>
      <c r="I795" s="132">
        <v>46</v>
      </c>
      <c r="J795" s="53" t="s">
        <v>3</v>
      </c>
      <c r="K795" s="126" t="str">
        <f t="shared" si="127"/>
        <v>3x16A</v>
      </c>
      <c r="L795" s="53">
        <v>3</v>
      </c>
      <c r="M795" s="93">
        <v>16</v>
      </c>
      <c r="N795" s="71" t="s">
        <v>876</v>
      </c>
      <c r="O795" s="72">
        <v>46022</v>
      </c>
      <c r="P795" s="72">
        <v>46023</v>
      </c>
      <c r="Q795" s="72">
        <v>46752</v>
      </c>
      <c r="R795" s="73">
        <v>24</v>
      </c>
      <c r="S795" s="454">
        <f t="shared" si="128"/>
        <v>0</v>
      </c>
      <c r="T795" s="74">
        <f t="shared" si="129"/>
        <v>0</v>
      </c>
      <c r="U795" s="453">
        <f t="shared" si="130"/>
        <v>92</v>
      </c>
      <c r="V795" s="464">
        <f t="shared" si="131"/>
        <v>0</v>
      </c>
      <c r="W795" s="75">
        <f t="shared" si="132"/>
        <v>0</v>
      </c>
      <c r="X795" s="465">
        <f t="shared" si="133"/>
        <v>46</v>
      </c>
      <c r="Y795" s="476">
        <f t="shared" si="134"/>
        <v>0</v>
      </c>
      <c r="Z795" s="76">
        <f t="shared" si="135"/>
        <v>0</v>
      </c>
      <c r="AA795" s="477">
        <f t="shared" si="136"/>
        <v>46</v>
      </c>
      <c r="AB795" s="288"/>
    </row>
    <row r="796" spans="1:28" ht="18" customHeight="1" x14ac:dyDescent="0.3">
      <c r="A796" s="568"/>
      <c r="B796" s="496" t="s">
        <v>639</v>
      </c>
      <c r="C796" s="497" t="s">
        <v>640</v>
      </c>
      <c r="D796" s="71" t="s">
        <v>2625</v>
      </c>
      <c r="E796" s="498" t="s">
        <v>2626</v>
      </c>
      <c r="F796" s="53" t="s">
        <v>1</v>
      </c>
      <c r="G796" s="132"/>
      <c r="H796" s="132"/>
      <c r="I796" s="132">
        <v>387</v>
      </c>
      <c r="J796" s="53" t="s">
        <v>3</v>
      </c>
      <c r="K796" s="126" t="str">
        <f t="shared" si="127"/>
        <v>3x25A</v>
      </c>
      <c r="L796" s="53">
        <v>3</v>
      </c>
      <c r="M796" s="93">
        <v>25</v>
      </c>
      <c r="N796" s="71" t="s">
        <v>876</v>
      </c>
      <c r="O796" s="72">
        <v>46022</v>
      </c>
      <c r="P796" s="72">
        <v>46023</v>
      </c>
      <c r="Q796" s="72">
        <v>46752</v>
      </c>
      <c r="R796" s="73">
        <v>24</v>
      </c>
      <c r="S796" s="454">
        <f t="shared" si="128"/>
        <v>0</v>
      </c>
      <c r="T796" s="74">
        <f t="shared" si="129"/>
        <v>0</v>
      </c>
      <c r="U796" s="453">
        <f t="shared" si="130"/>
        <v>774</v>
      </c>
      <c r="V796" s="464">
        <f t="shared" si="131"/>
        <v>0</v>
      </c>
      <c r="W796" s="75">
        <f t="shared" si="132"/>
        <v>0</v>
      </c>
      <c r="X796" s="465">
        <f t="shared" si="133"/>
        <v>387</v>
      </c>
      <c r="Y796" s="476">
        <f t="shared" si="134"/>
        <v>0</v>
      </c>
      <c r="Z796" s="76">
        <f t="shared" si="135"/>
        <v>0</v>
      </c>
      <c r="AA796" s="477">
        <f t="shared" si="136"/>
        <v>387</v>
      </c>
      <c r="AB796" s="288"/>
    </row>
    <row r="797" spans="1:28" ht="18" customHeight="1" x14ac:dyDescent="0.3">
      <c r="A797" s="568"/>
      <c r="B797" s="496" t="s">
        <v>639</v>
      </c>
      <c r="C797" s="497" t="s">
        <v>640</v>
      </c>
      <c r="D797" s="71" t="s">
        <v>2627</v>
      </c>
      <c r="E797" s="498" t="s">
        <v>2628</v>
      </c>
      <c r="F797" s="53" t="s">
        <v>1</v>
      </c>
      <c r="G797" s="132"/>
      <c r="H797" s="132"/>
      <c r="I797" s="132">
        <v>45</v>
      </c>
      <c r="J797" s="53" t="s">
        <v>3</v>
      </c>
      <c r="K797" s="126" t="str">
        <f t="shared" si="127"/>
        <v>3x16A</v>
      </c>
      <c r="L797" s="53">
        <v>3</v>
      </c>
      <c r="M797" s="93">
        <v>16</v>
      </c>
      <c r="N797" s="71" t="s">
        <v>876</v>
      </c>
      <c r="O797" s="72">
        <v>46022</v>
      </c>
      <c r="P797" s="72">
        <v>46023</v>
      </c>
      <c r="Q797" s="72">
        <v>46752</v>
      </c>
      <c r="R797" s="73">
        <v>24</v>
      </c>
      <c r="S797" s="454">
        <f t="shared" si="128"/>
        <v>0</v>
      </c>
      <c r="T797" s="74">
        <f t="shared" si="129"/>
        <v>0</v>
      </c>
      <c r="U797" s="453">
        <f t="shared" si="130"/>
        <v>90</v>
      </c>
      <c r="V797" s="464">
        <f t="shared" si="131"/>
        <v>0</v>
      </c>
      <c r="W797" s="75">
        <f t="shared" si="132"/>
        <v>0</v>
      </c>
      <c r="X797" s="465">
        <f t="shared" si="133"/>
        <v>45</v>
      </c>
      <c r="Y797" s="476">
        <f t="shared" si="134"/>
        <v>0</v>
      </c>
      <c r="Z797" s="76">
        <f t="shared" si="135"/>
        <v>0</v>
      </c>
      <c r="AA797" s="477">
        <f t="shared" si="136"/>
        <v>45</v>
      </c>
      <c r="AB797" s="288"/>
    </row>
    <row r="798" spans="1:28" ht="18" customHeight="1" x14ac:dyDescent="0.3">
      <c r="A798" s="568"/>
      <c r="B798" s="496" t="s">
        <v>639</v>
      </c>
      <c r="C798" s="497" t="s">
        <v>640</v>
      </c>
      <c r="D798" s="71" t="s">
        <v>2629</v>
      </c>
      <c r="E798" s="498" t="s">
        <v>2630</v>
      </c>
      <c r="F798" s="53" t="s">
        <v>1</v>
      </c>
      <c r="G798" s="132">
        <v>2763</v>
      </c>
      <c r="H798" s="132">
        <v>2986</v>
      </c>
      <c r="I798" s="132"/>
      <c r="J798" s="53" t="s">
        <v>3</v>
      </c>
      <c r="K798" s="126" t="str">
        <f t="shared" si="127"/>
        <v>3x40A</v>
      </c>
      <c r="L798" s="53">
        <v>3</v>
      </c>
      <c r="M798" s="93">
        <v>40</v>
      </c>
      <c r="N798" s="71" t="s">
        <v>876</v>
      </c>
      <c r="O798" s="72">
        <v>46022</v>
      </c>
      <c r="P798" s="72">
        <v>46023</v>
      </c>
      <c r="Q798" s="72">
        <v>46752</v>
      </c>
      <c r="R798" s="73">
        <v>24</v>
      </c>
      <c r="S798" s="454">
        <f t="shared" si="128"/>
        <v>5526</v>
      </c>
      <c r="T798" s="74">
        <f t="shared" si="129"/>
        <v>5972</v>
      </c>
      <c r="U798" s="453">
        <f t="shared" si="130"/>
        <v>0</v>
      </c>
      <c r="V798" s="464">
        <f t="shared" si="131"/>
        <v>2763</v>
      </c>
      <c r="W798" s="75">
        <f t="shared" si="132"/>
        <v>2986</v>
      </c>
      <c r="X798" s="465">
        <f t="shared" si="133"/>
        <v>0</v>
      </c>
      <c r="Y798" s="476">
        <f t="shared" si="134"/>
        <v>2763</v>
      </c>
      <c r="Z798" s="76">
        <f t="shared" si="135"/>
        <v>2986</v>
      </c>
      <c r="AA798" s="477">
        <f t="shared" si="136"/>
        <v>0</v>
      </c>
      <c r="AB798" s="288"/>
    </row>
    <row r="799" spans="1:28" ht="18" customHeight="1" x14ac:dyDescent="0.3">
      <c r="A799" s="568"/>
      <c r="B799" s="496" t="s">
        <v>639</v>
      </c>
      <c r="C799" s="497" t="s">
        <v>640</v>
      </c>
      <c r="D799" s="71" t="s">
        <v>2631</v>
      </c>
      <c r="E799" s="498" t="s">
        <v>2632</v>
      </c>
      <c r="F799" s="53" t="s">
        <v>1</v>
      </c>
      <c r="G799" s="132"/>
      <c r="H799" s="132"/>
      <c r="I799" s="132">
        <v>1454</v>
      </c>
      <c r="J799" s="53" t="s">
        <v>3</v>
      </c>
      <c r="K799" s="126" t="str">
        <f t="shared" si="127"/>
        <v>3x25A</v>
      </c>
      <c r="L799" s="53">
        <v>3</v>
      </c>
      <c r="M799" s="93">
        <v>25</v>
      </c>
      <c r="N799" s="71" t="s">
        <v>876</v>
      </c>
      <c r="O799" s="72">
        <v>46022</v>
      </c>
      <c r="P799" s="72">
        <v>46023</v>
      </c>
      <c r="Q799" s="72">
        <v>46752</v>
      </c>
      <c r="R799" s="73">
        <v>24</v>
      </c>
      <c r="S799" s="454">
        <f t="shared" si="128"/>
        <v>0</v>
      </c>
      <c r="T799" s="74">
        <f t="shared" si="129"/>
        <v>0</v>
      </c>
      <c r="U799" s="453">
        <f t="shared" si="130"/>
        <v>2908</v>
      </c>
      <c r="V799" s="464">
        <f t="shared" si="131"/>
        <v>0</v>
      </c>
      <c r="W799" s="75">
        <f t="shared" si="132"/>
        <v>0</v>
      </c>
      <c r="X799" s="465">
        <f t="shared" si="133"/>
        <v>1454</v>
      </c>
      <c r="Y799" s="476">
        <f t="shared" si="134"/>
        <v>0</v>
      </c>
      <c r="Z799" s="76">
        <f t="shared" si="135"/>
        <v>0</v>
      </c>
      <c r="AA799" s="477">
        <f t="shared" si="136"/>
        <v>1454</v>
      </c>
      <c r="AB799" s="288"/>
    </row>
    <row r="800" spans="1:28" ht="18" customHeight="1" x14ac:dyDescent="0.3">
      <c r="A800" s="568"/>
      <c r="B800" s="496" t="s">
        <v>639</v>
      </c>
      <c r="C800" s="497" t="s">
        <v>640</v>
      </c>
      <c r="D800" s="71" t="s">
        <v>2633</v>
      </c>
      <c r="E800" s="498" t="s">
        <v>2634</v>
      </c>
      <c r="F800" s="53" t="s">
        <v>1</v>
      </c>
      <c r="G800" s="132"/>
      <c r="H800" s="132"/>
      <c r="I800" s="132">
        <v>7762</v>
      </c>
      <c r="J800" s="53" t="s">
        <v>3</v>
      </c>
      <c r="K800" s="126" t="str">
        <f t="shared" si="127"/>
        <v>3x25A</v>
      </c>
      <c r="L800" s="53">
        <v>3</v>
      </c>
      <c r="M800" s="93">
        <v>25</v>
      </c>
      <c r="N800" s="71" t="s">
        <v>876</v>
      </c>
      <c r="O800" s="72">
        <v>46022</v>
      </c>
      <c r="P800" s="72">
        <v>46023</v>
      </c>
      <c r="Q800" s="72">
        <v>46752</v>
      </c>
      <c r="R800" s="73">
        <v>24</v>
      </c>
      <c r="S800" s="454">
        <f t="shared" si="128"/>
        <v>0</v>
      </c>
      <c r="T800" s="74">
        <f t="shared" si="129"/>
        <v>0</v>
      </c>
      <c r="U800" s="453">
        <f t="shared" si="130"/>
        <v>15524</v>
      </c>
      <c r="V800" s="464">
        <f t="shared" si="131"/>
        <v>0</v>
      </c>
      <c r="W800" s="75">
        <f t="shared" si="132"/>
        <v>0</v>
      </c>
      <c r="X800" s="465">
        <f t="shared" si="133"/>
        <v>7762</v>
      </c>
      <c r="Y800" s="476">
        <f t="shared" si="134"/>
        <v>0</v>
      </c>
      <c r="Z800" s="76">
        <f t="shared" si="135"/>
        <v>0</v>
      </c>
      <c r="AA800" s="477">
        <f t="shared" si="136"/>
        <v>7762</v>
      </c>
      <c r="AB800" s="288"/>
    </row>
    <row r="801" spans="1:28" ht="18" customHeight="1" x14ac:dyDescent="0.3">
      <c r="A801" s="568"/>
      <c r="B801" s="496" t="s">
        <v>639</v>
      </c>
      <c r="C801" s="497" t="s">
        <v>640</v>
      </c>
      <c r="D801" s="71" t="s">
        <v>2635</v>
      </c>
      <c r="E801" s="498" t="s">
        <v>2634</v>
      </c>
      <c r="F801" s="53" t="s">
        <v>1</v>
      </c>
      <c r="G801" s="132"/>
      <c r="H801" s="132"/>
      <c r="I801" s="132">
        <v>4464</v>
      </c>
      <c r="J801" s="53" t="s">
        <v>3</v>
      </c>
      <c r="K801" s="126" t="str">
        <f t="shared" si="127"/>
        <v>3x20A</v>
      </c>
      <c r="L801" s="53">
        <v>3</v>
      </c>
      <c r="M801" s="93">
        <v>20</v>
      </c>
      <c r="N801" s="71" t="s">
        <v>876</v>
      </c>
      <c r="O801" s="72">
        <v>46022</v>
      </c>
      <c r="P801" s="72">
        <v>46023</v>
      </c>
      <c r="Q801" s="72">
        <v>46752</v>
      </c>
      <c r="R801" s="73">
        <v>24</v>
      </c>
      <c r="S801" s="454">
        <f t="shared" si="128"/>
        <v>0</v>
      </c>
      <c r="T801" s="74">
        <f t="shared" si="129"/>
        <v>0</v>
      </c>
      <c r="U801" s="453">
        <f t="shared" si="130"/>
        <v>8928</v>
      </c>
      <c r="V801" s="464">
        <f t="shared" si="131"/>
        <v>0</v>
      </c>
      <c r="W801" s="75">
        <f t="shared" si="132"/>
        <v>0</v>
      </c>
      <c r="X801" s="465">
        <f t="shared" si="133"/>
        <v>4464</v>
      </c>
      <c r="Y801" s="476">
        <f t="shared" si="134"/>
        <v>0</v>
      </c>
      <c r="Z801" s="76">
        <f t="shared" si="135"/>
        <v>0</v>
      </c>
      <c r="AA801" s="477">
        <f t="shared" si="136"/>
        <v>4464</v>
      </c>
      <c r="AB801" s="288"/>
    </row>
    <row r="802" spans="1:28" ht="18" customHeight="1" x14ac:dyDescent="0.3">
      <c r="A802" s="568"/>
      <c r="B802" s="496" t="s">
        <v>639</v>
      </c>
      <c r="C802" s="497" t="s">
        <v>640</v>
      </c>
      <c r="D802" s="201" t="s">
        <v>2636</v>
      </c>
      <c r="E802" s="107" t="s">
        <v>2637</v>
      </c>
      <c r="F802" s="111" t="s">
        <v>1</v>
      </c>
      <c r="G802" s="112"/>
      <c r="H802" s="112"/>
      <c r="I802" s="112">
        <v>0</v>
      </c>
      <c r="J802" s="53" t="s">
        <v>3</v>
      </c>
      <c r="K802" s="126" t="str">
        <f t="shared" si="127"/>
        <v>3x2A</v>
      </c>
      <c r="L802" s="53">
        <v>3</v>
      </c>
      <c r="M802" s="116">
        <v>2</v>
      </c>
      <c r="N802" s="71" t="s">
        <v>876</v>
      </c>
      <c r="O802" s="72">
        <v>46022</v>
      </c>
      <c r="P802" s="72">
        <v>46023</v>
      </c>
      <c r="Q802" s="72">
        <v>46752</v>
      </c>
      <c r="R802" s="73">
        <v>24</v>
      </c>
      <c r="S802" s="454">
        <f t="shared" si="128"/>
        <v>0</v>
      </c>
      <c r="T802" s="74">
        <f t="shared" si="129"/>
        <v>0</v>
      </c>
      <c r="U802" s="453">
        <f t="shared" si="130"/>
        <v>0</v>
      </c>
      <c r="V802" s="464">
        <f t="shared" si="131"/>
        <v>0</v>
      </c>
      <c r="W802" s="75">
        <f t="shared" si="132"/>
        <v>0</v>
      </c>
      <c r="X802" s="465">
        <f t="shared" si="133"/>
        <v>0</v>
      </c>
      <c r="Y802" s="476">
        <f t="shared" si="134"/>
        <v>0</v>
      </c>
      <c r="Z802" s="76">
        <f t="shared" si="135"/>
        <v>0</v>
      </c>
      <c r="AA802" s="477">
        <f t="shared" si="136"/>
        <v>0</v>
      </c>
      <c r="AB802" s="288"/>
    </row>
    <row r="803" spans="1:28" ht="18" customHeight="1" x14ac:dyDescent="0.3">
      <c r="A803" s="568"/>
      <c r="B803" s="496" t="s">
        <v>639</v>
      </c>
      <c r="C803" s="497" t="s">
        <v>640</v>
      </c>
      <c r="D803" s="201" t="s">
        <v>2638</v>
      </c>
      <c r="E803" s="107" t="s">
        <v>2639</v>
      </c>
      <c r="F803" s="111" t="s">
        <v>1</v>
      </c>
      <c r="G803" s="112"/>
      <c r="H803" s="112"/>
      <c r="I803" s="112">
        <v>0</v>
      </c>
      <c r="J803" s="53" t="s">
        <v>3</v>
      </c>
      <c r="K803" s="126" t="str">
        <f t="shared" si="127"/>
        <v>3x2A</v>
      </c>
      <c r="L803" s="53">
        <v>3</v>
      </c>
      <c r="M803" s="116">
        <v>2</v>
      </c>
      <c r="N803" s="71" t="s">
        <v>876</v>
      </c>
      <c r="O803" s="72">
        <v>46022</v>
      </c>
      <c r="P803" s="72">
        <v>46023</v>
      </c>
      <c r="Q803" s="72">
        <v>46752</v>
      </c>
      <c r="R803" s="73">
        <v>24</v>
      </c>
      <c r="S803" s="454">
        <f t="shared" si="128"/>
        <v>0</v>
      </c>
      <c r="T803" s="74">
        <f t="shared" si="129"/>
        <v>0</v>
      </c>
      <c r="U803" s="453">
        <f t="shared" si="130"/>
        <v>0</v>
      </c>
      <c r="V803" s="464">
        <f t="shared" si="131"/>
        <v>0</v>
      </c>
      <c r="W803" s="75">
        <f t="shared" si="132"/>
        <v>0</v>
      </c>
      <c r="X803" s="465">
        <f t="shared" si="133"/>
        <v>0</v>
      </c>
      <c r="Y803" s="476">
        <f t="shared" si="134"/>
        <v>0</v>
      </c>
      <c r="Z803" s="76">
        <f t="shared" si="135"/>
        <v>0</v>
      </c>
      <c r="AA803" s="477">
        <f t="shared" si="136"/>
        <v>0</v>
      </c>
      <c r="AB803" s="288"/>
    </row>
    <row r="804" spans="1:28" ht="18" customHeight="1" x14ac:dyDescent="0.3">
      <c r="A804" s="568"/>
      <c r="B804" s="496" t="s">
        <v>639</v>
      </c>
      <c r="C804" s="497" t="s">
        <v>640</v>
      </c>
      <c r="D804" s="201" t="s">
        <v>2640</v>
      </c>
      <c r="E804" s="107" t="s">
        <v>2641</v>
      </c>
      <c r="F804" s="111" t="s">
        <v>1</v>
      </c>
      <c r="G804" s="112"/>
      <c r="H804" s="112"/>
      <c r="I804" s="112">
        <v>0</v>
      </c>
      <c r="J804" s="53" t="s">
        <v>3</v>
      </c>
      <c r="K804" s="126" t="str">
        <f t="shared" si="127"/>
        <v>3x2A</v>
      </c>
      <c r="L804" s="53">
        <v>3</v>
      </c>
      <c r="M804" s="116">
        <v>2</v>
      </c>
      <c r="N804" s="71" t="s">
        <v>876</v>
      </c>
      <c r="O804" s="72">
        <v>46022</v>
      </c>
      <c r="P804" s="72">
        <v>46023</v>
      </c>
      <c r="Q804" s="72">
        <v>46752</v>
      </c>
      <c r="R804" s="73">
        <v>24</v>
      </c>
      <c r="S804" s="454">
        <f t="shared" si="128"/>
        <v>0</v>
      </c>
      <c r="T804" s="74">
        <f t="shared" si="129"/>
        <v>0</v>
      </c>
      <c r="U804" s="453">
        <f t="shared" si="130"/>
        <v>0</v>
      </c>
      <c r="V804" s="464">
        <f t="shared" si="131"/>
        <v>0</v>
      </c>
      <c r="W804" s="75">
        <f t="shared" si="132"/>
        <v>0</v>
      </c>
      <c r="X804" s="465">
        <f t="shared" si="133"/>
        <v>0</v>
      </c>
      <c r="Y804" s="476">
        <f t="shared" si="134"/>
        <v>0</v>
      </c>
      <c r="Z804" s="76">
        <f t="shared" si="135"/>
        <v>0</v>
      </c>
      <c r="AA804" s="477">
        <f t="shared" si="136"/>
        <v>0</v>
      </c>
      <c r="AB804" s="288"/>
    </row>
    <row r="805" spans="1:28" ht="18" customHeight="1" x14ac:dyDescent="0.3">
      <c r="A805" s="568"/>
      <c r="B805" s="496" t="s">
        <v>639</v>
      </c>
      <c r="C805" s="497" t="s">
        <v>640</v>
      </c>
      <c r="D805" s="201" t="s">
        <v>2642</v>
      </c>
      <c r="E805" s="107" t="s">
        <v>2643</v>
      </c>
      <c r="F805" s="111" t="s">
        <v>1</v>
      </c>
      <c r="G805" s="112"/>
      <c r="H805" s="112"/>
      <c r="I805" s="112">
        <v>29</v>
      </c>
      <c r="J805" s="53" t="s">
        <v>3</v>
      </c>
      <c r="K805" s="126" t="str">
        <f t="shared" si="127"/>
        <v>3x16A</v>
      </c>
      <c r="L805" s="53">
        <v>3</v>
      </c>
      <c r="M805" s="116">
        <v>16</v>
      </c>
      <c r="N805" s="71" t="s">
        <v>876</v>
      </c>
      <c r="O805" s="72">
        <v>46022</v>
      </c>
      <c r="P805" s="72">
        <v>46023</v>
      </c>
      <c r="Q805" s="72">
        <v>46752</v>
      </c>
      <c r="R805" s="73">
        <v>24</v>
      </c>
      <c r="S805" s="454">
        <f t="shared" si="128"/>
        <v>0</v>
      </c>
      <c r="T805" s="74">
        <f t="shared" si="129"/>
        <v>0</v>
      </c>
      <c r="U805" s="453">
        <f t="shared" si="130"/>
        <v>58</v>
      </c>
      <c r="V805" s="464">
        <f t="shared" si="131"/>
        <v>0</v>
      </c>
      <c r="W805" s="75">
        <f t="shared" si="132"/>
        <v>0</v>
      </c>
      <c r="X805" s="465">
        <f t="shared" si="133"/>
        <v>29</v>
      </c>
      <c r="Y805" s="476">
        <f t="shared" si="134"/>
        <v>0</v>
      </c>
      <c r="Z805" s="76">
        <f t="shared" si="135"/>
        <v>0</v>
      </c>
      <c r="AA805" s="477">
        <f t="shared" si="136"/>
        <v>29</v>
      </c>
      <c r="AB805" s="288"/>
    </row>
    <row r="806" spans="1:28" ht="18" customHeight="1" x14ac:dyDescent="0.3">
      <c r="A806" s="568"/>
      <c r="B806" s="496" t="s">
        <v>639</v>
      </c>
      <c r="C806" s="497" t="s">
        <v>640</v>
      </c>
      <c r="D806" s="71" t="s">
        <v>2644</v>
      </c>
      <c r="E806" s="498" t="s">
        <v>2645</v>
      </c>
      <c r="F806" s="53" t="s">
        <v>1</v>
      </c>
      <c r="G806" s="132"/>
      <c r="H806" s="132"/>
      <c r="I806" s="132">
        <v>926</v>
      </c>
      <c r="J806" s="53" t="s">
        <v>3</v>
      </c>
      <c r="K806" s="126" t="str">
        <f t="shared" si="127"/>
        <v>3x25A</v>
      </c>
      <c r="L806" s="53">
        <v>3</v>
      </c>
      <c r="M806" s="93">
        <v>25</v>
      </c>
      <c r="N806" s="71" t="s">
        <v>876</v>
      </c>
      <c r="O806" s="72">
        <v>46022</v>
      </c>
      <c r="P806" s="72">
        <v>46023</v>
      </c>
      <c r="Q806" s="72">
        <v>46752</v>
      </c>
      <c r="R806" s="73">
        <v>24</v>
      </c>
      <c r="S806" s="454">
        <f t="shared" si="128"/>
        <v>0</v>
      </c>
      <c r="T806" s="74">
        <f t="shared" si="129"/>
        <v>0</v>
      </c>
      <c r="U806" s="453">
        <f t="shared" si="130"/>
        <v>1852</v>
      </c>
      <c r="V806" s="464">
        <f t="shared" si="131"/>
        <v>0</v>
      </c>
      <c r="W806" s="75">
        <f t="shared" si="132"/>
        <v>0</v>
      </c>
      <c r="X806" s="465">
        <f t="shared" si="133"/>
        <v>926</v>
      </c>
      <c r="Y806" s="476">
        <f t="shared" si="134"/>
        <v>0</v>
      </c>
      <c r="Z806" s="76">
        <f t="shared" si="135"/>
        <v>0</v>
      </c>
      <c r="AA806" s="477">
        <f t="shared" si="136"/>
        <v>926</v>
      </c>
      <c r="AB806" s="288"/>
    </row>
    <row r="807" spans="1:28" ht="18" customHeight="1" x14ac:dyDescent="0.3">
      <c r="A807" s="568"/>
      <c r="B807" s="496" t="s">
        <v>639</v>
      </c>
      <c r="C807" s="497" t="s">
        <v>640</v>
      </c>
      <c r="D807" s="71" t="s">
        <v>2646</v>
      </c>
      <c r="E807" s="498" t="s">
        <v>2619</v>
      </c>
      <c r="F807" s="53" t="s">
        <v>1</v>
      </c>
      <c r="G807" s="132"/>
      <c r="H807" s="132"/>
      <c r="I807" s="132">
        <v>751</v>
      </c>
      <c r="J807" s="53" t="s">
        <v>3</v>
      </c>
      <c r="K807" s="126" t="str">
        <f t="shared" si="127"/>
        <v>3x20A</v>
      </c>
      <c r="L807" s="53">
        <v>3</v>
      </c>
      <c r="M807" s="93">
        <v>20</v>
      </c>
      <c r="N807" s="71" t="s">
        <v>876</v>
      </c>
      <c r="O807" s="72">
        <v>46022</v>
      </c>
      <c r="P807" s="72">
        <v>46023</v>
      </c>
      <c r="Q807" s="72">
        <v>46752</v>
      </c>
      <c r="R807" s="73">
        <v>24</v>
      </c>
      <c r="S807" s="454">
        <f t="shared" si="128"/>
        <v>0</v>
      </c>
      <c r="T807" s="74">
        <f t="shared" si="129"/>
        <v>0</v>
      </c>
      <c r="U807" s="453">
        <f t="shared" si="130"/>
        <v>1502</v>
      </c>
      <c r="V807" s="464">
        <f t="shared" si="131"/>
        <v>0</v>
      </c>
      <c r="W807" s="75">
        <f t="shared" si="132"/>
        <v>0</v>
      </c>
      <c r="X807" s="465">
        <f t="shared" si="133"/>
        <v>751</v>
      </c>
      <c r="Y807" s="476">
        <f t="shared" si="134"/>
        <v>0</v>
      </c>
      <c r="Z807" s="76">
        <f t="shared" si="135"/>
        <v>0</v>
      </c>
      <c r="AA807" s="477">
        <f t="shared" si="136"/>
        <v>751</v>
      </c>
      <c r="AB807" s="288"/>
    </row>
    <row r="808" spans="1:28" ht="18" customHeight="1" thickBot="1" x14ac:dyDescent="0.35">
      <c r="A808" s="569"/>
      <c r="B808" s="500" t="s">
        <v>639</v>
      </c>
      <c r="C808" s="501" t="s">
        <v>640</v>
      </c>
      <c r="D808" s="87" t="s">
        <v>2647</v>
      </c>
      <c r="E808" s="502" t="s">
        <v>2648</v>
      </c>
      <c r="F808" s="115" t="s">
        <v>0</v>
      </c>
      <c r="G808" s="119">
        <v>20560</v>
      </c>
      <c r="H808" s="119">
        <v>18593</v>
      </c>
      <c r="I808" s="119"/>
      <c r="J808" s="115" t="s">
        <v>3</v>
      </c>
      <c r="K808" s="118" t="str">
        <f t="shared" si="127"/>
        <v>3x100A</v>
      </c>
      <c r="L808" s="115">
        <v>3</v>
      </c>
      <c r="M808" s="133">
        <v>100</v>
      </c>
      <c r="N808" s="87" t="s">
        <v>876</v>
      </c>
      <c r="O808" s="88">
        <v>46022</v>
      </c>
      <c r="P808" s="88">
        <v>46023</v>
      </c>
      <c r="Q808" s="88">
        <v>46752</v>
      </c>
      <c r="R808" s="89">
        <v>24</v>
      </c>
      <c r="S808" s="455">
        <f t="shared" si="128"/>
        <v>41120</v>
      </c>
      <c r="T808" s="362">
        <f t="shared" si="129"/>
        <v>37186</v>
      </c>
      <c r="U808" s="456">
        <f t="shared" si="130"/>
        <v>0</v>
      </c>
      <c r="V808" s="466">
        <f t="shared" si="131"/>
        <v>20560</v>
      </c>
      <c r="W808" s="363">
        <f t="shared" si="132"/>
        <v>18593</v>
      </c>
      <c r="X808" s="467">
        <f t="shared" si="133"/>
        <v>0</v>
      </c>
      <c r="Y808" s="478">
        <f t="shared" si="134"/>
        <v>20560</v>
      </c>
      <c r="Z808" s="364">
        <f t="shared" si="135"/>
        <v>18593</v>
      </c>
      <c r="AA808" s="479">
        <f t="shared" si="136"/>
        <v>0</v>
      </c>
      <c r="AB808" s="291"/>
    </row>
    <row r="809" spans="1:28" ht="18" customHeight="1" x14ac:dyDescent="0.3">
      <c r="A809" s="570">
        <v>33</v>
      </c>
      <c r="B809" s="123" t="s">
        <v>641</v>
      </c>
      <c r="C809" s="61" t="s">
        <v>642</v>
      </c>
      <c r="D809" s="294" t="s">
        <v>2497</v>
      </c>
      <c r="E809" s="60" t="s">
        <v>2498</v>
      </c>
      <c r="F809" s="64" t="s">
        <v>1</v>
      </c>
      <c r="G809" s="90"/>
      <c r="H809" s="90"/>
      <c r="I809" s="90">
        <v>9331</v>
      </c>
      <c r="J809" s="64" t="s">
        <v>3</v>
      </c>
      <c r="K809" s="124" t="str">
        <f t="shared" si="127"/>
        <v>3x40A</v>
      </c>
      <c r="L809" s="64">
        <v>3</v>
      </c>
      <c r="M809" s="91">
        <v>40</v>
      </c>
      <c r="N809" s="65" t="s">
        <v>876</v>
      </c>
      <c r="O809" s="66">
        <v>46022</v>
      </c>
      <c r="P809" s="66">
        <v>46023</v>
      </c>
      <c r="Q809" s="66">
        <v>46752</v>
      </c>
      <c r="R809" s="67">
        <v>24</v>
      </c>
      <c r="S809" s="457">
        <f t="shared" si="128"/>
        <v>0</v>
      </c>
      <c r="T809" s="358">
        <f t="shared" si="129"/>
        <v>0</v>
      </c>
      <c r="U809" s="450">
        <f t="shared" si="130"/>
        <v>18662</v>
      </c>
      <c r="V809" s="462">
        <f t="shared" si="131"/>
        <v>0</v>
      </c>
      <c r="W809" s="359">
        <f t="shared" si="132"/>
        <v>0</v>
      </c>
      <c r="X809" s="463">
        <f t="shared" si="133"/>
        <v>9331</v>
      </c>
      <c r="Y809" s="474">
        <f t="shared" si="134"/>
        <v>0</v>
      </c>
      <c r="Z809" s="360">
        <f t="shared" si="135"/>
        <v>0</v>
      </c>
      <c r="AA809" s="475">
        <f t="shared" si="136"/>
        <v>9331</v>
      </c>
      <c r="AB809" s="290"/>
    </row>
    <row r="810" spans="1:28" ht="18" customHeight="1" x14ac:dyDescent="0.3">
      <c r="A810" s="571"/>
      <c r="B810" s="125" t="s">
        <v>641</v>
      </c>
      <c r="C810" s="69" t="s">
        <v>642</v>
      </c>
      <c r="D810" s="134" t="s">
        <v>2499</v>
      </c>
      <c r="E810" s="68" t="s">
        <v>2500</v>
      </c>
      <c r="F810" s="53" t="s">
        <v>1</v>
      </c>
      <c r="G810" s="92"/>
      <c r="H810" s="92"/>
      <c r="I810" s="92">
        <v>106</v>
      </c>
      <c r="J810" s="53" t="s">
        <v>3</v>
      </c>
      <c r="K810" s="126" t="str">
        <f t="shared" si="127"/>
        <v>3x32A</v>
      </c>
      <c r="L810" s="53">
        <v>3</v>
      </c>
      <c r="M810" s="93">
        <v>32</v>
      </c>
      <c r="N810" s="71" t="s">
        <v>876</v>
      </c>
      <c r="O810" s="72">
        <v>46022</v>
      </c>
      <c r="P810" s="72">
        <v>46023</v>
      </c>
      <c r="Q810" s="72">
        <v>46752</v>
      </c>
      <c r="R810" s="73">
        <v>24</v>
      </c>
      <c r="S810" s="454">
        <f t="shared" si="128"/>
        <v>0</v>
      </c>
      <c r="T810" s="74">
        <f t="shared" si="129"/>
        <v>0</v>
      </c>
      <c r="U810" s="453">
        <f t="shared" si="130"/>
        <v>212</v>
      </c>
      <c r="V810" s="464">
        <f t="shared" si="131"/>
        <v>0</v>
      </c>
      <c r="W810" s="75">
        <f t="shared" si="132"/>
        <v>0</v>
      </c>
      <c r="X810" s="465">
        <f t="shared" si="133"/>
        <v>106</v>
      </c>
      <c r="Y810" s="476">
        <f t="shared" si="134"/>
        <v>0</v>
      </c>
      <c r="Z810" s="76">
        <f t="shared" si="135"/>
        <v>0</v>
      </c>
      <c r="AA810" s="477">
        <f t="shared" si="136"/>
        <v>106</v>
      </c>
      <c r="AB810" s="288"/>
    </row>
    <row r="811" spans="1:28" ht="18" customHeight="1" x14ac:dyDescent="0.3">
      <c r="A811" s="571"/>
      <c r="B811" s="125" t="s">
        <v>641</v>
      </c>
      <c r="C811" s="69" t="s">
        <v>642</v>
      </c>
      <c r="D811" s="134" t="s">
        <v>2501</v>
      </c>
      <c r="E811" s="68" t="s">
        <v>2502</v>
      </c>
      <c r="F811" s="53" t="s">
        <v>1</v>
      </c>
      <c r="G811" s="92"/>
      <c r="H811" s="92"/>
      <c r="I811" s="92">
        <v>157</v>
      </c>
      <c r="J811" s="53" t="s">
        <v>3</v>
      </c>
      <c r="K811" s="126" t="str">
        <f t="shared" si="127"/>
        <v>3x20A</v>
      </c>
      <c r="L811" s="53">
        <v>3</v>
      </c>
      <c r="M811" s="93">
        <v>20</v>
      </c>
      <c r="N811" s="71" t="s">
        <v>876</v>
      </c>
      <c r="O811" s="72">
        <v>46022</v>
      </c>
      <c r="P811" s="72">
        <v>46023</v>
      </c>
      <c r="Q811" s="72">
        <v>46752</v>
      </c>
      <c r="R811" s="73">
        <v>24</v>
      </c>
      <c r="S811" s="454">
        <f t="shared" si="128"/>
        <v>0</v>
      </c>
      <c r="T811" s="74">
        <f t="shared" si="129"/>
        <v>0</v>
      </c>
      <c r="U811" s="453">
        <f t="shared" si="130"/>
        <v>314</v>
      </c>
      <c r="V811" s="464">
        <f t="shared" si="131"/>
        <v>0</v>
      </c>
      <c r="W811" s="75">
        <f t="shared" si="132"/>
        <v>0</v>
      </c>
      <c r="X811" s="465">
        <f t="shared" si="133"/>
        <v>157</v>
      </c>
      <c r="Y811" s="476">
        <f t="shared" si="134"/>
        <v>0</v>
      </c>
      <c r="Z811" s="76">
        <f t="shared" si="135"/>
        <v>0</v>
      </c>
      <c r="AA811" s="477">
        <f t="shared" si="136"/>
        <v>157</v>
      </c>
      <c r="AB811" s="288"/>
    </row>
    <row r="812" spans="1:28" ht="18" customHeight="1" x14ac:dyDescent="0.3">
      <c r="A812" s="571"/>
      <c r="B812" s="125" t="s">
        <v>641</v>
      </c>
      <c r="C812" s="69" t="s">
        <v>642</v>
      </c>
      <c r="D812" s="134" t="s">
        <v>2503</v>
      </c>
      <c r="E812" s="68" t="s">
        <v>2504</v>
      </c>
      <c r="F812" s="53" t="s">
        <v>1</v>
      </c>
      <c r="G812" s="92"/>
      <c r="H812" s="92"/>
      <c r="I812" s="92">
        <v>25535</v>
      </c>
      <c r="J812" s="53" t="s">
        <v>4</v>
      </c>
      <c r="K812" s="126" t="str">
        <f t="shared" si="127"/>
        <v>3x25A</v>
      </c>
      <c r="L812" s="53">
        <v>3</v>
      </c>
      <c r="M812" s="93">
        <v>25</v>
      </c>
      <c r="N812" s="71" t="s">
        <v>876</v>
      </c>
      <c r="O812" s="72">
        <v>46022</v>
      </c>
      <c r="P812" s="72">
        <v>46023</v>
      </c>
      <c r="Q812" s="72">
        <v>46752</v>
      </c>
      <c r="R812" s="73">
        <v>24</v>
      </c>
      <c r="S812" s="454">
        <f t="shared" si="128"/>
        <v>0</v>
      </c>
      <c r="T812" s="74">
        <f t="shared" si="129"/>
        <v>0</v>
      </c>
      <c r="U812" s="453">
        <f t="shared" si="130"/>
        <v>51070</v>
      </c>
      <c r="V812" s="464">
        <f t="shared" si="131"/>
        <v>0</v>
      </c>
      <c r="W812" s="75">
        <f t="shared" si="132"/>
        <v>0</v>
      </c>
      <c r="X812" s="465">
        <f t="shared" si="133"/>
        <v>25535</v>
      </c>
      <c r="Y812" s="476">
        <f t="shared" si="134"/>
        <v>0</v>
      </c>
      <c r="Z812" s="76">
        <f t="shared" si="135"/>
        <v>0</v>
      </c>
      <c r="AA812" s="477">
        <f t="shared" si="136"/>
        <v>25535</v>
      </c>
      <c r="AB812" s="288"/>
    </row>
    <row r="813" spans="1:28" ht="18" customHeight="1" x14ac:dyDescent="0.3">
      <c r="A813" s="571"/>
      <c r="B813" s="125" t="s">
        <v>641</v>
      </c>
      <c r="C813" s="69" t="s">
        <v>642</v>
      </c>
      <c r="D813" s="134" t="s">
        <v>2505</v>
      </c>
      <c r="E813" s="68" t="s">
        <v>2506</v>
      </c>
      <c r="F813" s="53" t="s">
        <v>1</v>
      </c>
      <c r="G813" s="92"/>
      <c r="H813" s="92"/>
      <c r="I813" s="92">
        <v>9896</v>
      </c>
      <c r="J813" s="53" t="s">
        <v>4</v>
      </c>
      <c r="K813" s="126" t="str">
        <f t="shared" si="127"/>
        <v>3x25A</v>
      </c>
      <c r="L813" s="53">
        <v>3</v>
      </c>
      <c r="M813" s="93">
        <v>25</v>
      </c>
      <c r="N813" s="71" t="s">
        <v>876</v>
      </c>
      <c r="O813" s="72">
        <v>46022</v>
      </c>
      <c r="P813" s="72">
        <v>46023</v>
      </c>
      <c r="Q813" s="72">
        <v>46752</v>
      </c>
      <c r="R813" s="73">
        <v>24</v>
      </c>
      <c r="S813" s="454">
        <f t="shared" si="128"/>
        <v>0</v>
      </c>
      <c r="T813" s="74">
        <f t="shared" si="129"/>
        <v>0</v>
      </c>
      <c r="U813" s="453">
        <f t="shared" si="130"/>
        <v>19792</v>
      </c>
      <c r="V813" s="464">
        <f t="shared" si="131"/>
        <v>0</v>
      </c>
      <c r="W813" s="75">
        <f t="shared" si="132"/>
        <v>0</v>
      </c>
      <c r="X813" s="465">
        <f t="shared" si="133"/>
        <v>9896</v>
      </c>
      <c r="Y813" s="476">
        <f t="shared" si="134"/>
        <v>0</v>
      </c>
      <c r="Z813" s="76">
        <f t="shared" si="135"/>
        <v>0</v>
      </c>
      <c r="AA813" s="477">
        <f t="shared" si="136"/>
        <v>9896</v>
      </c>
      <c r="AB813" s="288"/>
    </row>
    <row r="814" spans="1:28" ht="18" customHeight="1" x14ac:dyDescent="0.3">
      <c r="A814" s="571"/>
      <c r="B814" s="125" t="s">
        <v>641</v>
      </c>
      <c r="C814" s="69" t="s">
        <v>642</v>
      </c>
      <c r="D814" s="134" t="s">
        <v>2507</v>
      </c>
      <c r="E814" s="68" t="s">
        <v>2498</v>
      </c>
      <c r="F814" s="53" t="s">
        <v>1</v>
      </c>
      <c r="G814" s="92"/>
      <c r="H814" s="92"/>
      <c r="I814" s="92">
        <v>1351</v>
      </c>
      <c r="J814" s="53" t="s">
        <v>3</v>
      </c>
      <c r="K814" s="126" t="str">
        <f t="shared" si="127"/>
        <v>3x25A</v>
      </c>
      <c r="L814" s="53">
        <v>3</v>
      </c>
      <c r="M814" s="93">
        <v>25</v>
      </c>
      <c r="N814" s="71" t="s">
        <v>876</v>
      </c>
      <c r="O814" s="72">
        <v>46022</v>
      </c>
      <c r="P814" s="72">
        <v>46023</v>
      </c>
      <c r="Q814" s="72">
        <v>46752</v>
      </c>
      <c r="R814" s="73">
        <v>24</v>
      </c>
      <c r="S814" s="454">
        <f t="shared" si="128"/>
        <v>0</v>
      </c>
      <c r="T814" s="74">
        <f t="shared" si="129"/>
        <v>0</v>
      </c>
      <c r="U814" s="453">
        <f t="shared" si="130"/>
        <v>2702</v>
      </c>
      <c r="V814" s="464">
        <f t="shared" si="131"/>
        <v>0</v>
      </c>
      <c r="W814" s="75">
        <f t="shared" si="132"/>
        <v>0</v>
      </c>
      <c r="X814" s="465">
        <f t="shared" si="133"/>
        <v>1351</v>
      </c>
      <c r="Y814" s="476">
        <f t="shared" si="134"/>
        <v>0</v>
      </c>
      <c r="Z814" s="76">
        <f t="shared" si="135"/>
        <v>0</v>
      </c>
      <c r="AA814" s="477">
        <f t="shared" si="136"/>
        <v>1351</v>
      </c>
      <c r="AB814" s="288"/>
    </row>
    <row r="815" spans="1:28" ht="18" customHeight="1" x14ac:dyDescent="0.3">
      <c r="A815" s="571"/>
      <c r="B815" s="125" t="s">
        <v>641</v>
      </c>
      <c r="C815" s="69" t="s">
        <v>642</v>
      </c>
      <c r="D815" s="134" t="s">
        <v>2508</v>
      </c>
      <c r="E815" s="68" t="s">
        <v>2509</v>
      </c>
      <c r="F815" s="53" t="s">
        <v>1</v>
      </c>
      <c r="G815" s="92"/>
      <c r="H815" s="92"/>
      <c r="I815" s="92">
        <v>101</v>
      </c>
      <c r="J815" s="53" t="s">
        <v>3</v>
      </c>
      <c r="K815" s="126" t="str">
        <f t="shared" si="127"/>
        <v>3x25A</v>
      </c>
      <c r="L815" s="53">
        <v>3</v>
      </c>
      <c r="M815" s="93">
        <v>25</v>
      </c>
      <c r="N815" s="71" t="s">
        <v>876</v>
      </c>
      <c r="O815" s="72">
        <v>46022</v>
      </c>
      <c r="P815" s="72">
        <v>46023</v>
      </c>
      <c r="Q815" s="72">
        <v>46752</v>
      </c>
      <c r="R815" s="73">
        <v>24</v>
      </c>
      <c r="S815" s="454">
        <f t="shared" si="128"/>
        <v>0</v>
      </c>
      <c r="T815" s="74">
        <f t="shared" si="129"/>
        <v>0</v>
      </c>
      <c r="U815" s="453">
        <f t="shared" si="130"/>
        <v>202</v>
      </c>
      <c r="V815" s="464">
        <f t="shared" si="131"/>
        <v>0</v>
      </c>
      <c r="W815" s="75">
        <f t="shared" si="132"/>
        <v>0</v>
      </c>
      <c r="X815" s="465">
        <f t="shared" si="133"/>
        <v>101</v>
      </c>
      <c r="Y815" s="476">
        <f t="shared" si="134"/>
        <v>0</v>
      </c>
      <c r="Z815" s="76">
        <f t="shared" si="135"/>
        <v>0</v>
      </c>
      <c r="AA815" s="477">
        <f t="shared" si="136"/>
        <v>101</v>
      </c>
      <c r="AB815" s="288"/>
    </row>
    <row r="816" spans="1:28" ht="18" customHeight="1" x14ac:dyDescent="0.3">
      <c r="A816" s="571"/>
      <c r="B816" s="125" t="s">
        <v>641</v>
      </c>
      <c r="C816" s="69" t="s">
        <v>642</v>
      </c>
      <c r="D816" s="134" t="s">
        <v>2510</v>
      </c>
      <c r="E816" s="68" t="s">
        <v>2511</v>
      </c>
      <c r="F816" s="53" t="s">
        <v>1</v>
      </c>
      <c r="G816" s="92"/>
      <c r="H816" s="92"/>
      <c r="I816" s="92">
        <v>2148</v>
      </c>
      <c r="J816" s="53" t="s">
        <v>3</v>
      </c>
      <c r="K816" s="126" t="str">
        <f t="shared" si="127"/>
        <v>3x25A</v>
      </c>
      <c r="L816" s="53">
        <v>3</v>
      </c>
      <c r="M816" s="93">
        <v>25</v>
      </c>
      <c r="N816" s="71" t="s">
        <v>876</v>
      </c>
      <c r="O816" s="72">
        <v>46022</v>
      </c>
      <c r="P816" s="72">
        <v>46023</v>
      </c>
      <c r="Q816" s="72">
        <v>46752</v>
      </c>
      <c r="R816" s="73">
        <v>24</v>
      </c>
      <c r="S816" s="454">
        <f t="shared" si="128"/>
        <v>0</v>
      </c>
      <c r="T816" s="74">
        <f t="shared" si="129"/>
        <v>0</v>
      </c>
      <c r="U816" s="453">
        <f t="shared" si="130"/>
        <v>4296</v>
      </c>
      <c r="V816" s="464">
        <f t="shared" si="131"/>
        <v>0</v>
      </c>
      <c r="W816" s="75">
        <f t="shared" si="132"/>
        <v>0</v>
      </c>
      <c r="X816" s="465">
        <f t="shared" si="133"/>
        <v>2148</v>
      </c>
      <c r="Y816" s="476">
        <f t="shared" si="134"/>
        <v>0</v>
      </c>
      <c r="Z816" s="76">
        <f t="shared" si="135"/>
        <v>0</v>
      </c>
      <c r="AA816" s="477">
        <f t="shared" si="136"/>
        <v>2148</v>
      </c>
      <c r="AB816" s="288"/>
    </row>
    <row r="817" spans="1:28" ht="18" customHeight="1" x14ac:dyDescent="0.3">
      <c r="A817" s="571"/>
      <c r="B817" s="125" t="s">
        <v>641</v>
      </c>
      <c r="C817" s="69" t="s">
        <v>642</v>
      </c>
      <c r="D817" s="134" t="s">
        <v>2512</v>
      </c>
      <c r="E817" s="68" t="s">
        <v>2513</v>
      </c>
      <c r="F817" s="53" t="s">
        <v>0</v>
      </c>
      <c r="G817" s="92"/>
      <c r="H817" s="92"/>
      <c r="I817" s="92">
        <v>2068</v>
      </c>
      <c r="J817" s="53" t="s">
        <v>3</v>
      </c>
      <c r="K817" s="126" t="str">
        <f t="shared" si="127"/>
        <v>3x60A</v>
      </c>
      <c r="L817" s="53">
        <v>3</v>
      </c>
      <c r="M817" s="93">
        <v>60</v>
      </c>
      <c r="N817" s="71" t="s">
        <v>876</v>
      </c>
      <c r="O817" s="72">
        <v>46022</v>
      </c>
      <c r="P817" s="72">
        <v>46023</v>
      </c>
      <c r="Q817" s="72">
        <v>46752</v>
      </c>
      <c r="R817" s="73">
        <v>24</v>
      </c>
      <c r="S817" s="454">
        <f t="shared" si="128"/>
        <v>0</v>
      </c>
      <c r="T817" s="74">
        <f t="shared" si="129"/>
        <v>0</v>
      </c>
      <c r="U817" s="453">
        <f t="shared" si="130"/>
        <v>4136</v>
      </c>
      <c r="V817" s="464">
        <f t="shared" si="131"/>
        <v>0</v>
      </c>
      <c r="W817" s="75">
        <f t="shared" si="132"/>
        <v>0</v>
      </c>
      <c r="X817" s="465">
        <f t="shared" si="133"/>
        <v>2068</v>
      </c>
      <c r="Y817" s="476">
        <f t="shared" si="134"/>
        <v>0</v>
      </c>
      <c r="Z817" s="76">
        <f t="shared" si="135"/>
        <v>0</v>
      </c>
      <c r="AA817" s="477">
        <f t="shared" si="136"/>
        <v>2068</v>
      </c>
      <c r="AB817" s="288"/>
    </row>
    <row r="818" spans="1:28" ht="18" customHeight="1" x14ac:dyDescent="0.3">
      <c r="A818" s="571"/>
      <c r="B818" s="125" t="s">
        <v>641</v>
      </c>
      <c r="C818" s="69" t="s">
        <v>642</v>
      </c>
      <c r="D818" s="134" t="s">
        <v>2514</v>
      </c>
      <c r="E818" s="68" t="s">
        <v>2515</v>
      </c>
      <c r="F818" s="53" t="s">
        <v>1</v>
      </c>
      <c r="G818" s="92"/>
      <c r="H818" s="92"/>
      <c r="I818" s="92">
        <v>0</v>
      </c>
      <c r="J818" s="53" t="s">
        <v>3</v>
      </c>
      <c r="K818" s="126" t="str">
        <f t="shared" si="127"/>
        <v>3x25A</v>
      </c>
      <c r="L818" s="53">
        <v>3</v>
      </c>
      <c r="M818" s="93">
        <v>25</v>
      </c>
      <c r="N818" s="71" t="s">
        <v>876</v>
      </c>
      <c r="O818" s="72">
        <v>46022</v>
      </c>
      <c r="P818" s="72">
        <v>46023</v>
      </c>
      <c r="Q818" s="72">
        <v>46752</v>
      </c>
      <c r="R818" s="73">
        <v>24</v>
      </c>
      <c r="S818" s="454">
        <f t="shared" si="128"/>
        <v>0</v>
      </c>
      <c r="T818" s="74">
        <f t="shared" si="129"/>
        <v>0</v>
      </c>
      <c r="U818" s="453">
        <f t="shared" si="130"/>
        <v>0</v>
      </c>
      <c r="V818" s="464">
        <f t="shared" si="131"/>
        <v>0</v>
      </c>
      <c r="W818" s="75">
        <f t="shared" si="132"/>
        <v>0</v>
      </c>
      <c r="X818" s="465">
        <f t="shared" si="133"/>
        <v>0</v>
      </c>
      <c r="Y818" s="476">
        <f t="shared" si="134"/>
        <v>0</v>
      </c>
      <c r="Z818" s="76">
        <f t="shared" si="135"/>
        <v>0</v>
      </c>
      <c r="AA818" s="477">
        <f t="shared" si="136"/>
        <v>0</v>
      </c>
      <c r="AB818" s="288"/>
    </row>
    <row r="819" spans="1:28" ht="18" customHeight="1" x14ac:dyDescent="0.3">
      <c r="A819" s="571"/>
      <c r="B819" s="125" t="s">
        <v>641</v>
      </c>
      <c r="C819" s="69" t="s">
        <v>642</v>
      </c>
      <c r="D819" s="134" t="s">
        <v>2516</v>
      </c>
      <c r="E819" s="68" t="s">
        <v>2517</v>
      </c>
      <c r="F819" s="53" t="s">
        <v>0</v>
      </c>
      <c r="G819" s="79">
        <v>3650</v>
      </c>
      <c r="H819" s="79">
        <v>5619</v>
      </c>
      <c r="I819" s="92"/>
      <c r="J819" s="53" t="s">
        <v>3</v>
      </c>
      <c r="K819" s="126" t="str">
        <f t="shared" si="127"/>
        <v>3x100A</v>
      </c>
      <c r="L819" s="53">
        <v>3</v>
      </c>
      <c r="M819" s="93">
        <v>100</v>
      </c>
      <c r="N819" s="71" t="s">
        <v>876</v>
      </c>
      <c r="O819" s="72">
        <v>46022</v>
      </c>
      <c r="P819" s="72">
        <v>46023</v>
      </c>
      <c r="Q819" s="72">
        <v>46752</v>
      </c>
      <c r="R819" s="73">
        <v>24</v>
      </c>
      <c r="S819" s="454">
        <f t="shared" si="128"/>
        <v>7300</v>
      </c>
      <c r="T819" s="74">
        <f t="shared" si="129"/>
        <v>11238</v>
      </c>
      <c r="U819" s="453">
        <f t="shared" si="130"/>
        <v>0</v>
      </c>
      <c r="V819" s="464">
        <f t="shared" si="131"/>
        <v>3650</v>
      </c>
      <c r="W819" s="75">
        <f t="shared" si="132"/>
        <v>5619</v>
      </c>
      <c r="X819" s="465">
        <f t="shared" si="133"/>
        <v>0</v>
      </c>
      <c r="Y819" s="476">
        <f t="shared" si="134"/>
        <v>3650</v>
      </c>
      <c r="Z819" s="76">
        <f t="shared" si="135"/>
        <v>5619</v>
      </c>
      <c r="AA819" s="477">
        <f t="shared" si="136"/>
        <v>0</v>
      </c>
      <c r="AB819" s="288"/>
    </row>
    <row r="820" spans="1:28" ht="18" customHeight="1" x14ac:dyDescent="0.3">
      <c r="A820" s="571"/>
      <c r="B820" s="125" t="s">
        <v>641</v>
      </c>
      <c r="C820" s="69" t="s">
        <v>642</v>
      </c>
      <c r="D820" s="134" t="s">
        <v>2518</v>
      </c>
      <c r="E820" s="68" t="s">
        <v>2519</v>
      </c>
      <c r="F820" s="53" t="s">
        <v>1</v>
      </c>
      <c r="G820" s="92"/>
      <c r="H820" s="92"/>
      <c r="I820" s="92">
        <v>9236</v>
      </c>
      <c r="J820" s="53" t="s">
        <v>3</v>
      </c>
      <c r="K820" s="126" t="str">
        <f t="shared" si="127"/>
        <v>3x25A</v>
      </c>
      <c r="L820" s="53">
        <v>3</v>
      </c>
      <c r="M820" s="93">
        <v>25</v>
      </c>
      <c r="N820" s="71" t="s">
        <v>876</v>
      </c>
      <c r="O820" s="72">
        <v>46022</v>
      </c>
      <c r="P820" s="72">
        <v>46023</v>
      </c>
      <c r="Q820" s="72">
        <v>46752</v>
      </c>
      <c r="R820" s="73">
        <v>24</v>
      </c>
      <c r="S820" s="454">
        <f t="shared" si="128"/>
        <v>0</v>
      </c>
      <c r="T820" s="74">
        <f t="shared" si="129"/>
        <v>0</v>
      </c>
      <c r="U820" s="453">
        <f t="shared" si="130"/>
        <v>18472</v>
      </c>
      <c r="V820" s="464">
        <f t="shared" si="131"/>
        <v>0</v>
      </c>
      <c r="W820" s="75">
        <f t="shared" si="132"/>
        <v>0</v>
      </c>
      <c r="X820" s="465">
        <f t="shared" si="133"/>
        <v>9236</v>
      </c>
      <c r="Y820" s="476">
        <f t="shared" si="134"/>
        <v>0</v>
      </c>
      <c r="Z820" s="76">
        <f t="shared" si="135"/>
        <v>0</v>
      </c>
      <c r="AA820" s="477">
        <f t="shared" si="136"/>
        <v>9236</v>
      </c>
      <c r="AB820" s="288"/>
    </row>
    <row r="821" spans="1:28" ht="18" customHeight="1" x14ac:dyDescent="0.3">
      <c r="A821" s="571"/>
      <c r="B821" s="125" t="s">
        <v>641</v>
      </c>
      <c r="C821" s="69" t="s">
        <v>642</v>
      </c>
      <c r="D821" s="134" t="s">
        <v>2520</v>
      </c>
      <c r="E821" s="68" t="s">
        <v>2521</v>
      </c>
      <c r="F821" s="53" t="s">
        <v>1</v>
      </c>
      <c r="G821" s="92"/>
      <c r="H821" s="92"/>
      <c r="I821" s="92">
        <v>12951</v>
      </c>
      <c r="J821" s="53" t="s">
        <v>3</v>
      </c>
      <c r="K821" s="126" t="str">
        <f t="shared" si="127"/>
        <v>3x25A</v>
      </c>
      <c r="L821" s="53">
        <v>3</v>
      </c>
      <c r="M821" s="93">
        <v>25</v>
      </c>
      <c r="N821" s="71" t="s">
        <v>876</v>
      </c>
      <c r="O821" s="72">
        <v>46022</v>
      </c>
      <c r="P821" s="72">
        <v>46023</v>
      </c>
      <c r="Q821" s="72">
        <v>46752</v>
      </c>
      <c r="R821" s="73">
        <v>24</v>
      </c>
      <c r="S821" s="454">
        <f t="shared" si="128"/>
        <v>0</v>
      </c>
      <c r="T821" s="74">
        <f t="shared" si="129"/>
        <v>0</v>
      </c>
      <c r="U821" s="453">
        <f t="shared" si="130"/>
        <v>25902</v>
      </c>
      <c r="V821" s="464">
        <f t="shared" si="131"/>
        <v>0</v>
      </c>
      <c r="W821" s="75">
        <f t="shared" si="132"/>
        <v>0</v>
      </c>
      <c r="X821" s="465">
        <f t="shared" si="133"/>
        <v>12951</v>
      </c>
      <c r="Y821" s="476">
        <f t="shared" si="134"/>
        <v>0</v>
      </c>
      <c r="Z821" s="76">
        <f t="shared" si="135"/>
        <v>0</v>
      </c>
      <c r="AA821" s="477">
        <f t="shared" si="136"/>
        <v>12951</v>
      </c>
      <c r="AB821" s="288"/>
    </row>
    <row r="822" spans="1:28" ht="18" customHeight="1" x14ac:dyDescent="0.3">
      <c r="A822" s="571"/>
      <c r="B822" s="125" t="s">
        <v>641</v>
      </c>
      <c r="C822" s="69" t="s">
        <v>642</v>
      </c>
      <c r="D822" s="134" t="s">
        <v>2522</v>
      </c>
      <c r="E822" s="68" t="s">
        <v>2523</v>
      </c>
      <c r="F822" s="53" t="s">
        <v>1</v>
      </c>
      <c r="G822" s="79">
        <v>5300</v>
      </c>
      <c r="H822" s="79">
        <v>5517</v>
      </c>
      <c r="I822" s="92"/>
      <c r="J822" s="53" t="s">
        <v>3</v>
      </c>
      <c r="K822" s="126" t="str">
        <f t="shared" si="127"/>
        <v>3x32A</v>
      </c>
      <c r="L822" s="53">
        <v>3</v>
      </c>
      <c r="M822" s="93">
        <v>32</v>
      </c>
      <c r="N822" s="71" t="s">
        <v>876</v>
      </c>
      <c r="O822" s="72">
        <v>46022</v>
      </c>
      <c r="P822" s="72">
        <v>46023</v>
      </c>
      <c r="Q822" s="72">
        <v>46752</v>
      </c>
      <c r="R822" s="73">
        <v>24</v>
      </c>
      <c r="S822" s="454">
        <f t="shared" si="128"/>
        <v>10600</v>
      </c>
      <c r="T822" s="74">
        <f t="shared" si="129"/>
        <v>11034</v>
      </c>
      <c r="U822" s="453">
        <f t="shared" si="130"/>
        <v>0</v>
      </c>
      <c r="V822" s="464">
        <f t="shared" si="131"/>
        <v>5300</v>
      </c>
      <c r="W822" s="75">
        <f t="shared" si="132"/>
        <v>5517</v>
      </c>
      <c r="X822" s="465">
        <f t="shared" si="133"/>
        <v>0</v>
      </c>
      <c r="Y822" s="476">
        <f t="shared" si="134"/>
        <v>5300</v>
      </c>
      <c r="Z822" s="76">
        <f t="shared" si="135"/>
        <v>5517</v>
      </c>
      <c r="AA822" s="477">
        <f t="shared" si="136"/>
        <v>0</v>
      </c>
      <c r="AB822" s="288"/>
    </row>
    <row r="823" spans="1:28" ht="18" customHeight="1" x14ac:dyDescent="0.3">
      <c r="A823" s="571"/>
      <c r="B823" s="125" t="s">
        <v>641</v>
      </c>
      <c r="C823" s="69" t="s">
        <v>642</v>
      </c>
      <c r="D823" s="134" t="s">
        <v>2524</v>
      </c>
      <c r="E823" s="68" t="s">
        <v>2525</v>
      </c>
      <c r="F823" s="53" t="s">
        <v>1</v>
      </c>
      <c r="G823" s="92"/>
      <c r="H823" s="92"/>
      <c r="I823" s="92">
        <v>5236</v>
      </c>
      <c r="J823" s="53" t="s">
        <v>3</v>
      </c>
      <c r="K823" s="126" t="str">
        <f t="shared" si="127"/>
        <v>3x40A</v>
      </c>
      <c r="L823" s="53">
        <v>3</v>
      </c>
      <c r="M823" s="93">
        <v>40</v>
      </c>
      <c r="N823" s="71" t="s">
        <v>876</v>
      </c>
      <c r="O823" s="72">
        <v>46022</v>
      </c>
      <c r="P823" s="72">
        <v>46023</v>
      </c>
      <c r="Q823" s="72">
        <v>46752</v>
      </c>
      <c r="R823" s="73">
        <v>24</v>
      </c>
      <c r="S823" s="454">
        <f t="shared" si="128"/>
        <v>0</v>
      </c>
      <c r="T823" s="74">
        <f t="shared" si="129"/>
        <v>0</v>
      </c>
      <c r="U823" s="453">
        <f t="shared" si="130"/>
        <v>10472</v>
      </c>
      <c r="V823" s="464">
        <f t="shared" si="131"/>
        <v>0</v>
      </c>
      <c r="W823" s="75">
        <f t="shared" si="132"/>
        <v>0</v>
      </c>
      <c r="X823" s="465">
        <f t="shared" si="133"/>
        <v>5236</v>
      </c>
      <c r="Y823" s="476">
        <f t="shared" si="134"/>
        <v>0</v>
      </c>
      <c r="Z823" s="76">
        <f t="shared" si="135"/>
        <v>0</v>
      </c>
      <c r="AA823" s="477">
        <f t="shared" si="136"/>
        <v>5236</v>
      </c>
      <c r="AB823" s="288"/>
    </row>
    <row r="824" spans="1:28" ht="18" customHeight="1" x14ac:dyDescent="0.3">
      <c r="A824" s="571"/>
      <c r="B824" s="125" t="s">
        <v>641</v>
      </c>
      <c r="C824" s="69" t="s">
        <v>642</v>
      </c>
      <c r="D824" s="134" t="s">
        <v>2526</v>
      </c>
      <c r="E824" s="68" t="s">
        <v>2527</v>
      </c>
      <c r="F824" s="53" t="s">
        <v>1</v>
      </c>
      <c r="G824" s="132"/>
      <c r="H824" s="132"/>
      <c r="I824" s="132">
        <v>4024</v>
      </c>
      <c r="J824" s="53" t="s">
        <v>3</v>
      </c>
      <c r="K824" s="126" t="str">
        <f t="shared" si="127"/>
        <v>3x32A</v>
      </c>
      <c r="L824" s="53">
        <v>3</v>
      </c>
      <c r="M824" s="93">
        <v>32</v>
      </c>
      <c r="N824" s="71" t="s">
        <v>876</v>
      </c>
      <c r="O824" s="72">
        <v>46022</v>
      </c>
      <c r="P824" s="72">
        <v>46023</v>
      </c>
      <c r="Q824" s="72">
        <v>46752</v>
      </c>
      <c r="R824" s="73">
        <v>24</v>
      </c>
      <c r="S824" s="454">
        <f t="shared" si="128"/>
        <v>0</v>
      </c>
      <c r="T824" s="74">
        <f t="shared" si="129"/>
        <v>0</v>
      </c>
      <c r="U824" s="453">
        <f t="shared" si="130"/>
        <v>8048</v>
      </c>
      <c r="V824" s="464">
        <f t="shared" si="131"/>
        <v>0</v>
      </c>
      <c r="W824" s="75">
        <f t="shared" si="132"/>
        <v>0</v>
      </c>
      <c r="X824" s="465">
        <f t="shared" si="133"/>
        <v>4024</v>
      </c>
      <c r="Y824" s="476">
        <f t="shared" si="134"/>
        <v>0</v>
      </c>
      <c r="Z824" s="76">
        <f t="shared" si="135"/>
        <v>0</v>
      </c>
      <c r="AA824" s="477">
        <f t="shared" si="136"/>
        <v>4024</v>
      </c>
      <c r="AB824" s="288"/>
    </row>
    <row r="825" spans="1:28" ht="18" customHeight="1" x14ac:dyDescent="0.3">
      <c r="A825" s="571"/>
      <c r="B825" s="125" t="s">
        <v>641</v>
      </c>
      <c r="C825" s="69" t="s">
        <v>642</v>
      </c>
      <c r="D825" s="134" t="s">
        <v>2528</v>
      </c>
      <c r="E825" s="134" t="s">
        <v>2529</v>
      </c>
      <c r="F825" s="53" t="s">
        <v>0</v>
      </c>
      <c r="G825" s="132"/>
      <c r="H825" s="132"/>
      <c r="I825" s="132">
        <v>32534.999999999996</v>
      </c>
      <c r="J825" s="53" t="s">
        <v>3</v>
      </c>
      <c r="K825" s="126" t="str">
        <f t="shared" si="127"/>
        <v>3x125A</v>
      </c>
      <c r="L825" s="53">
        <v>3</v>
      </c>
      <c r="M825" s="135">
        <v>125</v>
      </c>
      <c r="N825" s="71" t="s">
        <v>876</v>
      </c>
      <c r="O825" s="72">
        <v>46022</v>
      </c>
      <c r="P825" s="72">
        <v>46023</v>
      </c>
      <c r="Q825" s="72">
        <v>46752</v>
      </c>
      <c r="R825" s="73">
        <v>24</v>
      </c>
      <c r="S825" s="454">
        <f t="shared" si="128"/>
        <v>0</v>
      </c>
      <c r="T825" s="74">
        <f t="shared" si="129"/>
        <v>0</v>
      </c>
      <c r="U825" s="453">
        <f t="shared" si="130"/>
        <v>65069.999999999985</v>
      </c>
      <c r="V825" s="464">
        <f t="shared" si="131"/>
        <v>0</v>
      </c>
      <c r="W825" s="75">
        <f t="shared" si="132"/>
        <v>0</v>
      </c>
      <c r="X825" s="465">
        <f t="shared" si="133"/>
        <v>32534.999999999993</v>
      </c>
      <c r="Y825" s="476">
        <f t="shared" si="134"/>
        <v>0</v>
      </c>
      <c r="Z825" s="76">
        <f t="shared" si="135"/>
        <v>0</v>
      </c>
      <c r="AA825" s="477">
        <f t="shared" si="136"/>
        <v>32534.999999999993</v>
      </c>
      <c r="AB825" s="288"/>
    </row>
    <row r="826" spans="1:28" ht="18" customHeight="1" x14ac:dyDescent="0.3">
      <c r="A826" s="571"/>
      <c r="B826" s="125" t="s">
        <v>641</v>
      </c>
      <c r="C826" s="69" t="s">
        <v>642</v>
      </c>
      <c r="D826" s="134" t="s">
        <v>2530</v>
      </c>
      <c r="E826" s="134" t="s">
        <v>2531</v>
      </c>
      <c r="F826" s="53" t="s">
        <v>1</v>
      </c>
      <c r="G826" s="132"/>
      <c r="H826" s="132"/>
      <c r="I826" s="132">
        <v>14021</v>
      </c>
      <c r="J826" s="53" t="s">
        <v>4</v>
      </c>
      <c r="K826" s="126" t="str">
        <f t="shared" si="127"/>
        <v>3x32A</v>
      </c>
      <c r="L826" s="53">
        <v>3</v>
      </c>
      <c r="M826" s="135">
        <v>32</v>
      </c>
      <c r="N826" s="71" t="s">
        <v>876</v>
      </c>
      <c r="O826" s="72">
        <v>46022</v>
      </c>
      <c r="P826" s="72">
        <v>46023</v>
      </c>
      <c r="Q826" s="72">
        <v>46752</v>
      </c>
      <c r="R826" s="73">
        <v>24</v>
      </c>
      <c r="S826" s="454">
        <f t="shared" si="128"/>
        <v>0</v>
      </c>
      <c r="T826" s="74">
        <f t="shared" si="129"/>
        <v>0</v>
      </c>
      <c r="U826" s="453">
        <f t="shared" si="130"/>
        <v>28042</v>
      </c>
      <c r="V826" s="464">
        <f t="shared" si="131"/>
        <v>0</v>
      </c>
      <c r="W826" s="75">
        <f t="shared" si="132"/>
        <v>0</v>
      </c>
      <c r="X826" s="465">
        <f t="shared" si="133"/>
        <v>14021</v>
      </c>
      <c r="Y826" s="476">
        <f t="shared" si="134"/>
        <v>0</v>
      </c>
      <c r="Z826" s="76">
        <f t="shared" si="135"/>
        <v>0</v>
      </c>
      <c r="AA826" s="477">
        <f t="shared" si="136"/>
        <v>14021</v>
      </c>
      <c r="AB826" s="288"/>
    </row>
    <row r="827" spans="1:28" ht="18" customHeight="1" x14ac:dyDescent="0.3">
      <c r="A827" s="571"/>
      <c r="B827" s="125" t="s">
        <v>641</v>
      </c>
      <c r="C827" s="69" t="s">
        <v>642</v>
      </c>
      <c r="D827" s="134" t="s">
        <v>2532</v>
      </c>
      <c r="E827" s="134" t="s">
        <v>2533</v>
      </c>
      <c r="F827" s="53" t="s">
        <v>1</v>
      </c>
      <c r="G827" s="132"/>
      <c r="H827" s="132"/>
      <c r="I827" s="132">
        <v>15976</v>
      </c>
      <c r="J827" s="53" t="s">
        <v>4</v>
      </c>
      <c r="K827" s="126" t="str">
        <f t="shared" si="127"/>
        <v>3x25A</v>
      </c>
      <c r="L827" s="53">
        <v>3</v>
      </c>
      <c r="M827" s="135">
        <v>25</v>
      </c>
      <c r="N827" s="71" t="s">
        <v>876</v>
      </c>
      <c r="O827" s="72">
        <v>46022</v>
      </c>
      <c r="P827" s="72">
        <v>46023</v>
      </c>
      <c r="Q827" s="72">
        <v>46752</v>
      </c>
      <c r="R827" s="73">
        <v>24</v>
      </c>
      <c r="S827" s="454">
        <f t="shared" si="128"/>
        <v>0</v>
      </c>
      <c r="T827" s="74">
        <f t="shared" si="129"/>
        <v>0</v>
      </c>
      <c r="U827" s="453">
        <f t="shared" si="130"/>
        <v>31952</v>
      </c>
      <c r="V827" s="464">
        <f t="shared" si="131"/>
        <v>0</v>
      </c>
      <c r="W827" s="75">
        <f t="shared" si="132"/>
        <v>0</v>
      </c>
      <c r="X827" s="465">
        <f t="shared" si="133"/>
        <v>15976</v>
      </c>
      <c r="Y827" s="476">
        <f t="shared" si="134"/>
        <v>0</v>
      </c>
      <c r="Z827" s="76">
        <f t="shared" si="135"/>
        <v>0</v>
      </c>
      <c r="AA827" s="477">
        <f t="shared" si="136"/>
        <v>15976</v>
      </c>
      <c r="AB827" s="288"/>
    </row>
    <row r="828" spans="1:28" ht="18" customHeight="1" x14ac:dyDescent="0.3">
      <c r="A828" s="571"/>
      <c r="B828" s="125" t="s">
        <v>641</v>
      </c>
      <c r="C828" s="69" t="s">
        <v>642</v>
      </c>
      <c r="D828" s="181" t="s">
        <v>2534</v>
      </c>
      <c r="E828" s="181" t="s">
        <v>2535</v>
      </c>
      <c r="F828" s="111" t="s">
        <v>1</v>
      </c>
      <c r="G828" s="112"/>
      <c r="H828" s="112"/>
      <c r="I828" s="112">
        <v>2564</v>
      </c>
      <c r="J828" s="53" t="s">
        <v>3</v>
      </c>
      <c r="K828" s="126" t="str">
        <f t="shared" si="127"/>
        <v>3x24A</v>
      </c>
      <c r="L828" s="53">
        <v>3</v>
      </c>
      <c r="M828" s="116">
        <v>24</v>
      </c>
      <c r="N828" s="71" t="s">
        <v>876</v>
      </c>
      <c r="O828" s="72">
        <v>46022</v>
      </c>
      <c r="P828" s="72">
        <v>46023</v>
      </c>
      <c r="Q828" s="72">
        <v>46752</v>
      </c>
      <c r="R828" s="73">
        <v>24</v>
      </c>
      <c r="S828" s="454">
        <f t="shared" si="128"/>
        <v>0</v>
      </c>
      <c r="T828" s="74">
        <f t="shared" si="129"/>
        <v>0</v>
      </c>
      <c r="U828" s="453">
        <f t="shared" si="130"/>
        <v>5128</v>
      </c>
      <c r="V828" s="464">
        <f t="shared" si="131"/>
        <v>0</v>
      </c>
      <c r="W828" s="75">
        <f t="shared" si="132"/>
        <v>0</v>
      </c>
      <c r="X828" s="465">
        <f t="shared" si="133"/>
        <v>2564</v>
      </c>
      <c r="Y828" s="476">
        <f t="shared" si="134"/>
        <v>0</v>
      </c>
      <c r="Z828" s="76">
        <f t="shared" si="135"/>
        <v>0</v>
      </c>
      <c r="AA828" s="477">
        <f t="shared" si="136"/>
        <v>2564</v>
      </c>
      <c r="AB828" s="288"/>
    </row>
    <row r="829" spans="1:28" ht="18" customHeight="1" x14ac:dyDescent="0.3">
      <c r="A829" s="571"/>
      <c r="B829" s="125" t="s">
        <v>641</v>
      </c>
      <c r="C829" s="69" t="s">
        <v>642</v>
      </c>
      <c r="D829" s="181" t="s">
        <v>2536</v>
      </c>
      <c r="E829" s="181" t="s">
        <v>2537</v>
      </c>
      <c r="F829" s="78" t="s">
        <v>1</v>
      </c>
      <c r="G829" s="112"/>
      <c r="H829" s="112"/>
      <c r="I829" s="112">
        <v>10</v>
      </c>
      <c r="J829" s="53" t="s">
        <v>3</v>
      </c>
      <c r="K829" s="126" t="str">
        <f t="shared" si="127"/>
        <v>3x16A</v>
      </c>
      <c r="L829" s="53">
        <v>3</v>
      </c>
      <c r="M829" s="116">
        <v>16</v>
      </c>
      <c r="N829" s="71" t="s">
        <v>876</v>
      </c>
      <c r="O829" s="72">
        <v>46022</v>
      </c>
      <c r="P829" s="72">
        <v>46023</v>
      </c>
      <c r="Q829" s="72">
        <v>46752</v>
      </c>
      <c r="R829" s="73">
        <v>24</v>
      </c>
      <c r="S829" s="454">
        <f t="shared" si="128"/>
        <v>0</v>
      </c>
      <c r="T829" s="74">
        <f t="shared" si="129"/>
        <v>0</v>
      </c>
      <c r="U829" s="453">
        <f t="shared" si="130"/>
        <v>20</v>
      </c>
      <c r="V829" s="464">
        <f t="shared" si="131"/>
        <v>0</v>
      </c>
      <c r="W829" s="75">
        <f t="shared" si="132"/>
        <v>0</v>
      </c>
      <c r="X829" s="465">
        <f t="shared" si="133"/>
        <v>10</v>
      </c>
      <c r="Y829" s="476">
        <f t="shared" si="134"/>
        <v>0</v>
      </c>
      <c r="Z829" s="76">
        <f t="shared" si="135"/>
        <v>0</v>
      </c>
      <c r="AA829" s="477">
        <f t="shared" si="136"/>
        <v>10</v>
      </c>
      <c r="AB829" s="288"/>
    </row>
    <row r="830" spans="1:28" ht="18" customHeight="1" x14ac:dyDescent="0.3">
      <c r="A830" s="571"/>
      <c r="B830" s="125" t="s">
        <v>641</v>
      </c>
      <c r="C830" s="69" t="s">
        <v>642</v>
      </c>
      <c r="D830" s="181" t="s">
        <v>2538</v>
      </c>
      <c r="E830" s="181" t="s">
        <v>2539</v>
      </c>
      <c r="F830" s="78" t="s">
        <v>1</v>
      </c>
      <c r="G830" s="112"/>
      <c r="H830" s="112"/>
      <c r="I830" s="112">
        <v>920</v>
      </c>
      <c r="J830" s="53" t="s">
        <v>3</v>
      </c>
      <c r="K830" s="126" t="str">
        <f t="shared" si="127"/>
        <v>3x20A</v>
      </c>
      <c r="L830" s="53">
        <v>3</v>
      </c>
      <c r="M830" s="116">
        <v>20</v>
      </c>
      <c r="N830" s="71" t="s">
        <v>876</v>
      </c>
      <c r="O830" s="72">
        <v>46022</v>
      </c>
      <c r="P830" s="72">
        <v>46023</v>
      </c>
      <c r="Q830" s="72">
        <v>46752</v>
      </c>
      <c r="R830" s="73">
        <v>24</v>
      </c>
      <c r="S830" s="454">
        <f t="shared" si="128"/>
        <v>0</v>
      </c>
      <c r="T830" s="74">
        <f t="shared" si="129"/>
        <v>0</v>
      </c>
      <c r="U830" s="453">
        <f t="shared" si="130"/>
        <v>1840</v>
      </c>
      <c r="V830" s="464">
        <f t="shared" si="131"/>
        <v>0</v>
      </c>
      <c r="W830" s="75">
        <f t="shared" si="132"/>
        <v>0</v>
      </c>
      <c r="X830" s="465">
        <f t="shared" si="133"/>
        <v>920</v>
      </c>
      <c r="Y830" s="476">
        <f t="shared" si="134"/>
        <v>0</v>
      </c>
      <c r="Z830" s="76">
        <f t="shared" si="135"/>
        <v>0</v>
      </c>
      <c r="AA830" s="477">
        <f t="shared" si="136"/>
        <v>920</v>
      </c>
      <c r="AB830" s="288"/>
    </row>
    <row r="831" spans="1:28" ht="18" customHeight="1" x14ac:dyDescent="0.3">
      <c r="A831" s="571"/>
      <c r="B831" s="125" t="s">
        <v>641</v>
      </c>
      <c r="C831" s="69" t="s">
        <v>642</v>
      </c>
      <c r="D831" s="181" t="s">
        <v>2540</v>
      </c>
      <c r="E831" s="181" t="s">
        <v>2541</v>
      </c>
      <c r="F831" s="78" t="s">
        <v>1</v>
      </c>
      <c r="G831" s="112"/>
      <c r="H831" s="112"/>
      <c r="I831" s="112">
        <v>3554</v>
      </c>
      <c r="J831" s="53" t="s">
        <v>3</v>
      </c>
      <c r="K831" s="126" t="str">
        <f t="shared" si="127"/>
        <v>3x25A</v>
      </c>
      <c r="L831" s="53">
        <v>3</v>
      </c>
      <c r="M831" s="116">
        <v>25</v>
      </c>
      <c r="N831" s="71" t="s">
        <v>876</v>
      </c>
      <c r="O831" s="72">
        <v>46022</v>
      </c>
      <c r="P831" s="72">
        <v>46023</v>
      </c>
      <c r="Q831" s="72">
        <v>46752</v>
      </c>
      <c r="R831" s="73">
        <v>24</v>
      </c>
      <c r="S831" s="454">
        <f t="shared" si="128"/>
        <v>0</v>
      </c>
      <c r="T831" s="74">
        <f t="shared" si="129"/>
        <v>0</v>
      </c>
      <c r="U831" s="453">
        <f t="shared" si="130"/>
        <v>7108</v>
      </c>
      <c r="V831" s="464">
        <f t="shared" si="131"/>
        <v>0</v>
      </c>
      <c r="W831" s="75">
        <f t="shared" si="132"/>
        <v>0</v>
      </c>
      <c r="X831" s="465">
        <f t="shared" si="133"/>
        <v>3554</v>
      </c>
      <c r="Y831" s="476">
        <f t="shared" si="134"/>
        <v>0</v>
      </c>
      <c r="Z831" s="76">
        <f t="shared" si="135"/>
        <v>0</v>
      </c>
      <c r="AA831" s="477">
        <f t="shared" si="136"/>
        <v>3554</v>
      </c>
      <c r="AB831" s="288"/>
    </row>
    <row r="832" spans="1:28" ht="18" customHeight="1" x14ac:dyDescent="0.3">
      <c r="A832" s="571"/>
      <c r="B832" s="125" t="s">
        <v>641</v>
      </c>
      <c r="C832" s="69" t="s">
        <v>642</v>
      </c>
      <c r="D832" s="134" t="s">
        <v>2542</v>
      </c>
      <c r="E832" s="134" t="s">
        <v>2543</v>
      </c>
      <c r="F832" s="126" t="s">
        <v>1</v>
      </c>
      <c r="G832" s="132"/>
      <c r="H832" s="132"/>
      <c r="I832" s="132">
        <v>288</v>
      </c>
      <c r="J832" s="126" t="s">
        <v>3</v>
      </c>
      <c r="K832" s="126" t="str">
        <f t="shared" si="127"/>
        <v>3x32A</v>
      </c>
      <c r="L832" s="126">
        <v>3</v>
      </c>
      <c r="M832" s="135">
        <v>32</v>
      </c>
      <c r="N832" s="171" t="s">
        <v>876</v>
      </c>
      <c r="O832" s="122">
        <v>46022</v>
      </c>
      <c r="P832" s="122">
        <v>46023</v>
      </c>
      <c r="Q832" s="122">
        <v>46752</v>
      </c>
      <c r="R832" s="172">
        <v>24</v>
      </c>
      <c r="S832" s="454">
        <f t="shared" si="128"/>
        <v>0</v>
      </c>
      <c r="T832" s="74">
        <f t="shared" si="129"/>
        <v>0</v>
      </c>
      <c r="U832" s="453">
        <f t="shared" si="130"/>
        <v>576</v>
      </c>
      <c r="V832" s="464">
        <f t="shared" si="131"/>
        <v>0</v>
      </c>
      <c r="W832" s="75">
        <f t="shared" si="132"/>
        <v>0</v>
      </c>
      <c r="X832" s="465">
        <f t="shared" si="133"/>
        <v>288</v>
      </c>
      <c r="Y832" s="476">
        <f t="shared" si="134"/>
        <v>0</v>
      </c>
      <c r="Z832" s="76">
        <f t="shared" si="135"/>
        <v>0</v>
      </c>
      <c r="AA832" s="477">
        <f t="shared" si="136"/>
        <v>288</v>
      </c>
      <c r="AB832" s="288"/>
    </row>
    <row r="833" spans="1:28" ht="18" customHeight="1" x14ac:dyDescent="0.3">
      <c r="A833" s="571"/>
      <c r="B833" s="125" t="s">
        <v>641</v>
      </c>
      <c r="C833" s="69" t="s">
        <v>642</v>
      </c>
      <c r="D833" s="134" t="s">
        <v>2544</v>
      </c>
      <c r="E833" s="134" t="s">
        <v>2545</v>
      </c>
      <c r="F833" s="126" t="s">
        <v>1</v>
      </c>
      <c r="G833" s="132"/>
      <c r="H833" s="132"/>
      <c r="I833" s="132">
        <v>136</v>
      </c>
      <c r="J833" s="126" t="s">
        <v>3</v>
      </c>
      <c r="K833" s="126" t="str">
        <f t="shared" si="127"/>
        <v>3x32A</v>
      </c>
      <c r="L833" s="126">
        <v>3</v>
      </c>
      <c r="M833" s="135">
        <v>32</v>
      </c>
      <c r="N833" s="171" t="s">
        <v>876</v>
      </c>
      <c r="O833" s="122">
        <v>46022</v>
      </c>
      <c r="P833" s="122">
        <v>46023</v>
      </c>
      <c r="Q833" s="122">
        <v>46752</v>
      </c>
      <c r="R833" s="172">
        <v>24</v>
      </c>
      <c r="S833" s="454">
        <f t="shared" si="128"/>
        <v>0</v>
      </c>
      <c r="T833" s="74">
        <f t="shared" si="129"/>
        <v>0</v>
      </c>
      <c r="U833" s="453">
        <f t="shared" si="130"/>
        <v>272</v>
      </c>
      <c r="V833" s="464">
        <f t="shared" si="131"/>
        <v>0</v>
      </c>
      <c r="W833" s="75">
        <f t="shared" si="132"/>
        <v>0</v>
      </c>
      <c r="X833" s="465">
        <f t="shared" si="133"/>
        <v>136</v>
      </c>
      <c r="Y833" s="476">
        <f t="shared" si="134"/>
        <v>0</v>
      </c>
      <c r="Z833" s="76">
        <f t="shared" si="135"/>
        <v>0</v>
      </c>
      <c r="AA833" s="477">
        <f t="shared" si="136"/>
        <v>136</v>
      </c>
      <c r="AB833" s="288"/>
    </row>
    <row r="834" spans="1:28" ht="18" customHeight="1" x14ac:dyDescent="0.3">
      <c r="A834" s="571"/>
      <c r="B834" s="125" t="s">
        <v>641</v>
      </c>
      <c r="C834" s="69" t="s">
        <v>642</v>
      </c>
      <c r="D834" s="134" t="s">
        <v>2546</v>
      </c>
      <c r="E834" s="134" t="s">
        <v>2547</v>
      </c>
      <c r="F834" s="126" t="s">
        <v>1</v>
      </c>
      <c r="G834" s="132"/>
      <c r="H834" s="132"/>
      <c r="I834" s="132">
        <v>37</v>
      </c>
      <c r="J834" s="126" t="s">
        <v>3</v>
      </c>
      <c r="K834" s="126" t="str">
        <f t="shared" si="127"/>
        <v>3x32A</v>
      </c>
      <c r="L834" s="126">
        <v>3</v>
      </c>
      <c r="M834" s="135">
        <v>32</v>
      </c>
      <c r="N834" s="171" t="s">
        <v>876</v>
      </c>
      <c r="O834" s="122">
        <v>46022</v>
      </c>
      <c r="P834" s="122">
        <v>46023</v>
      </c>
      <c r="Q834" s="122">
        <v>46752</v>
      </c>
      <c r="R834" s="172">
        <v>24</v>
      </c>
      <c r="S834" s="454">
        <f t="shared" si="128"/>
        <v>0</v>
      </c>
      <c r="T834" s="74">
        <f t="shared" si="129"/>
        <v>0</v>
      </c>
      <c r="U834" s="453">
        <f t="shared" si="130"/>
        <v>74</v>
      </c>
      <c r="V834" s="464">
        <f t="shared" si="131"/>
        <v>0</v>
      </c>
      <c r="W834" s="75">
        <f t="shared" si="132"/>
        <v>0</v>
      </c>
      <c r="X834" s="465">
        <f t="shared" si="133"/>
        <v>37</v>
      </c>
      <c r="Y834" s="476">
        <f t="shared" si="134"/>
        <v>0</v>
      </c>
      <c r="Z834" s="76">
        <f t="shared" si="135"/>
        <v>0</v>
      </c>
      <c r="AA834" s="477">
        <f t="shared" si="136"/>
        <v>37</v>
      </c>
      <c r="AB834" s="288"/>
    </row>
    <row r="835" spans="1:28" ht="18" customHeight="1" thickBot="1" x14ac:dyDescent="0.35">
      <c r="A835" s="573"/>
      <c r="B835" s="129" t="s">
        <v>641</v>
      </c>
      <c r="C835" s="82" t="s">
        <v>642</v>
      </c>
      <c r="D835" s="295" t="s">
        <v>2548</v>
      </c>
      <c r="E835" s="295" t="s">
        <v>2549</v>
      </c>
      <c r="F835" s="118" t="s">
        <v>1</v>
      </c>
      <c r="G835" s="377"/>
      <c r="H835" s="377"/>
      <c r="I835" s="119">
        <v>1758</v>
      </c>
      <c r="J835" s="118" t="s">
        <v>3</v>
      </c>
      <c r="K835" s="118" t="str">
        <f t="shared" si="127"/>
        <v>3x80A</v>
      </c>
      <c r="L835" s="118">
        <v>3</v>
      </c>
      <c r="M835" s="120">
        <v>80</v>
      </c>
      <c r="N835" s="176" t="s">
        <v>876</v>
      </c>
      <c r="O835" s="131">
        <v>46022</v>
      </c>
      <c r="P835" s="131">
        <v>46023</v>
      </c>
      <c r="Q835" s="131">
        <v>46752</v>
      </c>
      <c r="R835" s="441">
        <v>24</v>
      </c>
      <c r="S835" s="455">
        <f t="shared" si="128"/>
        <v>0</v>
      </c>
      <c r="T835" s="362">
        <f t="shared" si="129"/>
        <v>0</v>
      </c>
      <c r="U835" s="456">
        <f t="shared" si="130"/>
        <v>3516</v>
      </c>
      <c r="V835" s="466">
        <f t="shared" si="131"/>
        <v>0</v>
      </c>
      <c r="W835" s="363">
        <f t="shared" si="132"/>
        <v>0</v>
      </c>
      <c r="X835" s="467">
        <f t="shared" si="133"/>
        <v>1758</v>
      </c>
      <c r="Y835" s="478">
        <f t="shared" si="134"/>
        <v>0</v>
      </c>
      <c r="Z835" s="364">
        <f t="shared" si="135"/>
        <v>0</v>
      </c>
      <c r="AA835" s="479">
        <f t="shared" si="136"/>
        <v>1758</v>
      </c>
      <c r="AB835" s="291"/>
    </row>
    <row r="836" spans="1:28" ht="18" customHeight="1" x14ac:dyDescent="0.3">
      <c r="A836" s="567">
        <v>34</v>
      </c>
      <c r="B836" s="493" t="s">
        <v>643</v>
      </c>
      <c r="C836" s="494" t="s">
        <v>644</v>
      </c>
      <c r="D836" s="65" t="s">
        <v>2550</v>
      </c>
      <c r="E836" s="495" t="s">
        <v>2551</v>
      </c>
      <c r="F836" s="64" t="s">
        <v>1</v>
      </c>
      <c r="G836" s="90"/>
      <c r="H836" s="90"/>
      <c r="I836" s="90">
        <v>7109</v>
      </c>
      <c r="J836" s="64" t="s">
        <v>3</v>
      </c>
      <c r="K836" s="124" t="str">
        <f t="shared" si="127"/>
        <v>3x60A</v>
      </c>
      <c r="L836" s="64">
        <v>3</v>
      </c>
      <c r="M836" s="91">
        <v>60</v>
      </c>
      <c r="N836" s="65" t="s">
        <v>876</v>
      </c>
      <c r="O836" s="66">
        <v>46022</v>
      </c>
      <c r="P836" s="66">
        <v>46023</v>
      </c>
      <c r="Q836" s="66">
        <v>46752</v>
      </c>
      <c r="R836" s="67">
        <v>24</v>
      </c>
      <c r="S836" s="457">
        <f t="shared" si="128"/>
        <v>0</v>
      </c>
      <c r="T836" s="358">
        <f t="shared" si="129"/>
        <v>0</v>
      </c>
      <c r="U836" s="450">
        <f t="shared" si="130"/>
        <v>14218</v>
      </c>
      <c r="V836" s="462">
        <f t="shared" si="131"/>
        <v>0</v>
      </c>
      <c r="W836" s="359">
        <f t="shared" si="132"/>
        <v>0</v>
      </c>
      <c r="X836" s="463">
        <f t="shared" si="133"/>
        <v>7109</v>
      </c>
      <c r="Y836" s="474">
        <f t="shared" si="134"/>
        <v>0</v>
      </c>
      <c r="Z836" s="360">
        <f t="shared" si="135"/>
        <v>0</v>
      </c>
      <c r="AA836" s="475">
        <f t="shared" si="136"/>
        <v>7109</v>
      </c>
      <c r="AB836" s="290"/>
    </row>
    <row r="837" spans="1:28" ht="18" customHeight="1" x14ac:dyDescent="0.3">
      <c r="A837" s="568"/>
      <c r="B837" s="496" t="s">
        <v>643</v>
      </c>
      <c r="C837" s="497" t="s">
        <v>644</v>
      </c>
      <c r="D837" s="71" t="s">
        <v>2552</v>
      </c>
      <c r="E837" s="498" t="s">
        <v>2553</v>
      </c>
      <c r="F837" s="53" t="s">
        <v>1</v>
      </c>
      <c r="G837" s="92">
        <v>3620</v>
      </c>
      <c r="H837" s="92">
        <v>5600</v>
      </c>
      <c r="I837" s="92"/>
      <c r="J837" s="53" t="s">
        <v>4</v>
      </c>
      <c r="K837" s="126" t="str">
        <f t="shared" si="127"/>
        <v>3x16A</v>
      </c>
      <c r="L837" s="53">
        <v>3</v>
      </c>
      <c r="M837" s="93">
        <v>16</v>
      </c>
      <c r="N837" s="71" t="s">
        <v>876</v>
      </c>
      <c r="O837" s="72">
        <v>46022</v>
      </c>
      <c r="P837" s="72">
        <v>46023</v>
      </c>
      <c r="Q837" s="72">
        <v>46752</v>
      </c>
      <c r="R837" s="73">
        <v>24</v>
      </c>
      <c r="S837" s="454">
        <f t="shared" si="128"/>
        <v>7240</v>
      </c>
      <c r="T837" s="74">
        <f t="shared" si="129"/>
        <v>11200</v>
      </c>
      <c r="U837" s="453">
        <f t="shared" si="130"/>
        <v>0</v>
      </c>
      <c r="V837" s="464">
        <f t="shared" si="131"/>
        <v>3620</v>
      </c>
      <c r="W837" s="75">
        <f t="shared" si="132"/>
        <v>5600</v>
      </c>
      <c r="X837" s="465">
        <f t="shared" si="133"/>
        <v>0</v>
      </c>
      <c r="Y837" s="476">
        <f t="shared" si="134"/>
        <v>3620</v>
      </c>
      <c r="Z837" s="76">
        <f t="shared" si="135"/>
        <v>5600</v>
      </c>
      <c r="AA837" s="477">
        <f t="shared" si="136"/>
        <v>0</v>
      </c>
      <c r="AB837" s="288"/>
    </row>
    <row r="838" spans="1:28" ht="18" customHeight="1" x14ac:dyDescent="0.3">
      <c r="A838" s="568"/>
      <c r="B838" s="496" t="s">
        <v>643</v>
      </c>
      <c r="C838" s="497" t="s">
        <v>644</v>
      </c>
      <c r="D838" s="71" t="s">
        <v>2554</v>
      </c>
      <c r="E838" s="498" t="s">
        <v>2555</v>
      </c>
      <c r="F838" s="53" t="s">
        <v>1</v>
      </c>
      <c r="G838" s="92">
        <v>1595</v>
      </c>
      <c r="H838" s="92">
        <v>4966</v>
      </c>
      <c r="I838" s="92"/>
      <c r="J838" s="53" t="s">
        <v>4</v>
      </c>
      <c r="K838" s="126" t="str">
        <f t="shared" si="127"/>
        <v>3x25A</v>
      </c>
      <c r="L838" s="53">
        <v>3</v>
      </c>
      <c r="M838" s="93">
        <v>25</v>
      </c>
      <c r="N838" s="71" t="s">
        <v>876</v>
      </c>
      <c r="O838" s="72">
        <v>46022</v>
      </c>
      <c r="P838" s="72">
        <v>46023</v>
      </c>
      <c r="Q838" s="72">
        <v>46752</v>
      </c>
      <c r="R838" s="73">
        <v>24</v>
      </c>
      <c r="S838" s="454">
        <f t="shared" si="128"/>
        <v>3190</v>
      </c>
      <c r="T838" s="74">
        <f t="shared" si="129"/>
        <v>9932</v>
      </c>
      <c r="U838" s="453">
        <f t="shared" si="130"/>
        <v>0</v>
      </c>
      <c r="V838" s="464">
        <f t="shared" si="131"/>
        <v>1595</v>
      </c>
      <c r="W838" s="75">
        <f t="shared" si="132"/>
        <v>4966</v>
      </c>
      <c r="X838" s="465">
        <f t="shared" si="133"/>
        <v>0</v>
      </c>
      <c r="Y838" s="476">
        <f t="shared" si="134"/>
        <v>1595</v>
      </c>
      <c r="Z838" s="76">
        <f t="shared" si="135"/>
        <v>4966</v>
      </c>
      <c r="AA838" s="477">
        <f t="shared" si="136"/>
        <v>0</v>
      </c>
      <c r="AB838" s="288"/>
    </row>
    <row r="839" spans="1:28" ht="18" customHeight="1" x14ac:dyDescent="0.3">
      <c r="A839" s="568"/>
      <c r="B839" s="496" t="s">
        <v>643</v>
      </c>
      <c r="C839" s="497" t="s">
        <v>644</v>
      </c>
      <c r="D839" s="71" t="s">
        <v>2556</v>
      </c>
      <c r="E839" s="498" t="s">
        <v>2557</v>
      </c>
      <c r="F839" s="53" t="s">
        <v>1</v>
      </c>
      <c r="G839" s="92"/>
      <c r="H839" s="92"/>
      <c r="I839" s="92">
        <v>7130</v>
      </c>
      <c r="J839" s="53" t="s">
        <v>3</v>
      </c>
      <c r="K839" s="126" t="str">
        <f t="shared" si="127"/>
        <v>3x10A</v>
      </c>
      <c r="L839" s="53">
        <v>3</v>
      </c>
      <c r="M839" s="93">
        <v>10</v>
      </c>
      <c r="N839" s="71" t="s">
        <v>876</v>
      </c>
      <c r="O839" s="72">
        <v>46022</v>
      </c>
      <c r="P839" s="72">
        <v>46023</v>
      </c>
      <c r="Q839" s="72">
        <v>46752</v>
      </c>
      <c r="R839" s="73">
        <v>24</v>
      </c>
      <c r="S839" s="454">
        <f t="shared" si="128"/>
        <v>0</v>
      </c>
      <c r="T839" s="74">
        <f t="shared" si="129"/>
        <v>0</v>
      </c>
      <c r="U839" s="453">
        <f t="shared" si="130"/>
        <v>14260</v>
      </c>
      <c r="V839" s="464">
        <f t="shared" si="131"/>
        <v>0</v>
      </c>
      <c r="W839" s="75">
        <f t="shared" si="132"/>
        <v>0</v>
      </c>
      <c r="X839" s="465">
        <f t="shared" si="133"/>
        <v>7130</v>
      </c>
      <c r="Y839" s="476">
        <f t="shared" si="134"/>
        <v>0</v>
      </c>
      <c r="Z839" s="76">
        <f t="shared" si="135"/>
        <v>0</v>
      </c>
      <c r="AA839" s="477">
        <f t="shared" si="136"/>
        <v>7130</v>
      </c>
      <c r="AB839" s="288"/>
    </row>
    <row r="840" spans="1:28" ht="18" customHeight="1" x14ac:dyDescent="0.3">
      <c r="A840" s="568"/>
      <c r="B840" s="496" t="s">
        <v>643</v>
      </c>
      <c r="C840" s="497" t="s">
        <v>644</v>
      </c>
      <c r="D840" s="71" t="s">
        <v>2558</v>
      </c>
      <c r="E840" s="498" t="s">
        <v>2559</v>
      </c>
      <c r="F840" s="53" t="s">
        <v>1</v>
      </c>
      <c r="G840" s="92"/>
      <c r="H840" s="92"/>
      <c r="I840" s="92">
        <v>38540</v>
      </c>
      <c r="J840" s="53" t="s">
        <v>3</v>
      </c>
      <c r="K840" s="126" t="str">
        <f t="shared" si="127"/>
        <v>3x40A</v>
      </c>
      <c r="L840" s="53">
        <v>3</v>
      </c>
      <c r="M840" s="93">
        <v>40</v>
      </c>
      <c r="N840" s="71" t="s">
        <v>876</v>
      </c>
      <c r="O840" s="72">
        <v>46022</v>
      </c>
      <c r="P840" s="72">
        <v>46023</v>
      </c>
      <c r="Q840" s="72">
        <v>46752</v>
      </c>
      <c r="R840" s="73">
        <v>24</v>
      </c>
      <c r="S840" s="454">
        <f t="shared" si="128"/>
        <v>0</v>
      </c>
      <c r="T840" s="74">
        <f t="shared" si="129"/>
        <v>0</v>
      </c>
      <c r="U840" s="453">
        <f t="shared" si="130"/>
        <v>77080</v>
      </c>
      <c r="V840" s="464">
        <f t="shared" si="131"/>
        <v>0</v>
      </c>
      <c r="W840" s="75">
        <f t="shared" si="132"/>
        <v>0</v>
      </c>
      <c r="X840" s="465">
        <f t="shared" si="133"/>
        <v>38540</v>
      </c>
      <c r="Y840" s="476">
        <f t="shared" si="134"/>
        <v>0</v>
      </c>
      <c r="Z840" s="76">
        <f t="shared" si="135"/>
        <v>0</v>
      </c>
      <c r="AA840" s="477">
        <f t="shared" si="136"/>
        <v>38540</v>
      </c>
      <c r="AB840" s="288"/>
    </row>
    <row r="841" spans="1:28" ht="18" customHeight="1" x14ac:dyDescent="0.3">
      <c r="A841" s="568"/>
      <c r="B841" s="496" t="s">
        <v>643</v>
      </c>
      <c r="C841" s="497" t="s">
        <v>644</v>
      </c>
      <c r="D841" s="71" t="s">
        <v>2560</v>
      </c>
      <c r="E841" s="498" t="s">
        <v>2561</v>
      </c>
      <c r="F841" s="53" t="s">
        <v>1</v>
      </c>
      <c r="G841" s="92"/>
      <c r="H841" s="92"/>
      <c r="I841" s="92">
        <v>2092</v>
      </c>
      <c r="J841" s="53" t="s">
        <v>4</v>
      </c>
      <c r="K841" s="126" t="str">
        <f t="shared" si="127"/>
        <v>3x16A</v>
      </c>
      <c r="L841" s="53">
        <v>3</v>
      </c>
      <c r="M841" s="93">
        <v>16</v>
      </c>
      <c r="N841" s="71" t="s">
        <v>876</v>
      </c>
      <c r="O841" s="72">
        <v>46022</v>
      </c>
      <c r="P841" s="72">
        <v>46023</v>
      </c>
      <c r="Q841" s="72">
        <v>46752</v>
      </c>
      <c r="R841" s="73">
        <v>24</v>
      </c>
      <c r="S841" s="454">
        <f t="shared" si="128"/>
        <v>0</v>
      </c>
      <c r="T841" s="74">
        <f t="shared" si="129"/>
        <v>0</v>
      </c>
      <c r="U841" s="453">
        <f t="shared" si="130"/>
        <v>4184</v>
      </c>
      <c r="V841" s="464">
        <f t="shared" si="131"/>
        <v>0</v>
      </c>
      <c r="W841" s="75">
        <f t="shared" si="132"/>
        <v>0</v>
      </c>
      <c r="X841" s="465">
        <f t="shared" si="133"/>
        <v>2092</v>
      </c>
      <c r="Y841" s="476">
        <f t="shared" si="134"/>
        <v>0</v>
      </c>
      <c r="Z841" s="76">
        <f t="shared" si="135"/>
        <v>0</v>
      </c>
      <c r="AA841" s="477">
        <f t="shared" si="136"/>
        <v>2092</v>
      </c>
      <c r="AB841" s="288"/>
    </row>
    <row r="842" spans="1:28" ht="18" customHeight="1" x14ac:dyDescent="0.3">
      <c r="A842" s="568"/>
      <c r="B842" s="496" t="s">
        <v>643</v>
      </c>
      <c r="C842" s="497" t="s">
        <v>644</v>
      </c>
      <c r="D842" s="71" t="s">
        <v>2562</v>
      </c>
      <c r="E842" s="498" t="s">
        <v>2563</v>
      </c>
      <c r="F842" s="53" t="s">
        <v>1</v>
      </c>
      <c r="G842" s="92"/>
      <c r="H842" s="92"/>
      <c r="I842" s="92">
        <v>2086</v>
      </c>
      <c r="J842" s="53" t="s">
        <v>3</v>
      </c>
      <c r="K842" s="126" t="str">
        <f t="shared" si="127"/>
        <v>3x20A</v>
      </c>
      <c r="L842" s="53">
        <v>3</v>
      </c>
      <c r="M842" s="93">
        <v>20</v>
      </c>
      <c r="N842" s="71" t="s">
        <v>876</v>
      </c>
      <c r="O842" s="72">
        <v>46022</v>
      </c>
      <c r="P842" s="72">
        <v>46023</v>
      </c>
      <c r="Q842" s="72">
        <v>46752</v>
      </c>
      <c r="R842" s="73">
        <v>24</v>
      </c>
      <c r="S842" s="454">
        <f t="shared" si="128"/>
        <v>0</v>
      </c>
      <c r="T842" s="74">
        <f t="shared" si="129"/>
        <v>0</v>
      </c>
      <c r="U842" s="453">
        <f t="shared" si="130"/>
        <v>4172</v>
      </c>
      <c r="V842" s="464">
        <f t="shared" si="131"/>
        <v>0</v>
      </c>
      <c r="W842" s="75">
        <f t="shared" si="132"/>
        <v>0</v>
      </c>
      <c r="X842" s="465">
        <f t="shared" si="133"/>
        <v>2086</v>
      </c>
      <c r="Y842" s="476">
        <f t="shared" si="134"/>
        <v>0</v>
      </c>
      <c r="Z842" s="76">
        <f t="shared" si="135"/>
        <v>0</v>
      </c>
      <c r="AA842" s="477">
        <f t="shared" si="136"/>
        <v>2086</v>
      </c>
      <c r="AB842" s="288"/>
    </row>
    <row r="843" spans="1:28" ht="18" customHeight="1" x14ac:dyDescent="0.3">
      <c r="A843" s="568"/>
      <c r="B843" s="496" t="s">
        <v>643</v>
      </c>
      <c r="C843" s="497" t="s">
        <v>644</v>
      </c>
      <c r="D843" s="71" t="s">
        <v>2564</v>
      </c>
      <c r="E843" s="498" t="s">
        <v>2565</v>
      </c>
      <c r="F843" s="53" t="s">
        <v>1</v>
      </c>
      <c r="G843" s="92"/>
      <c r="H843" s="92"/>
      <c r="I843" s="92">
        <v>2361</v>
      </c>
      <c r="J843" s="53" t="s">
        <v>3</v>
      </c>
      <c r="K843" s="126" t="str">
        <f t="shared" si="127"/>
        <v>3x80A</v>
      </c>
      <c r="L843" s="53">
        <v>3</v>
      </c>
      <c r="M843" s="93">
        <v>80</v>
      </c>
      <c r="N843" s="71" t="s">
        <v>876</v>
      </c>
      <c r="O843" s="72">
        <v>46022</v>
      </c>
      <c r="P843" s="72">
        <v>46023</v>
      </c>
      <c r="Q843" s="72">
        <v>46752</v>
      </c>
      <c r="R843" s="73">
        <v>24</v>
      </c>
      <c r="S843" s="454">
        <f t="shared" si="128"/>
        <v>0</v>
      </c>
      <c r="T843" s="74">
        <f t="shared" si="129"/>
        <v>0</v>
      </c>
      <c r="U843" s="453">
        <f t="shared" si="130"/>
        <v>4722</v>
      </c>
      <c r="V843" s="464">
        <f t="shared" si="131"/>
        <v>0</v>
      </c>
      <c r="W843" s="75">
        <f t="shared" si="132"/>
        <v>0</v>
      </c>
      <c r="X843" s="465">
        <f t="shared" si="133"/>
        <v>2361</v>
      </c>
      <c r="Y843" s="476">
        <f t="shared" si="134"/>
        <v>0</v>
      </c>
      <c r="Z843" s="76">
        <f t="shared" si="135"/>
        <v>0</v>
      </c>
      <c r="AA843" s="477">
        <f t="shared" si="136"/>
        <v>2361</v>
      </c>
      <c r="AB843" s="288"/>
    </row>
    <row r="844" spans="1:28" ht="18" customHeight="1" x14ac:dyDescent="0.3">
      <c r="A844" s="568"/>
      <c r="B844" s="496" t="s">
        <v>643</v>
      </c>
      <c r="C844" s="497" t="s">
        <v>644</v>
      </c>
      <c r="D844" s="71" t="s">
        <v>2566</v>
      </c>
      <c r="E844" s="498" t="s">
        <v>2567</v>
      </c>
      <c r="F844" s="53" t="s">
        <v>1</v>
      </c>
      <c r="G844" s="92"/>
      <c r="H844" s="92"/>
      <c r="I844" s="92">
        <v>10</v>
      </c>
      <c r="J844" s="53" t="s">
        <v>3</v>
      </c>
      <c r="K844" s="126" t="str">
        <f t="shared" ref="K844:K907" si="137">L844 &amp; "x" &amp; M844 &amp; "A"</f>
        <v>3x24A</v>
      </c>
      <c r="L844" s="53">
        <v>3</v>
      </c>
      <c r="M844" s="93">
        <v>24</v>
      </c>
      <c r="N844" s="71" t="s">
        <v>876</v>
      </c>
      <c r="O844" s="72">
        <v>46022</v>
      </c>
      <c r="P844" s="72">
        <v>46023</v>
      </c>
      <c r="Q844" s="72">
        <v>46752</v>
      </c>
      <c r="R844" s="73">
        <v>24</v>
      </c>
      <c r="S844" s="454">
        <f t="shared" ref="S844:S907" si="138">SUM(G844/12*24)</f>
        <v>0</v>
      </c>
      <c r="T844" s="74">
        <f t="shared" ref="T844:T907" si="139">SUM(H844/12*24)</f>
        <v>0</v>
      </c>
      <c r="U844" s="453">
        <f t="shared" ref="U844:U907" si="140">SUM(I844/12*24)</f>
        <v>20</v>
      </c>
      <c r="V844" s="464">
        <f t="shared" ref="V844:V907" si="141">SUM(G844/12*12)</f>
        <v>0</v>
      </c>
      <c r="W844" s="75">
        <f t="shared" ref="W844:W907" si="142">SUM(H844/12*12)</f>
        <v>0</v>
      </c>
      <c r="X844" s="465">
        <f t="shared" ref="X844:X907" si="143">SUM(I844/12*12)</f>
        <v>10</v>
      </c>
      <c r="Y844" s="476">
        <f t="shared" ref="Y844:Y907" si="144">SUM(G844/12*12)</f>
        <v>0</v>
      </c>
      <c r="Z844" s="76">
        <f t="shared" ref="Z844:Z907" si="145">SUM(H844/12*12)</f>
        <v>0</v>
      </c>
      <c r="AA844" s="477">
        <f t="shared" ref="AA844:AA907" si="146">SUM(I844/12*12)</f>
        <v>10</v>
      </c>
      <c r="AB844" s="288"/>
    </row>
    <row r="845" spans="1:28" ht="18" customHeight="1" x14ac:dyDescent="0.3">
      <c r="A845" s="568"/>
      <c r="B845" s="496" t="s">
        <v>643</v>
      </c>
      <c r="C845" s="497" t="s">
        <v>644</v>
      </c>
      <c r="D845" s="71" t="s">
        <v>2568</v>
      </c>
      <c r="E845" s="498" t="s">
        <v>2569</v>
      </c>
      <c r="F845" s="53" t="s">
        <v>1</v>
      </c>
      <c r="G845" s="92">
        <v>202</v>
      </c>
      <c r="H845" s="92">
        <v>844</v>
      </c>
      <c r="I845" s="92"/>
      <c r="J845" s="53" t="s">
        <v>4</v>
      </c>
      <c r="K845" s="126" t="str">
        <f t="shared" si="137"/>
        <v>3x10A</v>
      </c>
      <c r="L845" s="53">
        <v>3</v>
      </c>
      <c r="M845" s="93">
        <v>10</v>
      </c>
      <c r="N845" s="71" t="s">
        <v>876</v>
      </c>
      <c r="O845" s="72">
        <v>46022</v>
      </c>
      <c r="P845" s="72">
        <v>46023</v>
      </c>
      <c r="Q845" s="72">
        <v>46752</v>
      </c>
      <c r="R845" s="73">
        <v>24</v>
      </c>
      <c r="S845" s="454">
        <f t="shared" si="138"/>
        <v>404</v>
      </c>
      <c r="T845" s="74">
        <f t="shared" si="139"/>
        <v>1688</v>
      </c>
      <c r="U845" s="453">
        <f t="shared" si="140"/>
        <v>0</v>
      </c>
      <c r="V845" s="464">
        <f t="shared" si="141"/>
        <v>202</v>
      </c>
      <c r="W845" s="75">
        <f t="shared" si="142"/>
        <v>844</v>
      </c>
      <c r="X845" s="465">
        <f t="shared" si="143"/>
        <v>0</v>
      </c>
      <c r="Y845" s="476">
        <f t="shared" si="144"/>
        <v>202</v>
      </c>
      <c r="Z845" s="76">
        <f t="shared" si="145"/>
        <v>844</v>
      </c>
      <c r="AA845" s="477">
        <f t="shared" si="146"/>
        <v>0</v>
      </c>
      <c r="AB845" s="288"/>
    </row>
    <row r="846" spans="1:28" ht="18" customHeight="1" x14ac:dyDescent="0.3">
      <c r="A846" s="568"/>
      <c r="B846" s="496" t="s">
        <v>643</v>
      </c>
      <c r="C846" s="497" t="s">
        <v>644</v>
      </c>
      <c r="D846" s="71" t="s">
        <v>2570</v>
      </c>
      <c r="E846" s="498" t="s">
        <v>2571</v>
      </c>
      <c r="F846" s="53" t="s">
        <v>1</v>
      </c>
      <c r="G846" s="92"/>
      <c r="H846" s="92"/>
      <c r="I846" s="92">
        <v>45273</v>
      </c>
      <c r="J846" s="53" t="s">
        <v>3</v>
      </c>
      <c r="K846" s="126" t="str">
        <f t="shared" si="137"/>
        <v>3x20A</v>
      </c>
      <c r="L846" s="53">
        <v>3</v>
      </c>
      <c r="M846" s="93">
        <v>20</v>
      </c>
      <c r="N846" s="71" t="s">
        <v>876</v>
      </c>
      <c r="O846" s="72">
        <v>46022</v>
      </c>
      <c r="P846" s="72">
        <v>46023</v>
      </c>
      <c r="Q846" s="72">
        <v>46752</v>
      </c>
      <c r="R846" s="73">
        <v>24</v>
      </c>
      <c r="S846" s="454">
        <f t="shared" si="138"/>
        <v>0</v>
      </c>
      <c r="T846" s="74">
        <f t="shared" si="139"/>
        <v>0</v>
      </c>
      <c r="U846" s="453">
        <f t="shared" si="140"/>
        <v>90546</v>
      </c>
      <c r="V846" s="464">
        <f t="shared" si="141"/>
        <v>0</v>
      </c>
      <c r="W846" s="75">
        <f t="shared" si="142"/>
        <v>0</v>
      </c>
      <c r="X846" s="465">
        <f t="shared" si="143"/>
        <v>45273</v>
      </c>
      <c r="Y846" s="476">
        <f t="shared" si="144"/>
        <v>0</v>
      </c>
      <c r="Z846" s="76">
        <f t="shared" si="145"/>
        <v>0</v>
      </c>
      <c r="AA846" s="477">
        <f t="shared" si="146"/>
        <v>45273</v>
      </c>
      <c r="AB846" s="288"/>
    </row>
    <row r="847" spans="1:28" ht="18" customHeight="1" x14ac:dyDescent="0.3">
      <c r="A847" s="568"/>
      <c r="B847" s="496" t="s">
        <v>643</v>
      </c>
      <c r="C847" s="497" t="s">
        <v>644</v>
      </c>
      <c r="D847" s="71" t="s">
        <v>2572</v>
      </c>
      <c r="E847" s="498" t="s">
        <v>2573</v>
      </c>
      <c r="F847" s="53" t="s">
        <v>1</v>
      </c>
      <c r="G847" s="92"/>
      <c r="H847" s="92"/>
      <c r="I847" s="92">
        <v>15997</v>
      </c>
      <c r="J847" s="53" t="s">
        <v>3</v>
      </c>
      <c r="K847" s="126" t="str">
        <f t="shared" si="137"/>
        <v>3x20A</v>
      </c>
      <c r="L847" s="53">
        <v>3</v>
      </c>
      <c r="M847" s="93">
        <v>20</v>
      </c>
      <c r="N847" s="71" t="s">
        <v>876</v>
      </c>
      <c r="O847" s="72">
        <v>46022</v>
      </c>
      <c r="P847" s="72">
        <v>46023</v>
      </c>
      <c r="Q847" s="72">
        <v>46752</v>
      </c>
      <c r="R847" s="73">
        <v>24</v>
      </c>
      <c r="S847" s="454">
        <f t="shared" si="138"/>
        <v>0</v>
      </c>
      <c r="T847" s="74">
        <f t="shared" si="139"/>
        <v>0</v>
      </c>
      <c r="U847" s="453">
        <f t="shared" si="140"/>
        <v>31994</v>
      </c>
      <c r="V847" s="464">
        <f t="shared" si="141"/>
        <v>0</v>
      </c>
      <c r="W847" s="75">
        <f t="shared" si="142"/>
        <v>0</v>
      </c>
      <c r="X847" s="465">
        <f t="shared" si="143"/>
        <v>15997</v>
      </c>
      <c r="Y847" s="476">
        <f t="shared" si="144"/>
        <v>0</v>
      </c>
      <c r="Z847" s="76">
        <f t="shared" si="145"/>
        <v>0</v>
      </c>
      <c r="AA847" s="477">
        <f t="shared" si="146"/>
        <v>15997</v>
      </c>
      <c r="AB847" s="288"/>
    </row>
    <row r="848" spans="1:28" ht="18" customHeight="1" thickBot="1" x14ac:dyDescent="0.35">
      <c r="A848" s="569"/>
      <c r="B848" s="500" t="s">
        <v>643</v>
      </c>
      <c r="C848" s="501" t="s">
        <v>644</v>
      </c>
      <c r="D848" s="87" t="s">
        <v>2574</v>
      </c>
      <c r="E848" s="502" t="s">
        <v>2575</v>
      </c>
      <c r="F848" s="115" t="s">
        <v>1</v>
      </c>
      <c r="G848" s="130"/>
      <c r="H848" s="130"/>
      <c r="I848" s="130">
        <v>11958</v>
      </c>
      <c r="J848" s="115" t="s">
        <v>3</v>
      </c>
      <c r="K848" s="118" t="str">
        <f t="shared" si="137"/>
        <v>3x32A</v>
      </c>
      <c r="L848" s="115">
        <v>3</v>
      </c>
      <c r="M848" s="133">
        <v>32</v>
      </c>
      <c r="N848" s="87" t="s">
        <v>876</v>
      </c>
      <c r="O848" s="88">
        <v>46022</v>
      </c>
      <c r="P848" s="88">
        <v>46023</v>
      </c>
      <c r="Q848" s="88">
        <v>46752</v>
      </c>
      <c r="R848" s="89">
        <v>24</v>
      </c>
      <c r="S848" s="455">
        <f t="shared" si="138"/>
        <v>0</v>
      </c>
      <c r="T848" s="362">
        <f t="shared" si="139"/>
        <v>0</v>
      </c>
      <c r="U848" s="456">
        <f t="shared" si="140"/>
        <v>23916</v>
      </c>
      <c r="V848" s="466">
        <f t="shared" si="141"/>
        <v>0</v>
      </c>
      <c r="W848" s="363">
        <f t="shared" si="142"/>
        <v>0</v>
      </c>
      <c r="X848" s="467">
        <f t="shared" si="143"/>
        <v>11958</v>
      </c>
      <c r="Y848" s="478">
        <f t="shared" si="144"/>
        <v>0</v>
      </c>
      <c r="Z848" s="364">
        <f t="shared" si="145"/>
        <v>0</v>
      </c>
      <c r="AA848" s="479">
        <f t="shared" si="146"/>
        <v>11958</v>
      </c>
      <c r="AB848" s="291"/>
    </row>
    <row r="849" spans="1:28" ht="18" customHeight="1" x14ac:dyDescent="0.3">
      <c r="A849" s="570">
        <v>35</v>
      </c>
      <c r="B849" s="123" t="s">
        <v>645</v>
      </c>
      <c r="C849" s="61" t="s">
        <v>646</v>
      </c>
      <c r="D849" s="294" t="s">
        <v>1380</v>
      </c>
      <c r="E849" s="60" t="s">
        <v>1381</v>
      </c>
      <c r="F849" s="168" t="s">
        <v>1</v>
      </c>
      <c r="G849" s="90"/>
      <c r="H849" s="90"/>
      <c r="I849" s="90">
        <v>9134</v>
      </c>
      <c r="J849" s="64" t="s">
        <v>4</v>
      </c>
      <c r="K849" s="124" t="str">
        <f t="shared" si="137"/>
        <v>3x20A</v>
      </c>
      <c r="L849" s="64">
        <v>3</v>
      </c>
      <c r="M849" s="91">
        <v>20</v>
      </c>
      <c r="N849" s="65" t="s">
        <v>876</v>
      </c>
      <c r="O849" s="66">
        <v>46022</v>
      </c>
      <c r="P849" s="66">
        <v>46023</v>
      </c>
      <c r="Q849" s="66">
        <v>46752</v>
      </c>
      <c r="R849" s="67">
        <v>24</v>
      </c>
      <c r="S849" s="457">
        <f t="shared" si="138"/>
        <v>0</v>
      </c>
      <c r="T849" s="358">
        <f t="shared" si="139"/>
        <v>0</v>
      </c>
      <c r="U849" s="450">
        <f t="shared" si="140"/>
        <v>18268</v>
      </c>
      <c r="V849" s="462">
        <f t="shared" si="141"/>
        <v>0</v>
      </c>
      <c r="W849" s="359">
        <f t="shared" si="142"/>
        <v>0</v>
      </c>
      <c r="X849" s="463">
        <f t="shared" si="143"/>
        <v>9134</v>
      </c>
      <c r="Y849" s="474">
        <f t="shared" si="144"/>
        <v>0</v>
      </c>
      <c r="Z849" s="360">
        <f t="shared" si="145"/>
        <v>0</v>
      </c>
      <c r="AA849" s="475">
        <f t="shared" si="146"/>
        <v>9134</v>
      </c>
      <c r="AB849" s="290"/>
    </row>
    <row r="850" spans="1:28" ht="18" customHeight="1" x14ac:dyDescent="0.3">
      <c r="A850" s="571"/>
      <c r="B850" s="125" t="s">
        <v>645</v>
      </c>
      <c r="C850" s="69" t="s">
        <v>646</v>
      </c>
      <c r="D850" s="134" t="s">
        <v>1382</v>
      </c>
      <c r="E850" s="181" t="s">
        <v>1383</v>
      </c>
      <c r="F850" s="132" t="s">
        <v>1</v>
      </c>
      <c r="G850" s="92"/>
      <c r="H850" s="92"/>
      <c r="I850" s="92">
        <v>7511</v>
      </c>
      <c r="J850" s="53" t="s">
        <v>3</v>
      </c>
      <c r="K850" s="126" t="str">
        <f t="shared" si="137"/>
        <v>3x32A</v>
      </c>
      <c r="L850" s="126">
        <v>3</v>
      </c>
      <c r="M850" s="135">
        <v>32</v>
      </c>
      <c r="N850" s="71" t="s">
        <v>876</v>
      </c>
      <c r="O850" s="72">
        <v>46022</v>
      </c>
      <c r="P850" s="72">
        <v>46023</v>
      </c>
      <c r="Q850" s="72">
        <v>46752</v>
      </c>
      <c r="R850" s="73">
        <v>24</v>
      </c>
      <c r="S850" s="454">
        <f t="shared" si="138"/>
        <v>0</v>
      </c>
      <c r="T850" s="74">
        <f t="shared" si="139"/>
        <v>0</v>
      </c>
      <c r="U850" s="453">
        <f t="shared" si="140"/>
        <v>15022</v>
      </c>
      <c r="V850" s="464">
        <f t="shared" si="141"/>
        <v>0</v>
      </c>
      <c r="W850" s="75">
        <f t="shared" si="142"/>
        <v>0</v>
      </c>
      <c r="X850" s="465">
        <f t="shared" si="143"/>
        <v>7511</v>
      </c>
      <c r="Y850" s="476">
        <f t="shared" si="144"/>
        <v>0</v>
      </c>
      <c r="Z850" s="76">
        <f t="shared" si="145"/>
        <v>0</v>
      </c>
      <c r="AA850" s="477">
        <f t="shared" si="146"/>
        <v>7511</v>
      </c>
      <c r="AB850" s="288"/>
    </row>
    <row r="851" spans="1:28" ht="18" customHeight="1" x14ac:dyDescent="0.3">
      <c r="A851" s="571"/>
      <c r="B851" s="125" t="s">
        <v>645</v>
      </c>
      <c r="C851" s="69" t="s">
        <v>646</v>
      </c>
      <c r="D851" s="134" t="s">
        <v>1384</v>
      </c>
      <c r="E851" s="134" t="s">
        <v>1385</v>
      </c>
      <c r="F851" s="132" t="s">
        <v>1</v>
      </c>
      <c r="G851" s="92"/>
      <c r="H851" s="92"/>
      <c r="I851" s="92">
        <v>24480</v>
      </c>
      <c r="J851" s="53" t="s">
        <v>3</v>
      </c>
      <c r="K851" s="126" t="str">
        <f t="shared" si="137"/>
        <v>3x32A</v>
      </c>
      <c r="L851" s="126">
        <v>3</v>
      </c>
      <c r="M851" s="135">
        <v>32</v>
      </c>
      <c r="N851" s="71" t="s">
        <v>876</v>
      </c>
      <c r="O851" s="72">
        <v>46022</v>
      </c>
      <c r="P851" s="72">
        <v>46023</v>
      </c>
      <c r="Q851" s="72">
        <v>46752</v>
      </c>
      <c r="R851" s="73">
        <v>24</v>
      </c>
      <c r="S851" s="454">
        <f t="shared" si="138"/>
        <v>0</v>
      </c>
      <c r="T851" s="74">
        <f t="shared" si="139"/>
        <v>0</v>
      </c>
      <c r="U851" s="453">
        <f t="shared" si="140"/>
        <v>48960</v>
      </c>
      <c r="V851" s="464">
        <f t="shared" si="141"/>
        <v>0</v>
      </c>
      <c r="W851" s="75">
        <f t="shared" si="142"/>
        <v>0</v>
      </c>
      <c r="X851" s="465">
        <f t="shared" si="143"/>
        <v>24480</v>
      </c>
      <c r="Y851" s="476">
        <f t="shared" si="144"/>
        <v>0</v>
      </c>
      <c r="Z851" s="76">
        <f t="shared" si="145"/>
        <v>0</v>
      </c>
      <c r="AA851" s="477">
        <f t="shared" si="146"/>
        <v>24480</v>
      </c>
      <c r="AB851" s="288"/>
    </row>
    <row r="852" spans="1:28" ht="18" customHeight="1" x14ac:dyDescent="0.3">
      <c r="A852" s="571"/>
      <c r="B852" s="125" t="s">
        <v>645</v>
      </c>
      <c r="C852" s="69" t="s">
        <v>646</v>
      </c>
      <c r="D852" s="134" t="s">
        <v>1386</v>
      </c>
      <c r="E852" s="134" t="s">
        <v>1387</v>
      </c>
      <c r="F852" s="132" t="s">
        <v>1</v>
      </c>
      <c r="G852" s="92"/>
      <c r="H852" s="92"/>
      <c r="I852" s="79">
        <v>410</v>
      </c>
      <c r="J852" s="53" t="s">
        <v>3</v>
      </c>
      <c r="K852" s="126" t="str">
        <f t="shared" si="137"/>
        <v>3x25A</v>
      </c>
      <c r="L852" s="126">
        <v>3</v>
      </c>
      <c r="M852" s="135">
        <v>25</v>
      </c>
      <c r="N852" s="71" t="s">
        <v>876</v>
      </c>
      <c r="O852" s="72">
        <v>46022</v>
      </c>
      <c r="P852" s="72">
        <v>46023</v>
      </c>
      <c r="Q852" s="72">
        <v>46752</v>
      </c>
      <c r="R852" s="73">
        <v>24</v>
      </c>
      <c r="S852" s="454">
        <f t="shared" si="138"/>
        <v>0</v>
      </c>
      <c r="T852" s="74">
        <f t="shared" si="139"/>
        <v>0</v>
      </c>
      <c r="U852" s="453">
        <f t="shared" si="140"/>
        <v>820</v>
      </c>
      <c r="V852" s="464">
        <f t="shared" si="141"/>
        <v>0</v>
      </c>
      <c r="W852" s="75">
        <f t="shared" si="142"/>
        <v>0</v>
      </c>
      <c r="X852" s="465">
        <f t="shared" si="143"/>
        <v>410</v>
      </c>
      <c r="Y852" s="476">
        <f t="shared" si="144"/>
        <v>0</v>
      </c>
      <c r="Z852" s="76">
        <f t="shared" si="145"/>
        <v>0</v>
      </c>
      <c r="AA852" s="477">
        <f t="shared" si="146"/>
        <v>410</v>
      </c>
      <c r="AB852" s="288"/>
    </row>
    <row r="853" spans="1:28" ht="18" customHeight="1" x14ac:dyDescent="0.3">
      <c r="A853" s="571"/>
      <c r="B853" s="125" t="s">
        <v>645</v>
      </c>
      <c r="C853" s="69" t="s">
        <v>646</v>
      </c>
      <c r="D853" s="134" t="s">
        <v>1388</v>
      </c>
      <c r="E853" s="134" t="s">
        <v>1389</v>
      </c>
      <c r="F853" s="132" t="s">
        <v>1</v>
      </c>
      <c r="G853" s="92"/>
      <c r="H853" s="92"/>
      <c r="I853" s="92">
        <v>6524</v>
      </c>
      <c r="J853" s="53" t="s">
        <v>3</v>
      </c>
      <c r="K853" s="126" t="str">
        <f t="shared" si="137"/>
        <v>3x25A</v>
      </c>
      <c r="L853" s="126">
        <v>3</v>
      </c>
      <c r="M853" s="135">
        <v>25</v>
      </c>
      <c r="N853" s="71" t="s">
        <v>876</v>
      </c>
      <c r="O853" s="72">
        <v>46022</v>
      </c>
      <c r="P853" s="72">
        <v>46023</v>
      </c>
      <c r="Q853" s="72">
        <v>46752</v>
      </c>
      <c r="R853" s="73">
        <v>24</v>
      </c>
      <c r="S853" s="454">
        <f t="shared" si="138"/>
        <v>0</v>
      </c>
      <c r="T853" s="74">
        <f t="shared" si="139"/>
        <v>0</v>
      </c>
      <c r="U853" s="453">
        <f t="shared" si="140"/>
        <v>13048</v>
      </c>
      <c r="V853" s="464">
        <f t="shared" si="141"/>
        <v>0</v>
      </c>
      <c r="W853" s="75">
        <f t="shared" si="142"/>
        <v>0</v>
      </c>
      <c r="X853" s="465">
        <f t="shared" si="143"/>
        <v>6524</v>
      </c>
      <c r="Y853" s="476">
        <f t="shared" si="144"/>
        <v>0</v>
      </c>
      <c r="Z853" s="76">
        <f t="shared" si="145"/>
        <v>0</v>
      </c>
      <c r="AA853" s="477">
        <f t="shared" si="146"/>
        <v>6524</v>
      </c>
      <c r="AB853" s="288"/>
    </row>
    <row r="854" spans="1:28" ht="18" customHeight="1" x14ac:dyDescent="0.3">
      <c r="A854" s="571"/>
      <c r="B854" s="125" t="s">
        <v>645</v>
      </c>
      <c r="C854" s="69" t="s">
        <v>646</v>
      </c>
      <c r="D854" s="134" t="s">
        <v>1390</v>
      </c>
      <c r="E854" s="134" t="s">
        <v>1391</v>
      </c>
      <c r="F854" s="132" t="s">
        <v>1</v>
      </c>
      <c r="G854" s="92"/>
      <c r="H854" s="92"/>
      <c r="I854" s="92">
        <v>260</v>
      </c>
      <c r="J854" s="53" t="s">
        <v>3</v>
      </c>
      <c r="K854" s="126" t="str">
        <f t="shared" si="137"/>
        <v>3x20A</v>
      </c>
      <c r="L854" s="126">
        <v>3</v>
      </c>
      <c r="M854" s="135">
        <v>20</v>
      </c>
      <c r="N854" s="71" t="s">
        <v>876</v>
      </c>
      <c r="O854" s="72">
        <v>46022</v>
      </c>
      <c r="P854" s="72">
        <v>46023</v>
      </c>
      <c r="Q854" s="72">
        <v>46752</v>
      </c>
      <c r="R854" s="73">
        <v>24</v>
      </c>
      <c r="S854" s="454">
        <f t="shared" si="138"/>
        <v>0</v>
      </c>
      <c r="T854" s="74">
        <f t="shared" si="139"/>
        <v>0</v>
      </c>
      <c r="U854" s="453">
        <f t="shared" si="140"/>
        <v>520</v>
      </c>
      <c r="V854" s="464">
        <f t="shared" si="141"/>
        <v>0</v>
      </c>
      <c r="W854" s="75">
        <f t="shared" si="142"/>
        <v>0</v>
      </c>
      <c r="X854" s="465">
        <f t="shared" si="143"/>
        <v>260</v>
      </c>
      <c r="Y854" s="476">
        <f t="shared" si="144"/>
        <v>0</v>
      </c>
      <c r="Z854" s="76">
        <f t="shared" si="145"/>
        <v>0</v>
      </c>
      <c r="AA854" s="477">
        <f t="shared" si="146"/>
        <v>260</v>
      </c>
      <c r="AB854" s="288"/>
    </row>
    <row r="855" spans="1:28" ht="18" customHeight="1" x14ac:dyDescent="0.3">
      <c r="A855" s="571"/>
      <c r="B855" s="125" t="s">
        <v>645</v>
      </c>
      <c r="C855" s="69" t="s">
        <v>646</v>
      </c>
      <c r="D855" s="134" t="s">
        <v>1392</v>
      </c>
      <c r="E855" s="136" t="s">
        <v>1393</v>
      </c>
      <c r="F855" s="132" t="s">
        <v>1</v>
      </c>
      <c r="G855" s="92"/>
      <c r="H855" s="92"/>
      <c r="I855" s="92">
        <v>2</v>
      </c>
      <c r="J855" s="53" t="s">
        <v>3</v>
      </c>
      <c r="K855" s="126" t="str">
        <f t="shared" si="137"/>
        <v>3x21A</v>
      </c>
      <c r="L855" s="126">
        <v>3</v>
      </c>
      <c r="M855" s="135">
        <v>21</v>
      </c>
      <c r="N855" s="71" t="s">
        <v>876</v>
      </c>
      <c r="O855" s="72">
        <v>46022</v>
      </c>
      <c r="P855" s="72">
        <v>46023</v>
      </c>
      <c r="Q855" s="72">
        <v>46752</v>
      </c>
      <c r="R855" s="73">
        <v>24</v>
      </c>
      <c r="S855" s="454">
        <f t="shared" si="138"/>
        <v>0</v>
      </c>
      <c r="T855" s="74">
        <f t="shared" si="139"/>
        <v>0</v>
      </c>
      <c r="U855" s="453">
        <f t="shared" si="140"/>
        <v>4</v>
      </c>
      <c r="V855" s="464">
        <f t="shared" si="141"/>
        <v>0</v>
      </c>
      <c r="W855" s="75">
        <f t="shared" si="142"/>
        <v>0</v>
      </c>
      <c r="X855" s="465">
        <f t="shared" si="143"/>
        <v>2</v>
      </c>
      <c r="Y855" s="476">
        <f t="shared" si="144"/>
        <v>0</v>
      </c>
      <c r="Z855" s="76">
        <f t="shared" si="145"/>
        <v>0</v>
      </c>
      <c r="AA855" s="477">
        <f t="shared" si="146"/>
        <v>2</v>
      </c>
      <c r="AB855" s="288"/>
    </row>
    <row r="856" spans="1:28" ht="18" customHeight="1" x14ac:dyDescent="0.3">
      <c r="A856" s="571"/>
      <c r="B856" s="125" t="s">
        <v>645</v>
      </c>
      <c r="C856" s="69" t="s">
        <v>646</v>
      </c>
      <c r="D856" s="134" t="s">
        <v>1394</v>
      </c>
      <c r="E856" s="134" t="s">
        <v>1395</v>
      </c>
      <c r="F856" s="132" t="s">
        <v>1</v>
      </c>
      <c r="G856" s="92">
        <v>6025</v>
      </c>
      <c r="H856" s="92">
        <v>4549</v>
      </c>
      <c r="I856" s="92"/>
      <c r="J856" s="53" t="s">
        <v>3</v>
      </c>
      <c r="K856" s="126" t="str">
        <f t="shared" si="137"/>
        <v>3x25A</v>
      </c>
      <c r="L856" s="126">
        <v>3</v>
      </c>
      <c r="M856" s="135">
        <v>25</v>
      </c>
      <c r="N856" s="71" t="s">
        <v>876</v>
      </c>
      <c r="O856" s="72">
        <v>46022</v>
      </c>
      <c r="P856" s="72">
        <v>46023</v>
      </c>
      <c r="Q856" s="72">
        <v>46752</v>
      </c>
      <c r="R856" s="73">
        <v>24</v>
      </c>
      <c r="S856" s="454">
        <f t="shared" si="138"/>
        <v>12050</v>
      </c>
      <c r="T856" s="74">
        <f t="shared" si="139"/>
        <v>9098</v>
      </c>
      <c r="U856" s="453">
        <f t="shared" si="140"/>
        <v>0</v>
      </c>
      <c r="V856" s="464">
        <f t="shared" si="141"/>
        <v>6025</v>
      </c>
      <c r="W856" s="75">
        <f t="shared" si="142"/>
        <v>4549</v>
      </c>
      <c r="X856" s="465">
        <f t="shared" si="143"/>
        <v>0</v>
      </c>
      <c r="Y856" s="476">
        <f t="shared" si="144"/>
        <v>6025</v>
      </c>
      <c r="Z856" s="76">
        <f t="shared" si="145"/>
        <v>4549</v>
      </c>
      <c r="AA856" s="477">
        <f t="shared" si="146"/>
        <v>0</v>
      </c>
      <c r="AB856" s="288"/>
    </row>
    <row r="857" spans="1:28" ht="18" customHeight="1" x14ac:dyDescent="0.3">
      <c r="A857" s="571"/>
      <c r="B857" s="125" t="s">
        <v>645</v>
      </c>
      <c r="C857" s="69" t="s">
        <v>646</v>
      </c>
      <c r="D857" s="134" t="s">
        <v>1396</v>
      </c>
      <c r="E857" s="134" t="s">
        <v>1397</v>
      </c>
      <c r="F857" s="132" t="s">
        <v>1</v>
      </c>
      <c r="G857" s="92"/>
      <c r="H857" s="92"/>
      <c r="I857" s="92">
        <v>747</v>
      </c>
      <c r="J857" s="53" t="s">
        <v>3</v>
      </c>
      <c r="K857" s="126" t="str">
        <f t="shared" si="137"/>
        <v>3x25A</v>
      </c>
      <c r="L857" s="126">
        <v>3</v>
      </c>
      <c r="M857" s="135">
        <v>25</v>
      </c>
      <c r="N857" s="71" t="s">
        <v>876</v>
      </c>
      <c r="O857" s="72">
        <v>46022</v>
      </c>
      <c r="P857" s="72">
        <v>46023</v>
      </c>
      <c r="Q857" s="72">
        <v>46752</v>
      </c>
      <c r="R857" s="73">
        <v>24</v>
      </c>
      <c r="S857" s="454">
        <f t="shared" si="138"/>
        <v>0</v>
      </c>
      <c r="T857" s="74">
        <f t="shared" si="139"/>
        <v>0</v>
      </c>
      <c r="U857" s="453">
        <f t="shared" si="140"/>
        <v>1494</v>
      </c>
      <c r="V857" s="464">
        <f t="shared" si="141"/>
        <v>0</v>
      </c>
      <c r="W857" s="75">
        <f t="shared" si="142"/>
        <v>0</v>
      </c>
      <c r="X857" s="465">
        <f t="shared" si="143"/>
        <v>747</v>
      </c>
      <c r="Y857" s="476">
        <f t="shared" si="144"/>
        <v>0</v>
      </c>
      <c r="Z857" s="76">
        <f t="shared" si="145"/>
        <v>0</v>
      </c>
      <c r="AA857" s="477">
        <f t="shared" si="146"/>
        <v>747</v>
      </c>
      <c r="AB857" s="288"/>
    </row>
    <row r="858" spans="1:28" ht="18" customHeight="1" x14ac:dyDescent="0.3">
      <c r="A858" s="571"/>
      <c r="B858" s="125" t="s">
        <v>645</v>
      </c>
      <c r="C858" s="69" t="s">
        <v>646</v>
      </c>
      <c r="D858" s="134" t="s">
        <v>1398</v>
      </c>
      <c r="E858" s="134" t="s">
        <v>1399</v>
      </c>
      <c r="F858" s="132" t="s">
        <v>1</v>
      </c>
      <c r="G858" s="92"/>
      <c r="H858" s="92"/>
      <c r="I858" s="92">
        <v>247</v>
      </c>
      <c r="J858" s="53" t="s">
        <v>3</v>
      </c>
      <c r="K858" s="126" t="str">
        <f t="shared" si="137"/>
        <v>3x20A</v>
      </c>
      <c r="L858" s="126">
        <v>3</v>
      </c>
      <c r="M858" s="135">
        <v>20</v>
      </c>
      <c r="N858" s="71" t="s">
        <v>876</v>
      </c>
      <c r="O858" s="72">
        <v>46022</v>
      </c>
      <c r="P858" s="72">
        <v>46023</v>
      </c>
      <c r="Q858" s="72">
        <v>46752</v>
      </c>
      <c r="R858" s="73">
        <v>24</v>
      </c>
      <c r="S858" s="454">
        <f t="shared" si="138"/>
        <v>0</v>
      </c>
      <c r="T858" s="74">
        <f t="shared" si="139"/>
        <v>0</v>
      </c>
      <c r="U858" s="453">
        <f t="shared" si="140"/>
        <v>494</v>
      </c>
      <c r="V858" s="464">
        <f t="shared" si="141"/>
        <v>0</v>
      </c>
      <c r="W858" s="75">
        <f t="shared" si="142"/>
        <v>0</v>
      </c>
      <c r="X858" s="465">
        <f t="shared" si="143"/>
        <v>247</v>
      </c>
      <c r="Y858" s="476">
        <f t="shared" si="144"/>
        <v>0</v>
      </c>
      <c r="Z858" s="76">
        <f t="shared" si="145"/>
        <v>0</v>
      </c>
      <c r="AA858" s="477">
        <f t="shared" si="146"/>
        <v>247</v>
      </c>
      <c r="AB858" s="288"/>
    </row>
    <row r="859" spans="1:28" ht="18" customHeight="1" x14ac:dyDescent="0.3">
      <c r="A859" s="571"/>
      <c r="B859" s="125" t="s">
        <v>645</v>
      </c>
      <c r="C859" s="69" t="s">
        <v>646</v>
      </c>
      <c r="D859" s="134" t="s">
        <v>1400</v>
      </c>
      <c r="E859" s="68" t="s">
        <v>1401</v>
      </c>
      <c r="F859" s="132" t="s">
        <v>1</v>
      </c>
      <c r="G859" s="92"/>
      <c r="H859" s="92"/>
      <c r="I859" s="92">
        <v>810</v>
      </c>
      <c r="J859" s="53" t="s">
        <v>3</v>
      </c>
      <c r="K859" s="126" t="str">
        <f t="shared" si="137"/>
        <v>3x16A</v>
      </c>
      <c r="L859" s="126">
        <v>3</v>
      </c>
      <c r="M859" s="93">
        <v>16</v>
      </c>
      <c r="N859" s="71" t="s">
        <v>876</v>
      </c>
      <c r="O859" s="72">
        <v>46022</v>
      </c>
      <c r="P859" s="72">
        <v>46023</v>
      </c>
      <c r="Q859" s="72">
        <v>46752</v>
      </c>
      <c r="R859" s="73">
        <v>24</v>
      </c>
      <c r="S859" s="454">
        <f t="shared" si="138"/>
        <v>0</v>
      </c>
      <c r="T859" s="74">
        <f t="shared" si="139"/>
        <v>0</v>
      </c>
      <c r="U859" s="453">
        <f t="shared" si="140"/>
        <v>1620</v>
      </c>
      <c r="V859" s="464">
        <f t="shared" si="141"/>
        <v>0</v>
      </c>
      <c r="W859" s="75">
        <f t="shared" si="142"/>
        <v>0</v>
      </c>
      <c r="X859" s="465">
        <f t="shared" si="143"/>
        <v>810</v>
      </c>
      <c r="Y859" s="476">
        <f t="shared" si="144"/>
        <v>0</v>
      </c>
      <c r="Z859" s="76">
        <f t="shared" si="145"/>
        <v>0</v>
      </c>
      <c r="AA859" s="477">
        <f t="shared" si="146"/>
        <v>810</v>
      </c>
      <c r="AB859" s="288"/>
    </row>
    <row r="860" spans="1:28" ht="18" customHeight="1" x14ac:dyDescent="0.3">
      <c r="A860" s="571"/>
      <c r="B860" s="125" t="s">
        <v>645</v>
      </c>
      <c r="C860" s="69" t="s">
        <v>646</v>
      </c>
      <c r="D860" s="134" t="s">
        <v>1402</v>
      </c>
      <c r="E860" s="134" t="s">
        <v>1403</v>
      </c>
      <c r="F860" s="132" t="s">
        <v>1</v>
      </c>
      <c r="G860" s="92"/>
      <c r="H860" s="92"/>
      <c r="I860" s="92">
        <v>16360</v>
      </c>
      <c r="J860" s="53" t="s">
        <v>4</v>
      </c>
      <c r="K860" s="126" t="str">
        <f t="shared" si="137"/>
        <v>3x40A</v>
      </c>
      <c r="L860" s="126">
        <v>3</v>
      </c>
      <c r="M860" s="135">
        <v>40</v>
      </c>
      <c r="N860" s="71" t="s">
        <v>876</v>
      </c>
      <c r="O860" s="72">
        <v>46022</v>
      </c>
      <c r="P860" s="72">
        <v>46023</v>
      </c>
      <c r="Q860" s="72">
        <v>46752</v>
      </c>
      <c r="R860" s="73">
        <v>24</v>
      </c>
      <c r="S860" s="454">
        <f t="shared" si="138"/>
        <v>0</v>
      </c>
      <c r="T860" s="74">
        <f t="shared" si="139"/>
        <v>0</v>
      </c>
      <c r="U860" s="453">
        <f t="shared" si="140"/>
        <v>32720</v>
      </c>
      <c r="V860" s="464">
        <f t="shared" si="141"/>
        <v>0</v>
      </c>
      <c r="W860" s="75">
        <f t="shared" si="142"/>
        <v>0</v>
      </c>
      <c r="X860" s="465">
        <f t="shared" si="143"/>
        <v>16360</v>
      </c>
      <c r="Y860" s="476">
        <f t="shared" si="144"/>
        <v>0</v>
      </c>
      <c r="Z860" s="76">
        <f t="shared" si="145"/>
        <v>0</v>
      </c>
      <c r="AA860" s="477">
        <f t="shared" si="146"/>
        <v>16360</v>
      </c>
      <c r="AB860" s="288"/>
    </row>
    <row r="861" spans="1:28" ht="18" customHeight="1" x14ac:dyDescent="0.3">
      <c r="A861" s="571"/>
      <c r="B861" s="125" t="s">
        <v>645</v>
      </c>
      <c r="C861" s="69" t="s">
        <v>646</v>
      </c>
      <c r="D861" s="181" t="s">
        <v>1422</v>
      </c>
      <c r="E861" s="181" t="s">
        <v>1423</v>
      </c>
      <c r="F861" s="132" t="s">
        <v>1</v>
      </c>
      <c r="G861" s="92"/>
      <c r="H861" s="92"/>
      <c r="I861" s="92">
        <v>11500</v>
      </c>
      <c r="J861" s="53" t="s">
        <v>3</v>
      </c>
      <c r="K861" s="126" t="str">
        <f t="shared" si="137"/>
        <v>3x25A</v>
      </c>
      <c r="L861" s="126">
        <v>3</v>
      </c>
      <c r="M861" s="135">
        <v>25</v>
      </c>
      <c r="N861" s="71" t="s">
        <v>46</v>
      </c>
      <c r="O861" s="72">
        <v>46022</v>
      </c>
      <c r="P861" s="72">
        <v>46023</v>
      </c>
      <c r="Q861" s="72">
        <v>46752</v>
      </c>
      <c r="R861" s="73">
        <v>24</v>
      </c>
      <c r="S861" s="454">
        <f t="shared" si="138"/>
        <v>0</v>
      </c>
      <c r="T861" s="74">
        <f t="shared" si="139"/>
        <v>0</v>
      </c>
      <c r="U861" s="453">
        <f t="shared" si="140"/>
        <v>23000</v>
      </c>
      <c r="V861" s="464">
        <f t="shared" si="141"/>
        <v>0</v>
      </c>
      <c r="W861" s="75">
        <f t="shared" si="142"/>
        <v>0</v>
      </c>
      <c r="X861" s="465">
        <f t="shared" si="143"/>
        <v>11500</v>
      </c>
      <c r="Y861" s="476">
        <f t="shared" si="144"/>
        <v>0</v>
      </c>
      <c r="Z861" s="76">
        <f t="shared" si="145"/>
        <v>0</v>
      </c>
      <c r="AA861" s="477">
        <f t="shared" si="146"/>
        <v>11500</v>
      </c>
      <c r="AB861" s="288"/>
    </row>
    <row r="862" spans="1:28" ht="18" customHeight="1" x14ac:dyDescent="0.3">
      <c r="A862" s="571"/>
      <c r="B862" s="125" t="s">
        <v>645</v>
      </c>
      <c r="C862" s="69" t="s">
        <v>646</v>
      </c>
      <c r="D862" s="134" t="s">
        <v>1404</v>
      </c>
      <c r="E862" s="134" t="s">
        <v>1405</v>
      </c>
      <c r="F862" s="132" t="s">
        <v>1</v>
      </c>
      <c r="G862" s="92"/>
      <c r="H862" s="92"/>
      <c r="I862" s="92">
        <v>95</v>
      </c>
      <c r="J862" s="53" t="s">
        <v>3</v>
      </c>
      <c r="K862" s="126" t="str">
        <f t="shared" si="137"/>
        <v>3x20A</v>
      </c>
      <c r="L862" s="126">
        <v>3</v>
      </c>
      <c r="M862" s="135">
        <v>20</v>
      </c>
      <c r="N862" s="71" t="s">
        <v>876</v>
      </c>
      <c r="O862" s="72">
        <v>46022</v>
      </c>
      <c r="P862" s="72">
        <v>46023</v>
      </c>
      <c r="Q862" s="72">
        <v>46752</v>
      </c>
      <c r="R862" s="73">
        <v>24</v>
      </c>
      <c r="S862" s="454">
        <f t="shared" si="138"/>
        <v>0</v>
      </c>
      <c r="T862" s="74">
        <f t="shared" si="139"/>
        <v>0</v>
      </c>
      <c r="U862" s="453">
        <f t="shared" si="140"/>
        <v>190</v>
      </c>
      <c r="V862" s="464">
        <f t="shared" si="141"/>
        <v>0</v>
      </c>
      <c r="W862" s="75">
        <f t="shared" si="142"/>
        <v>0</v>
      </c>
      <c r="X862" s="465">
        <f t="shared" si="143"/>
        <v>95</v>
      </c>
      <c r="Y862" s="476">
        <f t="shared" si="144"/>
        <v>0</v>
      </c>
      <c r="Z862" s="76">
        <f t="shared" si="145"/>
        <v>0</v>
      </c>
      <c r="AA862" s="477">
        <f t="shared" si="146"/>
        <v>95</v>
      </c>
      <c r="AB862" s="288"/>
    </row>
    <row r="863" spans="1:28" ht="18" customHeight="1" x14ac:dyDescent="0.3">
      <c r="A863" s="571"/>
      <c r="B863" s="125" t="s">
        <v>645</v>
      </c>
      <c r="C863" s="69" t="s">
        <v>646</v>
      </c>
      <c r="D863" s="134" t="s">
        <v>1406</v>
      </c>
      <c r="E863" s="134" t="s">
        <v>1407</v>
      </c>
      <c r="F863" s="132" t="s">
        <v>1</v>
      </c>
      <c r="G863" s="92">
        <v>3103</v>
      </c>
      <c r="H863" s="92">
        <v>1287</v>
      </c>
      <c r="I863" s="243"/>
      <c r="J863" s="53" t="s">
        <v>3</v>
      </c>
      <c r="K863" s="126" t="str">
        <f t="shared" si="137"/>
        <v>3x20A</v>
      </c>
      <c r="L863" s="126">
        <v>3</v>
      </c>
      <c r="M863" s="135">
        <v>20</v>
      </c>
      <c r="N863" s="71" t="s">
        <v>876</v>
      </c>
      <c r="O863" s="72">
        <v>46022</v>
      </c>
      <c r="P863" s="72">
        <v>46023</v>
      </c>
      <c r="Q863" s="72">
        <v>46752</v>
      </c>
      <c r="R863" s="73">
        <v>24</v>
      </c>
      <c r="S863" s="454">
        <f t="shared" si="138"/>
        <v>6206</v>
      </c>
      <c r="T863" s="74">
        <f t="shared" si="139"/>
        <v>2574</v>
      </c>
      <c r="U863" s="453">
        <f t="shared" si="140"/>
        <v>0</v>
      </c>
      <c r="V863" s="464">
        <f t="shared" si="141"/>
        <v>3103</v>
      </c>
      <c r="W863" s="75">
        <f t="shared" si="142"/>
        <v>1287</v>
      </c>
      <c r="X863" s="465">
        <f t="shared" si="143"/>
        <v>0</v>
      </c>
      <c r="Y863" s="476">
        <f t="shared" si="144"/>
        <v>3103</v>
      </c>
      <c r="Z863" s="76">
        <f t="shared" si="145"/>
        <v>1287</v>
      </c>
      <c r="AA863" s="477">
        <f t="shared" si="146"/>
        <v>0</v>
      </c>
      <c r="AB863" s="288"/>
    </row>
    <row r="864" spans="1:28" ht="18" customHeight="1" x14ac:dyDescent="0.3">
      <c r="A864" s="571"/>
      <c r="B864" s="125" t="s">
        <v>645</v>
      </c>
      <c r="C864" s="69" t="s">
        <v>646</v>
      </c>
      <c r="D864" s="134" t="s">
        <v>1408</v>
      </c>
      <c r="E864" s="134" t="s">
        <v>1409</v>
      </c>
      <c r="F864" s="132" t="s">
        <v>1</v>
      </c>
      <c r="G864" s="92"/>
      <c r="H864" s="92"/>
      <c r="I864" s="92">
        <v>117</v>
      </c>
      <c r="J864" s="53" t="s">
        <v>3</v>
      </c>
      <c r="K864" s="126" t="str">
        <f t="shared" si="137"/>
        <v>1x25A</v>
      </c>
      <c r="L864" s="132">
        <v>1</v>
      </c>
      <c r="M864" s="135">
        <v>25</v>
      </c>
      <c r="N864" s="71" t="s">
        <v>876</v>
      </c>
      <c r="O864" s="72">
        <v>46022</v>
      </c>
      <c r="P864" s="72">
        <v>46023</v>
      </c>
      <c r="Q864" s="72">
        <v>46752</v>
      </c>
      <c r="R864" s="73">
        <v>24</v>
      </c>
      <c r="S864" s="454">
        <f t="shared" si="138"/>
        <v>0</v>
      </c>
      <c r="T864" s="74">
        <f t="shared" si="139"/>
        <v>0</v>
      </c>
      <c r="U864" s="453">
        <f t="shared" si="140"/>
        <v>234</v>
      </c>
      <c r="V864" s="464">
        <f t="shared" si="141"/>
        <v>0</v>
      </c>
      <c r="W864" s="75">
        <f t="shared" si="142"/>
        <v>0</v>
      </c>
      <c r="X864" s="465">
        <f t="shared" si="143"/>
        <v>117</v>
      </c>
      <c r="Y864" s="476">
        <f t="shared" si="144"/>
        <v>0</v>
      </c>
      <c r="Z864" s="76">
        <f t="shared" si="145"/>
        <v>0</v>
      </c>
      <c r="AA864" s="477">
        <f t="shared" si="146"/>
        <v>117</v>
      </c>
      <c r="AB864" s="288"/>
    </row>
    <row r="865" spans="1:28" ht="18" customHeight="1" x14ac:dyDescent="0.3">
      <c r="A865" s="571"/>
      <c r="B865" s="125" t="s">
        <v>645</v>
      </c>
      <c r="C865" s="69" t="s">
        <v>646</v>
      </c>
      <c r="D865" s="134" t="s">
        <v>1410</v>
      </c>
      <c r="E865" s="136" t="s">
        <v>1411</v>
      </c>
      <c r="F865" s="132" t="s">
        <v>1</v>
      </c>
      <c r="G865" s="92"/>
      <c r="H865" s="92"/>
      <c r="I865" s="79">
        <v>3</v>
      </c>
      <c r="J865" s="53" t="s">
        <v>3</v>
      </c>
      <c r="K865" s="126" t="str">
        <f t="shared" si="137"/>
        <v>3x25A</v>
      </c>
      <c r="L865" s="132">
        <v>3</v>
      </c>
      <c r="M865" s="135">
        <v>25</v>
      </c>
      <c r="N865" s="71" t="s">
        <v>876</v>
      </c>
      <c r="O865" s="72">
        <v>46022</v>
      </c>
      <c r="P865" s="72">
        <v>46023</v>
      </c>
      <c r="Q865" s="72">
        <v>46752</v>
      </c>
      <c r="R865" s="73">
        <v>24</v>
      </c>
      <c r="S865" s="454">
        <f t="shared" si="138"/>
        <v>0</v>
      </c>
      <c r="T865" s="74">
        <f t="shared" si="139"/>
        <v>0</v>
      </c>
      <c r="U865" s="453">
        <f t="shared" si="140"/>
        <v>6</v>
      </c>
      <c r="V865" s="464">
        <f t="shared" si="141"/>
        <v>0</v>
      </c>
      <c r="W865" s="75">
        <f t="shared" si="142"/>
        <v>0</v>
      </c>
      <c r="X865" s="465">
        <f t="shared" si="143"/>
        <v>3</v>
      </c>
      <c r="Y865" s="476">
        <f t="shared" si="144"/>
        <v>0</v>
      </c>
      <c r="Z865" s="76">
        <f t="shared" si="145"/>
        <v>0</v>
      </c>
      <c r="AA865" s="477">
        <f t="shared" si="146"/>
        <v>3</v>
      </c>
      <c r="AB865" s="288"/>
    </row>
    <row r="866" spans="1:28" ht="18" customHeight="1" x14ac:dyDescent="0.3">
      <c r="A866" s="571"/>
      <c r="B866" s="125" t="s">
        <v>645</v>
      </c>
      <c r="C866" s="69" t="s">
        <v>646</v>
      </c>
      <c r="D866" s="134" t="s">
        <v>1412</v>
      </c>
      <c r="E866" s="134" t="s">
        <v>1413</v>
      </c>
      <c r="F866" s="132" t="s">
        <v>1</v>
      </c>
      <c r="G866" s="92"/>
      <c r="H866" s="92"/>
      <c r="I866" s="92">
        <v>15642</v>
      </c>
      <c r="J866" s="53" t="s">
        <v>3</v>
      </c>
      <c r="K866" s="126" t="str">
        <f t="shared" si="137"/>
        <v>3x32A</v>
      </c>
      <c r="L866" s="126">
        <v>3</v>
      </c>
      <c r="M866" s="135">
        <v>32</v>
      </c>
      <c r="N866" s="71" t="s">
        <v>876</v>
      </c>
      <c r="O866" s="72">
        <v>46022</v>
      </c>
      <c r="P866" s="72">
        <v>46023</v>
      </c>
      <c r="Q866" s="72">
        <v>46752</v>
      </c>
      <c r="R866" s="73">
        <v>24</v>
      </c>
      <c r="S866" s="454">
        <f t="shared" si="138"/>
        <v>0</v>
      </c>
      <c r="T866" s="74">
        <f t="shared" si="139"/>
        <v>0</v>
      </c>
      <c r="U866" s="453">
        <f t="shared" si="140"/>
        <v>31284</v>
      </c>
      <c r="V866" s="464">
        <f t="shared" si="141"/>
        <v>0</v>
      </c>
      <c r="W866" s="75">
        <f t="shared" si="142"/>
        <v>0</v>
      </c>
      <c r="X866" s="465">
        <f t="shared" si="143"/>
        <v>15642</v>
      </c>
      <c r="Y866" s="476">
        <f t="shared" si="144"/>
        <v>0</v>
      </c>
      <c r="Z866" s="76">
        <f t="shared" si="145"/>
        <v>0</v>
      </c>
      <c r="AA866" s="477">
        <f t="shared" si="146"/>
        <v>15642</v>
      </c>
      <c r="AB866" s="288"/>
    </row>
    <row r="867" spans="1:28" ht="18" customHeight="1" x14ac:dyDescent="0.3">
      <c r="A867" s="571"/>
      <c r="B867" s="125" t="s">
        <v>645</v>
      </c>
      <c r="C867" s="69" t="s">
        <v>646</v>
      </c>
      <c r="D867" s="134" t="s">
        <v>1414</v>
      </c>
      <c r="E867" s="134" t="s">
        <v>1415</v>
      </c>
      <c r="F867" s="132" t="s">
        <v>1</v>
      </c>
      <c r="G867" s="92"/>
      <c r="H867" s="92"/>
      <c r="I867" s="92">
        <v>7372</v>
      </c>
      <c r="J867" s="53" t="s">
        <v>4</v>
      </c>
      <c r="K867" s="126" t="str">
        <f t="shared" si="137"/>
        <v>3x20A</v>
      </c>
      <c r="L867" s="126">
        <v>3</v>
      </c>
      <c r="M867" s="135">
        <v>20</v>
      </c>
      <c r="N867" s="71" t="s">
        <v>876</v>
      </c>
      <c r="O867" s="72">
        <v>46022</v>
      </c>
      <c r="P867" s="72">
        <v>46023</v>
      </c>
      <c r="Q867" s="72">
        <v>46752</v>
      </c>
      <c r="R867" s="73">
        <v>24</v>
      </c>
      <c r="S867" s="454">
        <f t="shared" si="138"/>
        <v>0</v>
      </c>
      <c r="T867" s="74">
        <f t="shared" si="139"/>
        <v>0</v>
      </c>
      <c r="U867" s="453">
        <f t="shared" si="140"/>
        <v>14744</v>
      </c>
      <c r="V867" s="464">
        <f t="shared" si="141"/>
        <v>0</v>
      </c>
      <c r="W867" s="75">
        <f t="shared" si="142"/>
        <v>0</v>
      </c>
      <c r="X867" s="465">
        <f t="shared" si="143"/>
        <v>7372</v>
      </c>
      <c r="Y867" s="476">
        <f t="shared" si="144"/>
        <v>0</v>
      </c>
      <c r="Z867" s="76">
        <f t="shared" si="145"/>
        <v>0</v>
      </c>
      <c r="AA867" s="477">
        <f t="shared" si="146"/>
        <v>7372</v>
      </c>
      <c r="AB867" s="288"/>
    </row>
    <row r="868" spans="1:28" ht="18" customHeight="1" x14ac:dyDescent="0.3">
      <c r="A868" s="571"/>
      <c r="B868" s="125" t="s">
        <v>645</v>
      </c>
      <c r="C868" s="69" t="s">
        <v>646</v>
      </c>
      <c r="D868" s="134" t="s">
        <v>1416</v>
      </c>
      <c r="E868" s="134" t="s">
        <v>1417</v>
      </c>
      <c r="F868" s="132" t="s">
        <v>1</v>
      </c>
      <c r="G868" s="92"/>
      <c r="H868" s="92"/>
      <c r="I868" s="79">
        <v>152</v>
      </c>
      <c r="J868" s="53" t="s">
        <v>3</v>
      </c>
      <c r="K868" s="126" t="str">
        <f t="shared" si="137"/>
        <v>1x25A</v>
      </c>
      <c r="L868" s="126">
        <v>1</v>
      </c>
      <c r="M868" s="135">
        <v>25</v>
      </c>
      <c r="N868" s="71" t="s">
        <v>876</v>
      </c>
      <c r="O868" s="72">
        <v>46022</v>
      </c>
      <c r="P868" s="72">
        <v>46023</v>
      </c>
      <c r="Q868" s="72">
        <v>46752</v>
      </c>
      <c r="R868" s="73">
        <v>24</v>
      </c>
      <c r="S868" s="454">
        <f t="shared" si="138"/>
        <v>0</v>
      </c>
      <c r="T868" s="74">
        <f t="shared" si="139"/>
        <v>0</v>
      </c>
      <c r="U868" s="453">
        <f t="shared" si="140"/>
        <v>304</v>
      </c>
      <c r="V868" s="464">
        <f t="shared" si="141"/>
        <v>0</v>
      </c>
      <c r="W868" s="75">
        <f t="shared" si="142"/>
        <v>0</v>
      </c>
      <c r="X868" s="465">
        <f t="shared" si="143"/>
        <v>152</v>
      </c>
      <c r="Y868" s="476">
        <f t="shared" si="144"/>
        <v>0</v>
      </c>
      <c r="Z868" s="76">
        <f t="shared" si="145"/>
        <v>0</v>
      </c>
      <c r="AA868" s="477">
        <f t="shared" si="146"/>
        <v>152</v>
      </c>
      <c r="AB868" s="288"/>
    </row>
    <row r="869" spans="1:28" ht="18" customHeight="1" x14ac:dyDescent="0.3">
      <c r="A869" s="571"/>
      <c r="B869" s="125" t="s">
        <v>645</v>
      </c>
      <c r="C869" s="69" t="s">
        <v>646</v>
      </c>
      <c r="D869" s="134" t="s">
        <v>1418</v>
      </c>
      <c r="E869" s="68" t="s">
        <v>1419</v>
      </c>
      <c r="F869" s="132" t="s">
        <v>1</v>
      </c>
      <c r="G869" s="92"/>
      <c r="H869" s="92"/>
      <c r="I869" s="92">
        <v>2</v>
      </c>
      <c r="J869" s="53" t="s">
        <v>3</v>
      </c>
      <c r="K869" s="126" t="str">
        <f t="shared" si="137"/>
        <v>3x20A</v>
      </c>
      <c r="L869" s="53">
        <v>3</v>
      </c>
      <c r="M869" s="93">
        <v>20</v>
      </c>
      <c r="N869" s="71" t="s">
        <v>876</v>
      </c>
      <c r="O869" s="72">
        <v>46022</v>
      </c>
      <c r="P869" s="72">
        <v>46023</v>
      </c>
      <c r="Q869" s="72">
        <v>46752</v>
      </c>
      <c r="R869" s="73">
        <v>24</v>
      </c>
      <c r="S869" s="454">
        <f t="shared" si="138"/>
        <v>0</v>
      </c>
      <c r="T869" s="74">
        <f t="shared" si="139"/>
        <v>0</v>
      </c>
      <c r="U869" s="453">
        <f t="shared" si="140"/>
        <v>4</v>
      </c>
      <c r="V869" s="464">
        <f t="shared" si="141"/>
        <v>0</v>
      </c>
      <c r="W869" s="75">
        <f t="shared" si="142"/>
        <v>0</v>
      </c>
      <c r="X869" s="465">
        <f t="shared" si="143"/>
        <v>2</v>
      </c>
      <c r="Y869" s="476">
        <f t="shared" si="144"/>
        <v>0</v>
      </c>
      <c r="Z869" s="76">
        <f t="shared" si="145"/>
        <v>0</v>
      </c>
      <c r="AA869" s="477">
        <f t="shared" si="146"/>
        <v>2</v>
      </c>
      <c r="AB869" s="288"/>
    </row>
    <row r="870" spans="1:28" ht="18" customHeight="1" thickBot="1" x14ac:dyDescent="0.35">
      <c r="A870" s="573"/>
      <c r="B870" s="129" t="s">
        <v>645</v>
      </c>
      <c r="C870" s="82" t="s">
        <v>646</v>
      </c>
      <c r="D870" s="295" t="s">
        <v>1420</v>
      </c>
      <c r="E870" s="295" t="s">
        <v>1421</v>
      </c>
      <c r="F870" s="119" t="s">
        <v>1</v>
      </c>
      <c r="G870" s="130"/>
      <c r="H870" s="130"/>
      <c r="I870" s="130">
        <v>0</v>
      </c>
      <c r="J870" s="115" t="s">
        <v>3</v>
      </c>
      <c r="K870" s="118" t="str">
        <f t="shared" si="137"/>
        <v>3x60A</v>
      </c>
      <c r="L870" s="118">
        <v>3</v>
      </c>
      <c r="M870" s="120">
        <v>60</v>
      </c>
      <c r="N870" s="87" t="s">
        <v>876</v>
      </c>
      <c r="O870" s="88">
        <v>46022</v>
      </c>
      <c r="P870" s="88">
        <v>46023</v>
      </c>
      <c r="Q870" s="88">
        <v>46752</v>
      </c>
      <c r="R870" s="89">
        <v>24</v>
      </c>
      <c r="S870" s="455">
        <f t="shared" si="138"/>
        <v>0</v>
      </c>
      <c r="T870" s="362">
        <f t="shared" si="139"/>
        <v>0</v>
      </c>
      <c r="U870" s="456">
        <f t="shared" si="140"/>
        <v>0</v>
      </c>
      <c r="V870" s="466">
        <f t="shared" si="141"/>
        <v>0</v>
      </c>
      <c r="W870" s="363">
        <f t="shared" si="142"/>
        <v>0</v>
      </c>
      <c r="X870" s="467">
        <f t="shared" si="143"/>
        <v>0</v>
      </c>
      <c r="Y870" s="478">
        <f t="shared" si="144"/>
        <v>0</v>
      </c>
      <c r="Z870" s="364">
        <f t="shared" si="145"/>
        <v>0</v>
      </c>
      <c r="AA870" s="479">
        <f t="shared" si="146"/>
        <v>0</v>
      </c>
      <c r="AB870" s="291"/>
    </row>
    <row r="871" spans="1:28" ht="18" customHeight="1" x14ac:dyDescent="0.3">
      <c r="A871" s="567">
        <v>36</v>
      </c>
      <c r="B871" s="493" t="s">
        <v>647</v>
      </c>
      <c r="C871" s="494" t="s">
        <v>648</v>
      </c>
      <c r="D871" s="495" t="s">
        <v>1424</v>
      </c>
      <c r="E871" s="495" t="s">
        <v>1425</v>
      </c>
      <c r="F871" s="64" t="s">
        <v>0</v>
      </c>
      <c r="G871" s="168"/>
      <c r="H871" s="168"/>
      <c r="I871" s="90">
        <v>10826</v>
      </c>
      <c r="J871" s="64" t="s">
        <v>3</v>
      </c>
      <c r="K871" s="124" t="str">
        <f t="shared" si="137"/>
        <v>3x60A</v>
      </c>
      <c r="L871" s="64">
        <v>3</v>
      </c>
      <c r="M871" s="64">
        <v>60</v>
      </c>
      <c r="N871" s="65" t="s">
        <v>46</v>
      </c>
      <c r="O871" s="121">
        <v>46022</v>
      </c>
      <c r="P871" s="121">
        <v>46023</v>
      </c>
      <c r="Q871" s="121">
        <v>46752</v>
      </c>
      <c r="R871" s="67">
        <v>24</v>
      </c>
      <c r="S871" s="457">
        <f t="shared" si="138"/>
        <v>0</v>
      </c>
      <c r="T871" s="358">
        <f t="shared" si="139"/>
        <v>0</v>
      </c>
      <c r="U871" s="450">
        <f t="shared" si="140"/>
        <v>21652</v>
      </c>
      <c r="V871" s="462">
        <f t="shared" si="141"/>
        <v>0</v>
      </c>
      <c r="W871" s="359">
        <f t="shared" si="142"/>
        <v>0</v>
      </c>
      <c r="X871" s="463">
        <f t="shared" si="143"/>
        <v>10826</v>
      </c>
      <c r="Y871" s="474">
        <f t="shared" si="144"/>
        <v>0</v>
      </c>
      <c r="Z871" s="360">
        <f t="shared" si="145"/>
        <v>0</v>
      </c>
      <c r="AA871" s="475">
        <f t="shared" si="146"/>
        <v>10826</v>
      </c>
      <c r="AB871" s="290"/>
    </row>
    <row r="872" spans="1:28" ht="18" customHeight="1" x14ac:dyDescent="0.3">
      <c r="A872" s="568"/>
      <c r="B872" s="496" t="s">
        <v>647</v>
      </c>
      <c r="C872" s="497" t="s">
        <v>648</v>
      </c>
      <c r="D872" s="498" t="s">
        <v>1426</v>
      </c>
      <c r="E872" s="498" t="s">
        <v>1427</v>
      </c>
      <c r="F872" s="53" t="s">
        <v>0</v>
      </c>
      <c r="G872" s="132">
        <v>5824</v>
      </c>
      <c r="H872" s="132">
        <v>1751</v>
      </c>
      <c r="I872" s="92">
        <v>7575</v>
      </c>
      <c r="J872" s="53" t="s">
        <v>4</v>
      </c>
      <c r="K872" s="126" t="str">
        <f t="shared" si="137"/>
        <v>3x20A</v>
      </c>
      <c r="L872" s="53">
        <v>3</v>
      </c>
      <c r="M872" s="53">
        <v>20</v>
      </c>
      <c r="N872" s="71" t="s">
        <v>46</v>
      </c>
      <c r="O872" s="122">
        <v>46022</v>
      </c>
      <c r="P872" s="122">
        <v>46023</v>
      </c>
      <c r="Q872" s="122">
        <v>46752</v>
      </c>
      <c r="R872" s="73">
        <v>24</v>
      </c>
      <c r="S872" s="454">
        <f t="shared" si="138"/>
        <v>11648</v>
      </c>
      <c r="T872" s="74">
        <f t="shared" si="139"/>
        <v>3502</v>
      </c>
      <c r="U872" s="453">
        <f t="shared" si="140"/>
        <v>15150</v>
      </c>
      <c r="V872" s="464">
        <f t="shared" si="141"/>
        <v>5824</v>
      </c>
      <c r="W872" s="75">
        <f t="shared" si="142"/>
        <v>1751</v>
      </c>
      <c r="X872" s="465">
        <f t="shared" si="143"/>
        <v>7575</v>
      </c>
      <c r="Y872" s="476">
        <f t="shared" si="144"/>
        <v>5824</v>
      </c>
      <c r="Z872" s="76">
        <f t="shared" si="145"/>
        <v>1751</v>
      </c>
      <c r="AA872" s="477">
        <f t="shared" si="146"/>
        <v>7575</v>
      </c>
      <c r="AB872" s="288"/>
    </row>
    <row r="873" spans="1:28" ht="18" customHeight="1" x14ac:dyDescent="0.3">
      <c r="A873" s="568"/>
      <c r="B873" s="496" t="s">
        <v>647</v>
      </c>
      <c r="C873" s="497" t="s">
        <v>648</v>
      </c>
      <c r="D873" s="498" t="s">
        <v>1428</v>
      </c>
      <c r="E873" s="498" t="s">
        <v>1429</v>
      </c>
      <c r="F873" s="53" t="s">
        <v>0</v>
      </c>
      <c r="G873" s="132"/>
      <c r="H873" s="132"/>
      <c r="I873" s="92">
        <v>5133</v>
      </c>
      <c r="J873" s="53" t="s">
        <v>3</v>
      </c>
      <c r="K873" s="126" t="str">
        <f t="shared" si="137"/>
        <v>3x32A</v>
      </c>
      <c r="L873" s="53">
        <v>3</v>
      </c>
      <c r="M873" s="53">
        <v>32</v>
      </c>
      <c r="N873" s="71" t="s">
        <v>46</v>
      </c>
      <c r="O873" s="122">
        <v>46022</v>
      </c>
      <c r="P873" s="122">
        <v>46023</v>
      </c>
      <c r="Q873" s="122">
        <v>46752</v>
      </c>
      <c r="R873" s="73">
        <v>24</v>
      </c>
      <c r="S873" s="454">
        <f t="shared" si="138"/>
        <v>0</v>
      </c>
      <c r="T873" s="74">
        <f t="shared" si="139"/>
        <v>0</v>
      </c>
      <c r="U873" s="453">
        <f t="shared" si="140"/>
        <v>10266</v>
      </c>
      <c r="V873" s="464">
        <f t="shared" si="141"/>
        <v>0</v>
      </c>
      <c r="W873" s="75">
        <f t="shared" si="142"/>
        <v>0</v>
      </c>
      <c r="X873" s="465">
        <f t="shared" si="143"/>
        <v>5133</v>
      </c>
      <c r="Y873" s="476">
        <f t="shared" si="144"/>
        <v>0</v>
      </c>
      <c r="Z873" s="76">
        <f t="shared" si="145"/>
        <v>0</v>
      </c>
      <c r="AA873" s="477">
        <f t="shared" si="146"/>
        <v>5133</v>
      </c>
      <c r="AB873" s="288"/>
    </row>
    <row r="874" spans="1:28" ht="18" customHeight="1" x14ac:dyDescent="0.3">
      <c r="A874" s="568"/>
      <c r="B874" s="496" t="s">
        <v>647</v>
      </c>
      <c r="C874" s="497" t="s">
        <v>648</v>
      </c>
      <c r="D874" s="498" t="s">
        <v>1430</v>
      </c>
      <c r="E874" s="498" t="s">
        <v>1431</v>
      </c>
      <c r="F874" s="53" t="s">
        <v>1</v>
      </c>
      <c r="G874" s="132"/>
      <c r="H874" s="132"/>
      <c r="I874" s="92">
        <v>344</v>
      </c>
      <c r="J874" s="53" t="s">
        <v>3</v>
      </c>
      <c r="K874" s="126" t="str">
        <f t="shared" si="137"/>
        <v>3x20A</v>
      </c>
      <c r="L874" s="53">
        <v>3</v>
      </c>
      <c r="M874" s="53">
        <v>20</v>
      </c>
      <c r="N874" s="71" t="s">
        <v>46</v>
      </c>
      <c r="O874" s="122">
        <v>46022</v>
      </c>
      <c r="P874" s="122">
        <v>46023</v>
      </c>
      <c r="Q874" s="122">
        <v>46752</v>
      </c>
      <c r="R874" s="73">
        <v>24</v>
      </c>
      <c r="S874" s="454">
        <f t="shared" si="138"/>
        <v>0</v>
      </c>
      <c r="T874" s="74">
        <f t="shared" si="139"/>
        <v>0</v>
      </c>
      <c r="U874" s="453">
        <f t="shared" si="140"/>
        <v>688</v>
      </c>
      <c r="V874" s="464">
        <f t="shared" si="141"/>
        <v>0</v>
      </c>
      <c r="W874" s="75">
        <f t="shared" si="142"/>
        <v>0</v>
      </c>
      <c r="X874" s="465">
        <f t="shared" si="143"/>
        <v>344</v>
      </c>
      <c r="Y874" s="476">
        <f t="shared" si="144"/>
        <v>0</v>
      </c>
      <c r="Z874" s="76">
        <f t="shared" si="145"/>
        <v>0</v>
      </c>
      <c r="AA874" s="477">
        <f t="shared" si="146"/>
        <v>344</v>
      </c>
      <c r="AB874" s="288"/>
    </row>
    <row r="875" spans="1:28" ht="18" customHeight="1" x14ac:dyDescent="0.3">
      <c r="A875" s="568"/>
      <c r="B875" s="496" t="s">
        <v>647</v>
      </c>
      <c r="C875" s="497" t="s">
        <v>648</v>
      </c>
      <c r="D875" s="498" t="s">
        <v>1432</v>
      </c>
      <c r="E875" s="498" t="s">
        <v>1433</v>
      </c>
      <c r="F875" s="53" t="s">
        <v>1</v>
      </c>
      <c r="G875" s="132"/>
      <c r="H875" s="132"/>
      <c r="I875" s="92">
        <v>2270</v>
      </c>
      <c r="J875" s="53" t="s">
        <v>3</v>
      </c>
      <c r="K875" s="126" t="str">
        <f t="shared" si="137"/>
        <v>3x25A</v>
      </c>
      <c r="L875" s="53">
        <v>3</v>
      </c>
      <c r="M875" s="53">
        <v>25</v>
      </c>
      <c r="N875" s="71" t="s">
        <v>46</v>
      </c>
      <c r="O875" s="122">
        <v>46022</v>
      </c>
      <c r="P875" s="122">
        <v>46023</v>
      </c>
      <c r="Q875" s="122">
        <v>46752</v>
      </c>
      <c r="R875" s="73">
        <v>24</v>
      </c>
      <c r="S875" s="454">
        <f t="shared" si="138"/>
        <v>0</v>
      </c>
      <c r="T875" s="74">
        <f t="shared" si="139"/>
        <v>0</v>
      </c>
      <c r="U875" s="453">
        <f t="shared" si="140"/>
        <v>4540</v>
      </c>
      <c r="V875" s="464">
        <f t="shared" si="141"/>
        <v>0</v>
      </c>
      <c r="W875" s="75">
        <f t="shared" si="142"/>
        <v>0</v>
      </c>
      <c r="X875" s="465">
        <f t="shared" si="143"/>
        <v>2270</v>
      </c>
      <c r="Y875" s="476">
        <f t="shared" si="144"/>
        <v>0</v>
      </c>
      <c r="Z875" s="76">
        <f t="shared" si="145"/>
        <v>0</v>
      </c>
      <c r="AA875" s="477">
        <f t="shared" si="146"/>
        <v>2270</v>
      </c>
      <c r="AB875" s="288"/>
    </row>
    <row r="876" spans="1:28" ht="18" customHeight="1" x14ac:dyDescent="0.3">
      <c r="A876" s="568"/>
      <c r="B876" s="496" t="s">
        <v>647</v>
      </c>
      <c r="C876" s="497" t="s">
        <v>648</v>
      </c>
      <c r="D876" s="498" t="s">
        <v>1434</v>
      </c>
      <c r="E876" s="498" t="s">
        <v>1435</v>
      </c>
      <c r="F876" s="53" t="s">
        <v>1</v>
      </c>
      <c r="G876" s="132"/>
      <c r="H876" s="132"/>
      <c r="I876" s="92">
        <v>398</v>
      </c>
      <c r="J876" s="53" t="s">
        <v>3</v>
      </c>
      <c r="K876" s="126" t="str">
        <f t="shared" si="137"/>
        <v>3x40A</v>
      </c>
      <c r="L876" s="53">
        <v>3</v>
      </c>
      <c r="M876" s="53">
        <v>40</v>
      </c>
      <c r="N876" s="71" t="s">
        <v>46</v>
      </c>
      <c r="O876" s="122">
        <v>46022</v>
      </c>
      <c r="P876" s="122">
        <v>46023</v>
      </c>
      <c r="Q876" s="122">
        <v>46752</v>
      </c>
      <c r="R876" s="73">
        <v>24</v>
      </c>
      <c r="S876" s="454">
        <f t="shared" si="138"/>
        <v>0</v>
      </c>
      <c r="T876" s="74">
        <f t="shared" si="139"/>
        <v>0</v>
      </c>
      <c r="U876" s="453">
        <f t="shared" si="140"/>
        <v>796</v>
      </c>
      <c r="V876" s="464">
        <f t="shared" si="141"/>
        <v>0</v>
      </c>
      <c r="W876" s="75">
        <f t="shared" si="142"/>
        <v>0</v>
      </c>
      <c r="X876" s="465">
        <f t="shared" si="143"/>
        <v>398</v>
      </c>
      <c r="Y876" s="476">
        <f t="shared" si="144"/>
        <v>0</v>
      </c>
      <c r="Z876" s="76">
        <f t="shared" si="145"/>
        <v>0</v>
      </c>
      <c r="AA876" s="477">
        <f t="shared" si="146"/>
        <v>398</v>
      </c>
      <c r="AB876" s="288"/>
    </row>
    <row r="877" spans="1:28" ht="18" customHeight="1" x14ac:dyDescent="0.3">
      <c r="A877" s="568"/>
      <c r="B877" s="496" t="s">
        <v>647</v>
      </c>
      <c r="C877" s="497" t="s">
        <v>648</v>
      </c>
      <c r="D877" s="498" t="s">
        <v>1436</v>
      </c>
      <c r="E877" s="498" t="s">
        <v>1429</v>
      </c>
      <c r="F877" s="53" t="s">
        <v>1</v>
      </c>
      <c r="G877" s="132"/>
      <c r="H877" s="132"/>
      <c r="I877" s="92">
        <v>629</v>
      </c>
      <c r="J877" s="53" t="s">
        <v>3</v>
      </c>
      <c r="K877" s="126" t="str">
        <f t="shared" si="137"/>
        <v>1x25A</v>
      </c>
      <c r="L877" s="53">
        <v>1</v>
      </c>
      <c r="M877" s="53">
        <v>25</v>
      </c>
      <c r="N877" s="71" t="s">
        <v>46</v>
      </c>
      <c r="O877" s="122">
        <v>46022</v>
      </c>
      <c r="P877" s="122">
        <v>46023</v>
      </c>
      <c r="Q877" s="122">
        <v>46752</v>
      </c>
      <c r="R877" s="73">
        <v>24</v>
      </c>
      <c r="S877" s="454">
        <f t="shared" si="138"/>
        <v>0</v>
      </c>
      <c r="T877" s="74">
        <f t="shared" si="139"/>
        <v>0</v>
      </c>
      <c r="U877" s="453">
        <f t="shared" si="140"/>
        <v>1258</v>
      </c>
      <c r="V877" s="464">
        <f t="shared" si="141"/>
        <v>0</v>
      </c>
      <c r="W877" s="75">
        <f t="shared" si="142"/>
        <v>0</v>
      </c>
      <c r="X877" s="465">
        <f t="shared" si="143"/>
        <v>629</v>
      </c>
      <c r="Y877" s="476">
        <f t="shared" si="144"/>
        <v>0</v>
      </c>
      <c r="Z877" s="76">
        <f t="shared" si="145"/>
        <v>0</v>
      </c>
      <c r="AA877" s="477">
        <f t="shared" si="146"/>
        <v>629</v>
      </c>
      <c r="AB877" s="288"/>
    </row>
    <row r="878" spans="1:28" ht="18" customHeight="1" thickBot="1" x14ac:dyDescent="0.35">
      <c r="A878" s="569"/>
      <c r="B878" s="500" t="s">
        <v>647</v>
      </c>
      <c r="C878" s="501" t="s">
        <v>648</v>
      </c>
      <c r="D878" s="502" t="s">
        <v>3727</v>
      </c>
      <c r="E878" s="502" t="s">
        <v>1437</v>
      </c>
      <c r="F878" s="115" t="s">
        <v>1</v>
      </c>
      <c r="G878" s="119"/>
      <c r="H878" s="119"/>
      <c r="I878" s="130">
        <v>162</v>
      </c>
      <c r="J878" s="115" t="s">
        <v>3</v>
      </c>
      <c r="K878" s="118" t="str">
        <f t="shared" si="137"/>
        <v>3x20A</v>
      </c>
      <c r="L878" s="115">
        <v>3</v>
      </c>
      <c r="M878" s="115">
        <v>20</v>
      </c>
      <c r="N878" s="87" t="s">
        <v>46</v>
      </c>
      <c r="O878" s="131">
        <v>46022</v>
      </c>
      <c r="P878" s="131">
        <v>46023</v>
      </c>
      <c r="Q878" s="131">
        <v>46752</v>
      </c>
      <c r="R878" s="89">
        <v>24</v>
      </c>
      <c r="S878" s="455">
        <f t="shared" si="138"/>
        <v>0</v>
      </c>
      <c r="T878" s="362">
        <f t="shared" si="139"/>
        <v>0</v>
      </c>
      <c r="U878" s="456">
        <f t="shared" si="140"/>
        <v>324</v>
      </c>
      <c r="V878" s="466">
        <f t="shared" si="141"/>
        <v>0</v>
      </c>
      <c r="W878" s="363">
        <f t="shared" si="142"/>
        <v>0</v>
      </c>
      <c r="X878" s="467">
        <f t="shared" si="143"/>
        <v>162</v>
      </c>
      <c r="Y878" s="478">
        <f t="shared" si="144"/>
        <v>0</v>
      </c>
      <c r="Z878" s="364">
        <f t="shared" si="145"/>
        <v>0</v>
      </c>
      <c r="AA878" s="479">
        <f t="shared" si="146"/>
        <v>162</v>
      </c>
      <c r="AB878" s="291"/>
    </row>
    <row r="879" spans="1:28" ht="18" customHeight="1" x14ac:dyDescent="0.3">
      <c r="A879" s="570">
        <v>37</v>
      </c>
      <c r="B879" s="123" t="s">
        <v>649</v>
      </c>
      <c r="C879" s="61" t="s">
        <v>650</v>
      </c>
      <c r="D879" s="294" t="s">
        <v>1438</v>
      </c>
      <c r="E879" s="60" t="s">
        <v>1439</v>
      </c>
      <c r="F879" s="64" t="s">
        <v>1</v>
      </c>
      <c r="G879" s="90"/>
      <c r="H879" s="90"/>
      <c r="I879" s="90">
        <v>5197</v>
      </c>
      <c r="J879" s="64" t="s">
        <v>3</v>
      </c>
      <c r="K879" s="124" t="str">
        <f t="shared" si="137"/>
        <v>3x20A</v>
      </c>
      <c r="L879" s="64">
        <v>3</v>
      </c>
      <c r="M879" s="91">
        <v>20</v>
      </c>
      <c r="N879" s="65" t="s">
        <v>876</v>
      </c>
      <c r="O879" s="66">
        <v>46022</v>
      </c>
      <c r="P879" s="66">
        <v>46023</v>
      </c>
      <c r="Q879" s="66">
        <v>46752</v>
      </c>
      <c r="R879" s="67">
        <v>24</v>
      </c>
      <c r="S879" s="457">
        <f t="shared" si="138"/>
        <v>0</v>
      </c>
      <c r="T879" s="358">
        <f t="shared" si="139"/>
        <v>0</v>
      </c>
      <c r="U879" s="450">
        <f t="shared" si="140"/>
        <v>10394</v>
      </c>
      <c r="V879" s="462">
        <f t="shared" si="141"/>
        <v>0</v>
      </c>
      <c r="W879" s="359">
        <f t="shared" si="142"/>
        <v>0</v>
      </c>
      <c r="X879" s="463">
        <f t="shared" si="143"/>
        <v>5197</v>
      </c>
      <c r="Y879" s="474">
        <f t="shared" si="144"/>
        <v>0</v>
      </c>
      <c r="Z879" s="360">
        <f t="shared" si="145"/>
        <v>0</v>
      </c>
      <c r="AA879" s="475">
        <f t="shared" si="146"/>
        <v>5197</v>
      </c>
      <c r="AB879" s="290"/>
    </row>
    <row r="880" spans="1:28" ht="18" customHeight="1" x14ac:dyDescent="0.3">
      <c r="A880" s="571"/>
      <c r="B880" s="125" t="s">
        <v>649</v>
      </c>
      <c r="C880" s="69" t="s">
        <v>650</v>
      </c>
      <c r="D880" s="134" t="s">
        <v>1440</v>
      </c>
      <c r="E880" s="68" t="s">
        <v>1441</v>
      </c>
      <c r="F880" s="53" t="s">
        <v>1</v>
      </c>
      <c r="G880" s="92"/>
      <c r="H880" s="92"/>
      <c r="I880" s="92">
        <v>3337</v>
      </c>
      <c r="J880" s="53" t="s">
        <v>3</v>
      </c>
      <c r="K880" s="126" t="str">
        <f t="shared" si="137"/>
        <v>3x25A</v>
      </c>
      <c r="L880" s="53">
        <v>3</v>
      </c>
      <c r="M880" s="93">
        <v>25</v>
      </c>
      <c r="N880" s="71" t="s">
        <v>876</v>
      </c>
      <c r="O880" s="72">
        <v>46022</v>
      </c>
      <c r="P880" s="72">
        <v>46023</v>
      </c>
      <c r="Q880" s="72">
        <v>46752</v>
      </c>
      <c r="R880" s="73">
        <v>24</v>
      </c>
      <c r="S880" s="454">
        <f t="shared" si="138"/>
        <v>0</v>
      </c>
      <c r="T880" s="74">
        <f t="shared" si="139"/>
        <v>0</v>
      </c>
      <c r="U880" s="453">
        <f t="shared" si="140"/>
        <v>6674</v>
      </c>
      <c r="V880" s="464">
        <f t="shared" si="141"/>
        <v>0</v>
      </c>
      <c r="W880" s="75">
        <f t="shared" si="142"/>
        <v>0</v>
      </c>
      <c r="X880" s="465">
        <f t="shared" si="143"/>
        <v>3337</v>
      </c>
      <c r="Y880" s="476">
        <f t="shared" si="144"/>
        <v>0</v>
      </c>
      <c r="Z880" s="76">
        <f t="shared" si="145"/>
        <v>0</v>
      </c>
      <c r="AA880" s="477">
        <f t="shared" si="146"/>
        <v>3337</v>
      </c>
      <c r="AB880" s="288"/>
    </row>
    <row r="881" spans="1:28" ht="18" customHeight="1" x14ac:dyDescent="0.3">
      <c r="A881" s="571"/>
      <c r="B881" s="125" t="s">
        <v>649</v>
      </c>
      <c r="C881" s="69" t="s">
        <v>650</v>
      </c>
      <c r="D881" s="134" t="s">
        <v>1442</v>
      </c>
      <c r="E881" s="68" t="s">
        <v>1443</v>
      </c>
      <c r="F881" s="53" t="s">
        <v>1</v>
      </c>
      <c r="G881" s="92"/>
      <c r="H881" s="92"/>
      <c r="I881" s="92">
        <v>45</v>
      </c>
      <c r="J881" s="53" t="s">
        <v>3</v>
      </c>
      <c r="K881" s="126" t="str">
        <f t="shared" si="137"/>
        <v>3x25A</v>
      </c>
      <c r="L881" s="53">
        <v>3</v>
      </c>
      <c r="M881" s="93">
        <v>25</v>
      </c>
      <c r="N881" s="71" t="s">
        <v>876</v>
      </c>
      <c r="O881" s="72">
        <v>46022</v>
      </c>
      <c r="P881" s="72">
        <v>46023</v>
      </c>
      <c r="Q881" s="72">
        <v>46752</v>
      </c>
      <c r="R881" s="73">
        <v>24</v>
      </c>
      <c r="S881" s="454">
        <f t="shared" si="138"/>
        <v>0</v>
      </c>
      <c r="T881" s="74">
        <f t="shared" si="139"/>
        <v>0</v>
      </c>
      <c r="U881" s="453">
        <f t="shared" si="140"/>
        <v>90</v>
      </c>
      <c r="V881" s="464">
        <f t="shared" si="141"/>
        <v>0</v>
      </c>
      <c r="W881" s="75">
        <f t="shared" si="142"/>
        <v>0</v>
      </c>
      <c r="X881" s="465">
        <f t="shared" si="143"/>
        <v>45</v>
      </c>
      <c r="Y881" s="476">
        <f t="shared" si="144"/>
        <v>0</v>
      </c>
      <c r="Z881" s="76">
        <f t="shared" si="145"/>
        <v>0</v>
      </c>
      <c r="AA881" s="477">
        <f t="shared" si="146"/>
        <v>45</v>
      </c>
      <c r="AB881" s="288"/>
    </row>
    <row r="882" spans="1:28" ht="18" customHeight="1" x14ac:dyDescent="0.3">
      <c r="A882" s="571"/>
      <c r="B882" s="125" t="s">
        <v>649</v>
      </c>
      <c r="C882" s="69" t="s">
        <v>650</v>
      </c>
      <c r="D882" s="134" t="s">
        <v>1444</v>
      </c>
      <c r="E882" s="68" t="s">
        <v>1445</v>
      </c>
      <c r="F882" s="53" t="s">
        <v>1</v>
      </c>
      <c r="G882" s="92"/>
      <c r="H882" s="92"/>
      <c r="I882" s="92">
        <v>4548</v>
      </c>
      <c r="J882" s="53" t="s">
        <v>3</v>
      </c>
      <c r="K882" s="126" t="str">
        <f t="shared" si="137"/>
        <v>3x16A</v>
      </c>
      <c r="L882" s="53">
        <v>3</v>
      </c>
      <c r="M882" s="93">
        <v>16</v>
      </c>
      <c r="N882" s="71" t="s">
        <v>876</v>
      </c>
      <c r="O882" s="72">
        <v>46022</v>
      </c>
      <c r="P882" s="72">
        <v>46023</v>
      </c>
      <c r="Q882" s="72">
        <v>46752</v>
      </c>
      <c r="R882" s="73">
        <v>24</v>
      </c>
      <c r="S882" s="454">
        <f t="shared" si="138"/>
        <v>0</v>
      </c>
      <c r="T882" s="74">
        <f t="shared" si="139"/>
        <v>0</v>
      </c>
      <c r="U882" s="453">
        <f t="shared" si="140"/>
        <v>9096</v>
      </c>
      <c r="V882" s="464">
        <f t="shared" si="141"/>
        <v>0</v>
      </c>
      <c r="W882" s="75">
        <f t="shared" si="142"/>
        <v>0</v>
      </c>
      <c r="X882" s="465">
        <f t="shared" si="143"/>
        <v>4548</v>
      </c>
      <c r="Y882" s="476">
        <f t="shared" si="144"/>
        <v>0</v>
      </c>
      <c r="Z882" s="76">
        <f t="shared" si="145"/>
        <v>0</v>
      </c>
      <c r="AA882" s="477">
        <f t="shared" si="146"/>
        <v>4548</v>
      </c>
      <c r="AB882" s="288"/>
    </row>
    <row r="883" spans="1:28" ht="18" customHeight="1" x14ac:dyDescent="0.3">
      <c r="A883" s="571"/>
      <c r="B883" s="125" t="s">
        <v>649</v>
      </c>
      <c r="C883" s="69" t="s">
        <v>650</v>
      </c>
      <c r="D883" s="134" t="s">
        <v>1446</v>
      </c>
      <c r="E883" s="68" t="s">
        <v>1447</v>
      </c>
      <c r="F883" s="53" t="s">
        <v>0</v>
      </c>
      <c r="G883" s="132">
        <v>8121</v>
      </c>
      <c r="H883" s="132">
        <v>3295</v>
      </c>
      <c r="I883" s="132"/>
      <c r="J883" s="53" t="s">
        <v>3</v>
      </c>
      <c r="K883" s="126" t="str">
        <f t="shared" si="137"/>
        <v>3x80A</v>
      </c>
      <c r="L883" s="53">
        <v>3</v>
      </c>
      <c r="M883" s="93">
        <v>80</v>
      </c>
      <c r="N883" s="71" t="s">
        <v>876</v>
      </c>
      <c r="O883" s="72">
        <v>46022</v>
      </c>
      <c r="P883" s="72">
        <v>46023</v>
      </c>
      <c r="Q883" s="72">
        <v>46752</v>
      </c>
      <c r="R883" s="73">
        <v>24</v>
      </c>
      <c r="S883" s="454">
        <f t="shared" si="138"/>
        <v>16242</v>
      </c>
      <c r="T883" s="74">
        <f t="shared" si="139"/>
        <v>6590</v>
      </c>
      <c r="U883" s="453">
        <f t="shared" si="140"/>
        <v>0</v>
      </c>
      <c r="V883" s="464">
        <f t="shared" si="141"/>
        <v>8121</v>
      </c>
      <c r="W883" s="75">
        <f t="shared" si="142"/>
        <v>3295</v>
      </c>
      <c r="X883" s="465">
        <f t="shared" si="143"/>
        <v>0</v>
      </c>
      <c r="Y883" s="476">
        <f t="shared" si="144"/>
        <v>8121</v>
      </c>
      <c r="Z883" s="76">
        <f t="shared" si="145"/>
        <v>3295</v>
      </c>
      <c r="AA883" s="477">
        <f t="shared" si="146"/>
        <v>0</v>
      </c>
      <c r="AB883" s="288"/>
    </row>
    <row r="884" spans="1:28" ht="18" customHeight="1" x14ac:dyDescent="0.3">
      <c r="A884" s="571"/>
      <c r="B884" s="125" t="s">
        <v>649</v>
      </c>
      <c r="C884" s="69" t="s">
        <v>650</v>
      </c>
      <c r="D884" s="134" t="s">
        <v>1448</v>
      </c>
      <c r="E884" s="68" t="s">
        <v>1449</v>
      </c>
      <c r="F884" s="53" t="s">
        <v>1</v>
      </c>
      <c r="G884" s="132"/>
      <c r="H884" s="132"/>
      <c r="I884" s="132">
        <v>167</v>
      </c>
      <c r="J884" s="53" t="s">
        <v>3</v>
      </c>
      <c r="K884" s="126" t="str">
        <f t="shared" si="137"/>
        <v>1x20A</v>
      </c>
      <c r="L884" s="53">
        <v>1</v>
      </c>
      <c r="M884" s="93">
        <v>20</v>
      </c>
      <c r="N884" s="71" t="s">
        <v>876</v>
      </c>
      <c r="O884" s="72">
        <v>46022</v>
      </c>
      <c r="P884" s="72">
        <v>46023</v>
      </c>
      <c r="Q884" s="72">
        <v>46752</v>
      </c>
      <c r="R884" s="73">
        <v>24</v>
      </c>
      <c r="S884" s="454">
        <f t="shared" si="138"/>
        <v>0</v>
      </c>
      <c r="T884" s="74">
        <f t="shared" si="139"/>
        <v>0</v>
      </c>
      <c r="U884" s="453">
        <f t="shared" si="140"/>
        <v>334</v>
      </c>
      <c r="V884" s="464">
        <f t="shared" si="141"/>
        <v>0</v>
      </c>
      <c r="W884" s="75">
        <f t="shared" si="142"/>
        <v>0</v>
      </c>
      <c r="X884" s="465">
        <f t="shared" si="143"/>
        <v>167</v>
      </c>
      <c r="Y884" s="476">
        <f t="shared" si="144"/>
        <v>0</v>
      </c>
      <c r="Z884" s="76">
        <f t="shared" si="145"/>
        <v>0</v>
      </c>
      <c r="AA884" s="477">
        <f t="shared" si="146"/>
        <v>167</v>
      </c>
      <c r="AB884" s="288"/>
    </row>
    <row r="885" spans="1:28" ht="18" customHeight="1" x14ac:dyDescent="0.3">
      <c r="A885" s="571"/>
      <c r="B885" s="125" t="s">
        <v>649</v>
      </c>
      <c r="C885" s="69" t="s">
        <v>650</v>
      </c>
      <c r="D885" s="134" t="s">
        <v>1450</v>
      </c>
      <c r="E885" s="68" t="s">
        <v>1451</v>
      </c>
      <c r="F885" s="53" t="s">
        <v>1</v>
      </c>
      <c r="G885" s="132"/>
      <c r="H885" s="132"/>
      <c r="I885" s="132">
        <v>154</v>
      </c>
      <c r="J885" s="53" t="s">
        <v>3</v>
      </c>
      <c r="K885" s="126" t="str">
        <f t="shared" si="137"/>
        <v>1x20A</v>
      </c>
      <c r="L885" s="53">
        <v>1</v>
      </c>
      <c r="M885" s="93">
        <v>20</v>
      </c>
      <c r="N885" s="71" t="s">
        <v>876</v>
      </c>
      <c r="O885" s="72">
        <v>46022</v>
      </c>
      <c r="P885" s="72">
        <v>46023</v>
      </c>
      <c r="Q885" s="72">
        <v>46752</v>
      </c>
      <c r="R885" s="73">
        <v>24</v>
      </c>
      <c r="S885" s="454">
        <f t="shared" si="138"/>
        <v>0</v>
      </c>
      <c r="T885" s="74">
        <f t="shared" si="139"/>
        <v>0</v>
      </c>
      <c r="U885" s="453">
        <f t="shared" si="140"/>
        <v>308</v>
      </c>
      <c r="V885" s="464">
        <f t="shared" si="141"/>
        <v>0</v>
      </c>
      <c r="W885" s="75">
        <f t="shared" si="142"/>
        <v>0</v>
      </c>
      <c r="X885" s="465">
        <f t="shared" si="143"/>
        <v>154</v>
      </c>
      <c r="Y885" s="476">
        <f t="shared" si="144"/>
        <v>0</v>
      </c>
      <c r="Z885" s="76">
        <f t="shared" si="145"/>
        <v>0</v>
      </c>
      <c r="AA885" s="477">
        <f t="shared" si="146"/>
        <v>154</v>
      </c>
      <c r="AB885" s="288"/>
    </row>
    <row r="886" spans="1:28" ht="18" customHeight="1" x14ac:dyDescent="0.3">
      <c r="A886" s="571"/>
      <c r="B886" s="125" t="s">
        <v>649</v>
      </c>
      <c r="C886" s="69" t="s">
        <v>650</v>
      </c>
      <c r="D886" s="134" t="s">
        <v>1452</v>
      </c>
      <c r="E886" s="68" t="s">
        <v>1453</v>
      </c>
      <c r="F886" s="53" t="s">
        <v>1</v>
      </c>
      <c r="G886" s="132"/>
      <c r="H886" s="132"/>
      <c r="I886" s="132">
        <v>146</v>
      </c>
      <c r="J886" s="53" t="s">
        <v>3</v>
      </c>
      <c r="K886" s="126" t="str">
        <f t="shared" si="137"/>
        <v>1x20A</v>
      </c>
      <c r="L886" s="53">
        <v>1</v>
      </c>
      <c r="M886" s="93">
        <v>20</v>
      </c>
      <c r="N886" s="71" t="s">
        <v>876</v>
      </c>
      <c r="O886" s="72">
        <v>46022</v>
      </c>
      <c r="P886" s="72">
        <v>46023</v>
      </c>
      <c r="Q886" s="72">
        <v>46752</v>
      </c>
      <c r="R886" s="73">
        <v>24</v>
      </c>
      <c r="S886" s="454">
        <f t="shared" si="138"/>
        <v>0</v>
      </c>
      <c r="T886" s="74">
        <f t="shared" si="139"/>
        <v>0</v>
      </c>
      <c r="U886" s="453">
        <f t="shared" si="140"/>
        <v>292</v>
      </c>
      <c r="V886" s="464">
        <f t="shared" si="141"/>
        <v>0</v>
      </c>
      <c r="W886" s="75">
        <f t="shared" si="142"/>
        <v>0</v>
      </c>
      <c r="X886" s="465">
        <f t="shared" si="143"/>
        <v>146</v>
      </c>
      <c r="Y886" s="476">
        <f t="shared" si="144"/>
        <v>0</v>
      </c>
      <c r="Z886" s="76">
        <f t="shared" si="145"/>
        <v>0</v>
      </c>
      <c r="AA886" s="477">
        <f t="shared" si="146"/>
        <v>146</v>
      </c>
      <c r="AB886" s="288"/>
    </row>
    <row r="887" spans="1:28" ht="18" customHeight="1" x14ac:dyDescent="0.3">
      <c r="A887" s="571"/>
      <c r="B887" s="125" t="s">
        <v>649</v>
      </c>
      <c r="C887" s="69" t="s">
        <v>650</v>
      </c>
      <c r="D887" s="134" t="s">
        <v>1454</v>
      </c>
      <c r="E887" s="68" t="s">
        <v>1455</v>
      </c>
      <c r="F887" s="53" t="s">
        <v>1</v>
      </c>
      <c r="G887" s="132"/>
      <c r="H887" s="132"/>
      <c r="I887" s="132">
        <v>127</v>
      </c>
      <c r="J887" s="53" t="s">
        <v>3</v>
      </c>
      <c r="K887" s="126" t="str">
        <f t="shared" si="137"/>
        <v>1x20A</v>
      </c>
      <c r="L887" s="53">
        <v>1</v>
      </c>
      <c r="M887" s="93">
        <v>20</v>
      </c>
      <c r="N887" s="71" t="s">
        <v>876</v>
      </c>
      <c r="O887" s="72">
        <v>46022</v>
      </c>
      <c r="P887" s="72">
        <v>46023</v>
      </c>
      <c r="Q887" s="72">
        <v>46752</v>
      </c>
      <c r="R887" s="73">
        <v>24</v>
      </c>
      <c r="S887" s="454">
        <f t="shared" si="138"/>
        <v>0</v>
      </c>
      <c r="T887" s="74">
        <f t="shared" si="139"/>
        <v>0</v>
      </c>
      <c r="U887" s="453">
        <f t="shared" si="140"/>
        <v>254</v>
      </c>
      <c r="V887" s="464">
        <f t="shared" si="141"/>
        <v>0</v>
      </c>
      <c r="W887" s="75">
        <f t="shared" si="142"/>
        <v>0</v>
      </c>
      <c r="X887" s="465">
        <f t="shared" si="143"/>
        <v>127</v>
      </c>
      <c r="Y887" s="476">
        <f t="shared" si="144"/>
        <v>0</v>
      </c>
      <c r="Z887" s="76">
        <f t="shared" si="145"/>
        <v>0</v>
      </c>
      <c r="AA887" s="477">
        <f t="shared" si="146"/>
        <v>127</v>
      </c>
      <c r="AB887" s="288"/>
    </row>
    <row r="888" spans="1:28" ht="18" customHeight="1" x14ac:dyDescent="0.3">
      <c r="A888" s="571"/>
      <c r="B888" s="125" t="s">
        <v>649</v>
      </c>
      <c r="C888" s="69" t="s">
        <v>650</v>
      </c>
      <c r="D888" s="134" t="s">
        <v>1456</v>
      </c>
      <c r="E888" s="68" t="s">
        <v>1457</v>
      </c>
      <c r="F888" s="53" t="s">
        <v>0</v>
      </c>
      <c r="G888" s="138"/>
      <c r="H888" s="138"/>
      <c r="I888" s="132">
        <v>51513</v>
      </c>
      <c r="J888" s="53" t="s">
        <v>3</v>
      </c>
      <c r="K888" s="126" t="str">
        <f t="shared" si="137"/>
        <v>3x32A</v>
      </c>
      <c r="L888" s="53">
        <v>3</v>
      </c>
      <c r="M888" s="93">
        <v>32</v>
      </c>
      <c r="N888" s="71" t="s">
        <v>876</v>
      </c>
      <c r="O888" s="72">
        <v>46022</v>
      </c>
      <c r="P888" s="72">
        <v>46023</v>
      </c>
      <c r="Q888" s="72">
        <v>46752</v>
      </c>
      <c r="R888" s="73">
        <v>24</v>
      </c>
      <c r="S888" s="454">
        <f t="shared" si="138"/>
        <v>0</v>
      </c>
      <c r="T888" s="74">
        <f t="shared" si="139"/>
        <v>0</v>
      </c>
      <c r="U888" s="453">
        <f t="shared" si="140"/>
        <v>103026</v>
      </c>
      <c r="V888" s="464">
        <f t="shared" si="141"/>
        <v>0</v>
      </c>
      <c r="W888" s="75">
        <f t="shared" si="142"/>
        <v>0</v>
      </c>
      <c r="X888" s="465">
        <f t="shared" si="143"/>
        <v>51513</v>
      </c>
      <c r="Y888" s="476">
        <f t="shared" si="144"/>
        <v>0</v>
      </c>
      <c r="Z888" s="76">
        <f t="shared" si="145"/>
        <v>0</v>
      </c>
      <c r="AA888" s="477">
        <f t="shared" si="146"/>
        <v>51513</v>
      </c>
      <c r="AB888" s="288"/>
    </row>
    <row r="889" spans="1:28" ht="18" customHeight="1" x14ac:dyDescent="0.3">
      <c r="A889" s="571"/>
      <c r="B889" s="125" t="s">
        <v>649</v>
      </c>
      <c r="C889" s="69" t="s">
        <v>650</v>
      </c>
      <c r="D889" s="134" t="s">
        <v>1458</v>
      </c>
      <c r="E889" s="68" t="s">
        <v>1459</v>
      </c>
      <c r="F889" s="53" t="s">
        <v>1</v>
      </c>
      <c r="G889" s="132"/>
      <c r="H889" s="132"/>
      <c r="I889" s="132">
        <v>4987</v>
      </c>
      <c r="J889" s="53" t="s">
        <v>3</v>
      </c>
      <c r="K889" s="126" t="str">
        <f t="shared" si="137"/>
        <v>3x25A</v>
      </c>
      <c r="L889" s="53">
        <v>3</v>
      </c>
      <c r="M889" s="93">
        <v>25</v>
      </c>
      <c r="N889" s="71" t="s">
        <v>876</v>
      </c>
      <c r="O889" s="72">
        <v>46022</v>
      </c>
      <c r="P889" s="72">
        <v>46023</v>
      </c>
      <c r="Q889" s="72">
        <v>46752</v>
      </c>
      <c r="R889" s="73">
        <v>24</v>
      </c>
      <c r="S889" s="454">
        <f t="shared" si="138"/>
        <v>0</v>
      </c>
      <c r="T889" s="74">
        <f t="shared" si="139"/>
        <v>0</v>
      </c>
      <c r="U889" s="453">
        <f t="shared" si="140"/>
        <v>9974</v>
      </c>
      <c r="V889" s="464">
        <f t="shared" si="141"/>
        <v>0</v>
      </c>
      <c r="W889" s="75">
        <f t="shared" si="142"/>
        <v>0</v>
      </c>
      <c r="X889" s="465">
        <f t="shared" si="143"/>
        <v>4987</v>
      </c>
      <c r="Y889" s="476">
        <f t="shared" si="144"/>
        <v>0</v>
      </c>
      <c r="Z889" s="76">
        <f t="shared" si="145"/>
        <v>0</v>
      </c>
      <c r="AA889" s="477">
        <f t="shared" si="146"/>
        <v>4987</v>
      </c>
      <c r="AB889" s="288"/>
    </row>
    <row r="890" spans="1:28" ht="18" customHeight="1" x14ac:dyDescent="0.3">
      <c r="A890" s="571"/>
      <c r="B890" s="125" t="s">
        <v>649</v>
      </c>
      <c r="C890" s="69" t="s">
        <v>650</v>
      </c>
      <c r="D890" s="134" t="s">
        <v>1460</v>
      </c>
      <c r="E890" s="68" t="s">
        <v>1461</v>
      </c>
      <c r="F890" s="53" t="s">
        <v>1</v>
      </c>
      <c r="G890" s="132">
        <v>1983</v>
      </c>
      <c r="H890" s="132">
        <v>3560</v>
      </c>
      <c r="I890" s="132"/>
      <c r="J890" s="53" t="s">
        <v>3</v>
      </c>
      <c r="K890" s="126" t="str">
        <f t="shared" si="137"/>
        <v>3x100A</v>
      </c>
      <c r="L890" s="53">
        <v>3</v>
      </c>
      <c r="M890" s="93">
        <v>100</v>
      </c>
      <c r="N890" s="71" t="s">
        <v>876</v>
      </c>
      <c r="O890" s="72">
        <v>46022</v>
      </c>
      <c r="P890" s="72">
        <v>46023</v>
      </c>
      <c r="Q890" s="72">
        <v>46752</v>
      </c>
      <c r="R890" s="73">
        <v>24</v>
      </c>
      <c r="S890" s="454">
        <f t="shared" si="138"/>
        <v>3966</v>
      </c>
      <c r="T890" s="74">
        <f t="shared" si="139"/>
        <v>7120</v>
      </c>
      <c r="U890" s="453">
        <f t="shared" si="140"/>
        <v>0</v>
      </c>
      <c r="V890" s="464">
        <f t="shared" si="141"/>
        <v>1983</v>
      </c>
      <c r="W890" s="75">
        <f t="shared" si="142"/>
        <v>3560</v>
      </c>
      <c r="X890" s="465">
        <f t="shared" si="143"/>
        <v>0</v>
      </c>
      <c r="Y890" s="476">
        <f t="shared" si="144"/>
        <v>1983</v>
      </c>
      <c r="Z890" s="76">
        <f t="shared" si="145"/>
        <v>3560</v>
      </c>
      <c r="AA890" s="477">
        <f t="shared" si="146"/>
        <v>0</v>
      </c>
      <c r="AB890" s="288"/>
    </row>
    <row r="891" spans="1:28" ht="18" customHeight="1" thickBot="1" x14ac:dyDescent="0.35">
      <c r="A891" s="573"/>
      <c r="B891" s="129" t="s">
        <v>649</v>
      </c>
      <c r="C891" s="82" t="s">
        <v>650</v>
      </c>
      <c r="D891" s="295" t="s">
        <v>1462</v>
      </c>
      <c r="E891" s="81" t="s">
        <v>1463</v>
      </c>
      <c r="F891" s="115" t="s">
        <v>1</v>
      </c>
      <c r="G891" s="119"/>
      <c r="H891" s="119"/>
      <c r="I891" s="119">
        <v>7464</v>
      </c>
      <c r="J891" s="115" t="s">
        <v>3</v>
      </c>
      <c r="K891" s="118" t="str">
        <f t="shared" si="137"/>
        <v>3x32A</v>
      </c>
      <c r="L891" s="115">
        <v>3</v>
      </c>
      <c r="M891" s="133">
        <v>32</v>
      </c>
      <c r="N891" s="87" t="s">
        <v>876</v>
      </c>
      <c r="O891" s="88">
        <v>46022</v>
      </c>
      <c r="P891" s="88">
        <v>46023</v>
      </c>
      <c r="Q891" s="88">
        <v>46752</v>
      </c>
      <c r="R891" s="89">
        <v>24</v>
      </c>
      <c r="S891" s="455">
        <f t="shared" si="138"/>
        <v>0</v>
      </c>
      <c r="T891" s="362">
        <f t="shared" si="139"/>
        <v>0</v>
      </c>
      <c r="U891" s="456">
        <f t="shared" si="140"/>
        <v>14928</v>
      </c>
      <c r="V891" s="466">
        <f t="shared" si="141"/>
        <v>0</v>
      </c>
      <c r="W891" s="363">
        <f t="shared" si="142"/>
        <v>0</v>
      </c>
      <c r="X891" s="467">
        <f t="shared" si="143"/>
        <v>7464</v>
      </c>
      <c r="Y891" s="478">
        <f t="shared" si="144"/>
        <v>0</v>
      </c>
      <c r="Z891" s="364">
        <f t="shared" si="145"/>
        <v>0</v>
      </c>
      <c r="AA891" s="479">
        <f t="shared" si="146"/>
        <v>7464</v>
      </c>
      <c r="AB891" s="291"/>
    </row>
    <row r="892" spans="1:28" ht="18" customHeight="1" x14ac:dyDescent="0.3">
      <c r="A892" s="567">
        <v>38</v>
      </c>
      <c r="B892" s="493" t="s">
        <v>651</v>
      </c>
      <c r="C892" s="494" t="s">
        <v>652</v>
      </c>
      <c r="D892" s="65" t="s">
        <v>1464</v>
      </c>
      <c r="E892" s="514" t="s">
        <v>1465</v>
      </c>
      <c r="F892" s="64" t="s">
        <v>1</v>
      </c>
      <c r="G892" s="168"/>
      <c r="H892" s="168"/>
      <c r="I892" s="104">
        <v>127</v>
      </c>
      <c r="J892" s="64" t="s">
        <v>3</v>
      </c>
      <c r="K892" s="124" t="str">
        <f t="shared" si="137"/>
        <v>3x25A</v>
      </c>
      <c r="L892" s="168">
        <v>3</v>
      </c>
      <c r="M892" s="169">
        <v>25</v>
      </c>
      <c r="N892" s="65" t="s">
        <v>876</v>
      </c>
      <c r="O892" s="66">
        <v>46022</v>
      </c>
      <c r="P892" s="66">
        <v>46023</v>
      </c>
      <c r="Q892" s="66">
        <v>46752</v>
      </c>
      <c r="R892" s="67">
        <v>24</v>
      </c>
      <c r="S892" s="457">
        <f t="shared" si="138"/>
        <v>0</v>
      </c>
      <c r="T892" s="358">
        <f t="shared" si="139"/>
        <v>0</v>
      </c>
      <c r="U892" s="450">
        <f t="shared" si="140"/>
        <v>254</v>
      </c>
      <c r="V892" s="462">
        <f t="shared" si="141"/>
        <v>0</v>
      </c>
      <c r="W892" s="359">
        <f t="shared" si="142"/>
        <v>0</v>
      </c>
      <c r="X892" s="463">
        <f t="shared" si="143"/>
        <v>127</v>
      </c>
      <c r="Y892" s="474">
        <f t="shared" si="144"/>
        <v>0</v>
      </c>
      <c r="Z892" s="360">
        <f t="shared" si="145"/>
        <v>0</v>
      </c>
      <c r="AA892" s="475">
        <f t="shared" si="146"/>
        <v>127</v>
      </c>
      <c r="AB892" s="290"/>
    </row>
    <row r="893" spans="1:28" ht="18" customHeight="1" x14ac:dyDescent="0.3">
      <c r="A893" s="568"/>
      <c r="B893" s="496" t="s">
        <v>651</v>
      </c>
      <c r="C893" s="497" t="s">
        <v>652</v>
      </c>
      <c r="D893" s="71" t="s">
        <v>1466</v>
      </c>
      <c r="E893" s="512" t="s">
        <v>1467</v>
      </c>
      <c r="F893" s="53" t="s">
        <v>1</v>
      </c>
      <c r="G893" s="132"/>
      <c r="H893" s="132"/>
      <c r="I893" s="79">
        <v>0</v>
      </c>
      <c r="J893" s="53" t="s">
        <v>3</v>
      </c>
      <c r="K893" s="126" t="str">
        <f t="shared" si="137"/>
        <v>3x40A</v>
      </c>
      <c r="L893" s="132">
        <v>3</v>
      </c>
      <c r="M893" s="135">
        <v>40</v>
      </c>
      <c r="N893" s="71" t="s">
        <v>876</v>
      </c>
      <c r="O893" s="72">
        <v>46022</v>
      </c>
      <c r="P893" s="72">
        <v>46023</v>
      </c>
      <c r="Q893" s="72">
        <v>46752</v>
      </c>
      <c r="R893" s="73">
        <v>24</v>
      </c>
      <c r="S893" s="454">
        <f t="shared" si="138"/>
        <v>0</v>
      </c>
      <c r="T893" s="74">
        <f t="shared" si="139"/>
        <v>0</v>
      </c>
      <c r="U893" s="453">
        <f t="shared" si="140"/>
        <v>0</v>
      </c>
      <c r="V893" s="464">
        <f t="shared" si="141"/>
        <v>0</v>
      </c>
      <c r="W893" s="75">
        <f t="shared" si="142"/>
        <v>0</v>
      </c>
      <c r="X893" s="465">
        <f t="shared" si="143"/>
        <v>0</v>
      </c>
      <c r="Y893" s="476">
        <f t="shared" si="144"/>
        <v>0</v>
      </c>
      <c r="Z893" s="76">
        <f t="shared" si="145"/>
        <v>0</v>
      </c>
      <c r="AA893" s="477">
        <f t="shared" si="146"/>
        <v>0</v>
      </c>
      <c r="AB893" s="288"/>
    </row>
    <row r="894" spans="1:28" ht="18" customHeight="1" x14ac:dyDescent="0.3">
      <c r="A894" s="568"/>
      <c r="B894" s="496" t="s">
        <v>651</v>
      </c>
      <c r="C894" s="497" t="s">
        <v>652</v>
      </c>
      <c r="D894" s="71" t="s">
        <v>1468</v>
      </c>
      <c r="E894" s="512" t="s">
        <v>1469</v>
      </c>
      <c r="F894" s="53" t="s">
        <v>1</v>
      </c>
      <c r="G894" s="132"/>
      <c r="H894" s="132"/>
      <c r="I894" s="79">
        <v>185</v>
      </c>
      <c r="J894" s="53" t="s">
        <v>3</v>
      </c>
      <c r="K894" s="126" t="str">
        <f t="shared" si="137"/>
        <v>3x20A</v>
      </c>
      <c r="L894" s="132">
        <v>3</v>
      </c>
      <c r="M894" s="135">
        <v>20</v>
      </c>
      <c r="N894" s="71" t="s">
        <v>876</v>
      </c>
      <c r="O894" s="72">
        <v>46022</v>
      </c>
      <c r="P894" s="72">
        <v>46023</v>
      </c>
      <c r="Q894" s="72">
        <v>46752</v>
      </c>
      <c r="R894" s="73">
        <v>24</v>
      </c>
      <c r="S894" s="454">
        <f t="shared" si="138"/>
        <v>0</v>
      </c>
      <c r="T894" s="74">
        <f t="shared" si="139"/>
        <v>0</v>
      </c>
      <c r="U894" s="453">
        <f t="shared" si="140"/>
        <v>370</v>
      </c>
      <c r="V894" s="464">
        <f t="shared" si="141"/>
        <v>0</v>
      </c>
      <c r="W894" s="75">
        <f t="shared" si="142"/>
        <v>0</v>
      </c>
      <c r="X894" s="465">
        <f t="shared" si="143"/>
        <v>185</v>
      </c>
      <c r="Y894" s="476">
        <f t="shared" si="144"/>
        <v>0</v>
      </c>
      <c r="Z894" s="76">
        <f t="shared" si="145"/>
        <v>0</v>
      </c>
      <c r="AA894" s="477">
        <f t="shared" si="146"/>
        <v>185</v>
      </c>
      <c r="AB894" s="288"/>
    </row>
    <row r="895" spans="1:28" ht="18" customHeight="1" x14ac:dyDescent="0.3">
      <c r="A895" s="568"/>
      <c r="B895" s="496" t="s">
        <v>651</v>
      </c>
      <c r="C895" s="497" t="s">
        <v>652</v>
      </c>
      <c r="D895" s="71" t="s">
        <v>1470</v>
      </c>
      <c r="E895" s="512" t="s">
        <v>1471</v>
      </c>
      <c r="F895" s="53" t="s">
        <v>1</v>
      </c>
      <c r="G895" s="132"/>
      <c r="H895" s="132"/>
      <c r="I895" s="79">
        <v>803</v>
      </c>
      <c r="J895" s="53" t="s">
        <v>3</v>
      </c>
      <c r="K895" s="126" t="str">
        <f t="shared" si="137"/>
        <v>3x40A</v>
      </c>
      <c r="L895" s="132">
        <v>3</v>
      </c>
      <c r="M895" s="135">
        <v>40</v>
      </c>
      <c r="N895" s="71" t="s">
        <v>876</v>
      </c>
      <c r="O895" s="72">
        <v>46022</v>
      </c>
      <c r="P895" s="72">
        <v>46023</v>
      </c>
      <c r="Q895" s="72">
        <v>46752</v>
      </c>
      <c r="R895" s="73">
        <v>24</v>
      </c>
      <c r="S895" s="454">
        <f t="shared" si="138"/>
        <v>0</v>
      </c>
      <c r="T895" s="74">
        <f t="shared" si="139"/>
        <v>0</v>
      </c>
      <c r="U895" s="453">
        <f t="shared" si="140"/>
        <v>1606</v>
      </c>
      <c r="V895" s="464">
        <f t="shared" si="141"/>
        <v>0</v>
      </c>
      <c r="W895" s="75">
        <f t="shared" si="142"/>
        <v>0</v>
      </c>
      <c r="X895" s="465">
        <f t="shared" si="143"/>
        <v>803</v>
      </c>
      <c r="Y895" s="476">
        <f t="shared" si="144"/>
        <v>0</v>
      </c>
      <c r="Z895" s="76">
        <f t="shared" si="145"/>
        <v>0</v>
      </c>
      <c r="AA895" s="477">
        <f t="shared" si="146"/>
        <v>803</v>
      </c>
      <c r="AB895" s="288"/>
    </row>
    <row r="896" spans="1:28" ht="18" customHeight="1" x14ac:dyDescent="0.3">
      <c r="A896" s="568"/>
      <c r="B896" s="496" t="s">
        <v>651</v>
      </c>
      <c r="C896" s="497" t="s">
        <v>652</v>
      </c>
      <c r="D896" s="71" t="s">
        <v>1472</v>
      </c>
      <c r="E896" s="512" t="s">
        <v>1473</v>
      </c>
      <c r="F896" s="53" t="s">
        <v>1</v>
      </c>
      <c r="G896" s="132"/>
      <c r="H896" s="132"/>
      <c r="I896" s="79">
        <v>1839</v>
      </c>
      <c r="J896" s="53" t="s">
        <v>3</v>
      </c>
      <c r="K896" s="126" t="str">
        <f t="shared" si="137"/>
        <v>1x40A</v>
      </c>
      <c r="L896" s="132">
        <v>1</v>
      </c>
      <c r="M896" s="135">
        <v>40</v>
      </c>
      <c r="N896" s="71" t="s">
        <v>876</v>
      </c>
      <c r="O896" s="72">
        <v>46022</v>
      </c>
      <c r="P896" s="72">
        <v>46023</v>
      </c>
      <c r="Q896" s="72">
        <v>46752</v>
      </c>
      <c r="R896" s="73">
        <v>24</v>
      </c>
      <c r="S896" s="454">
        <f t="shared" si="138"/>
        <v>0</v>
      </c>
      <c r="T896" s="74">
        <f t="shared" si="139"/>
        <v>0</v>
      </c>
      <c r="U896" s="453">
        <f t="shared" si="140"/>
        <v>3678</v>
      </c>
      <c r="V896" s="464">
        <f t="shared" si="141"/>
        <v>0</v>
      </c>
      <c r="W896" s="75">
        <f t="shared" si="142"/>
        <v>0</v>
      </c>
      <c r="X896" s="465">
        <f t="shared" si="143"/>
        <v>1839</v>
      </c>
      <c r="Y896" s="476">
        <f t="shared" si="144"/>
        <v>0</v>
      </c>
      <c r="Z896" s="76">
        <f t="shared" si="145"/>
        <v>0</v>
      </c>
      <c r="AA896" s="477">
        <f t="shared" si="146"/>
        <v>1839</v>
      </c>
      <c r="AB896" s="288"/>
    </row>
    <row r="897" spans="1:28" ht="18" customHeight="1" x14ac:dyDescent="0.3">
      <c r="A897" s="568"/>
      <c r="B897" s="496" t="s">
        <v>651</v>
      </c>
      <c r="C897" s="497" t="s">
        <v>652</v>
      </c>
      <c r="D897" s="71" t="s">
        <v>1474</v>
      </c>
      <c r="E897" s="512" t="s">
        <v>1475</v>
      </c>
      <c r="F897" s="53" t="s">
        <v>1</v>
      </c>
      <c r="G897" s="132"/>
      <c r="H897" s="132"/>
      <c r="I897" s="79">
        <v>2935</v>
      </c>
      <c r="J897" s="53" t="s">
        <v>3</v>
      </c>
      <c r="K897" s="126" t="str">
        <f t="shared" si="137"/>
        <v>3x25A</v>
      </c>
      <c r="L897" s="132">
        <v>3</v>
      </c>
      <c r="M897" s="135">
        <v>25</v>
      </c>
      <c r="N897" s="71" t="s">
        <v>876</v>
      </c>
      <c r="O897" s="72">
        <v>46022</v>
      </c>
      <c r="P897" s="72">
        <v>46023</v>
      </c>
      <c r="Q897" s="72">
        <v>46752</v>
      </c>
      <c r="R897" s="73">
        <v>24</v>
      </c>
      <c r="S897" s="454">
        <f t="shared" si="138"/>
        <v>0</v>
      </c>
      <c r="T897" s="74">
        <f t="shared" si="139"/>
        <v>0</v>
      </c>
      <c r="U897" s="453">
        <f t="shared" si="140"/>
        <v>5870</v>
      </c>
      <c r="V897" s="464">
        <f t="shared" si="141"/>
        <v>0</v>
      </c>
      <c r="W897" s="75">
        <f t="shared" si="142"/>
        <v>0</v>
      </c>
      <c r="X897" s="465">
        <f t="shared" si="143"/>
        <v>2935</v>
      </c>
      <c r="Y897" s="476">
        <f t="shared" si="144"/>
        <v>0</v>
      </c>
      <c r="Z897" s="76">
        <f t="shared" si="145"/>
        <v>0</v>
      </c>
      <c r="AA897" s="477">
        <f t="shared" si="146"/>
        <v>2935</v>
      </c>
      <c r="AB897" s="288"/>
    </row>
    <row r="898" spans="1:28" ht="18" customHeight="1" x14ac:dyDescent="0.3">
      <c r="A898" s="568"/>
      <c r="B898" s="496" t="s">
        <v>651</v>
      </c>
      <c r="C898" s="497" t="s">
        <v>652</v>
      </c>
      <c r="D898" s="71" t="s">
        <v>1476</v>
      </c>
      <c r="E898" s="512" t="s">
        <v>1477</v>
      </c>
      <c r="F898" s="53" t="s">
        <v>1</v>
      </c>
      <c r="G898" s="132"/>
      <c r="H898" s="132"/>
      <c r="I898" s="79">
        <v>0</v>
      </c>
      <c r="J898" s="53" t="s">
        <v>3</v>
      </c>
      <c r="K898" s="126" t="str">
        <f t="shared" si="137"/>
        <v>3x24A</v>
      </c>
      <c r="L898" s="132">
        <v>3</v>
      </c>
      <c r="M898" s="135">
        <v>24</v>
      </c>
      <c r="N898" s="71" t="s">
        <v>876</v>
      </c>
      <c r="O898" s="72">
        <v>46022</v>
      </c>
      <c r="P898" s="72">
        <v>46023</v>
      </c>
      <c r="Q898" s="72">
        <v>46752</v>
      </c>
      <c r="R898" s="73">
        <v>24</v>
      </c>
      <c r="S898" s="454">
        <f t="shared" si="138"/>
        <v>0</v>
      </c>
      <c r="T898" s="74">
        <f t="shared" si="139"/>
        <v>0</v>
      </c>
      <c r="U898" s="453">
        <f t="shared" si="140"/>
        <v>0</v>
      </c>
      <c r="V898" s="464">
        <f t="shared" si="141"/>
        <v>0</v>
      </c>
      <c r="W898" s="75">
        <f t="shared" si="142"/>
        <v>0</v>
      </c>
      <c r="X898" s="465">
        <f t="shared" si="143"/>
        <v>0</v>
      </c>
      <c r="Y898" s="476">
        <f t="shared" si="144"/>
        <v>0</v>
      </c>
      <c r="Z898" s="76">
        <f t="shared" si="145"/>
        <v>0</v>
      </c>
      <c r="AA898" s="477">
        <f t="shared" si="146"/>
        <v>0</v>
      </c>
      <c r="AB898" s="288"/>
    </row>
    <row r="899" spans="1:28" ht="18" customHeight="1" x14ac:dyDescent="0.3">
      <c r="A899" s="568"/>
      <c r="B899" s="496" t="s">
        <v>651</v>
      </c>
      <c r="C899" s="497" t="s">
        <v>652</v>
      </c>
      <c r="D899" s="71" t="s">
        <v>1478</v>
      </c>
      <c r="E899" s="512" t="s">
        <v>1479</v>
      </c>
      <c r="F899" s="53" t="s">
        <v>1</v>
      </c>
      <c r="G899" s="132">
        <v>50</v>
      </c>
      <c r="H899" s="132">
        <v>71</v>
      </c>
      <c r="I899" s="112"/>
      <c r="J899" s="53" t="s">
        <v>3</v>
      </c>
      <c r="K899" s="126" t="str">
        <f t="shared" si="137"/>
        <v>3x25A</v>
      </c>
      <c r="L899" s="132">
        <v>3</v>
      </c>
      <c r="M899" s="135">
        <v>25</v>
      </c>
      <c r="N899" s="71" t="s">
        <v>876</v>
      </c>
      <c r="O899" s="72">
        <v>46022</v>
      </c>
      <c r="P899" s="72">
        <v>46023</v>
      </c>
      <c r="Q899" s="72">
        <v>46752</v>
      </c>
      <c r="R899" s="73">
        <v>24</v>
      </c>
      <c r="S899" s="454">
        <f t="shared" si="138"/>
        <v>100</v>
      </c>
      <c r="T899" s="74">
        <f t="shared" si="139"/>
        <v>142</v>
      </c>
      <c r="U899" s="453">
        <f t="shared" si="140"/>
        <v>0</v>
      </c>
      <c r="V899" s="464">
        <f t="shared" si="141"/>
        <v>50</v>
      </c>
      <c r="W899" s="75">
        <f t="shared" si="142"/>
        <v>71</v>
      </c>
      <c r="X899" s="465">
        <f t="shared" si="143"/>
        <v>0</v>
      </c>
      <c r="Y899" s="476">
        <f t="shared" si="144"/>
        <v>50</v>
      </c>
      <c r="Z899" s="76">
        <f t="shared" si="145"/>
        <v>71</v>
      </c>
      <c r="AA899" s="477">
        <f t="shared" si="146"/>
        <v>0</v>
      </c>
      <c r="AB899" s="288"/>
    </row>
    <row r="900" spans="1:28" ht="18" customHeight="1" x14ac:dyDescent="0.3">
      <c r="A900" s="568"/>
      <c r="B900" s="496" t="s">
        <v>651</v>
      </c>
      <c r="C900" s="497" t="s">
        <v>652</v>
      </c>
      <c r="D900" s="71" t="s">
        <v>1480</v>
      </c>
      <c r="E900" s="512" t="s">
        <v>1481</v>
      </c>
      <c r="F900" s="53" t="s">
        <v>0</v>
      </c>
      <c r="G900" s="132"/>
      <c r="H900" s="132"/>
      <c r="I900" s="112">
        <v>10986</v>
      </c>
      <c r="J900" s="53" t="s">
        <v>4</v>
      </c>
      <c r="K900" s="126" t="str">
        <f t="shared" si="137"/>
        <v>3x25A</v>
      </c>
      <c r="L900" s="132">
        <v>3</v>
      </c>
      <c r="M900" s="135">
        <v>25</v>
      </c>
      <c r="N900" s="71" t="s">
        <v>876</v>
      </c>
      <c r="O900" s="72">
        <v>46022</v>
      </c>
      <c r="P900" s="72">
        <v>46023</v>
      </c>
      <c r="Q900" s="72">
        <v>46752</v>
      </c>
      <c r="R900" s="73">
        <v>24</v>
      </c>
      <c r="S900" s="454">
        <f t="shared" si="138"/>
        <v>0</v>
      </c>
      <c r="T900" s="74">
        <f t="shared" si="139"/>
        <v>0</v>
      </c>
      <c r="U900" s="453">
        <f t="shared" si="140"/>
        <v>21972</v>
      </c>
      <c r="V900" s="464">
        <f t="shared" si="141"/>
        <v>0</v>
      </c>
      <c r="W900" s="75">
        <f t="shared" si="142"/>
        <v>0</v>
      </c>
      <c r="X900" s="465">
        <f t="shared" si="143"/>
        <v>10986</v>
      </c>
      <c r="Y900" s="476">
        <f t="shared" si="144"/>
        <v>0</v>
      </c>
      <c r="Z900" s="76">
        <f t="shared" si="145"/>
        <v>0</v>
      </c>
      <c r="AA900" s="477">
        <f t="shared" si="146"/>
        <v>10986</v>
      </c>
      <c r="AB900" s="288"/>
    </row>
    <row r="901" spans="1:28" ht="18" customHeight="1" x14ac:dyDescent="0.3">
      <c r="A901" s="568"/>
      <c r="B901" s="496" t="s">
        <v>651</v>
      </c>
      <c r="C901" s="497" t="s">
        <v>652</v>
      </c>
      <c r="D901" s="71" t="s">
        <v>1482</v>
      </c>
      <c r="E901" s="512" t="s">
        <v>1483</v>
      </c>
      <c r="F901" s="53" t="s">
        <v>0</v>
      </c>
      <c r="G901" s="132"/>
      <c r="H901" s="132"/>
      <c r="I901" s="112">
        <v>10649</v>
      </c>
      <c r="J901" s="53" t="s">
        <v>4</v>
      </c>
      <c r="K901" s="126" t="str">
        <f t="shared" si="137"/>
        <v>3x25A</v>
      </c>
      <c r="L901" s="132">
        <v>3</v>
      </c>
      <c r="M901" s="135">
        <v>25</v>
      </c>
      <c r="N901" s="71" t="s">
        <v>876</v>
      </c>
      <c r="O901" s="72">
        <v>46022</v>
      </c>
      <c r="P901" s="72">
        <v>46023</v>
      </c>
      <c r="Q901" s="72">
        <v>46752</v>
      </c>
      <c r="R901" s="73">
        <v>24</v>
      </c>
      <c r="S901" s="454">
        <f t="shared" si="138"/>
        <v>0</v>
      </c>
      <c r="T901" s="74">
        <f t="shared" si="139"/>
        <v>0</v>
      </c>
      <c r="U901" s="453">
        <f t="shared" si="140"/>
        <v>21298</v>
      </c>
      <c r="V901" s="464">
        <f t="shared" si="141"/>
        <v>0</v>
      </c>
      <c r="W901" s="75">
        <f t="shared" si="142"/>
        <v>0</v>
      </c>
      <c r="X901" s="465">
        <f t="shared" si="143"/>
        <v>10649</v>
      </c>
      <c r="Y901" s="476">
        <f t="shared" si="144"/>
        <v>0</v>
      </c>
      <c r="Z901" s="76">
        <f t="shared" si="145"/>
        <v>0</v>
      </c>
      <c r="AA901" s="477">
        <f t="shared" si="146"/>
        <v>10649</v>
      </c>
      <c r="AB901" s="288"/>
    </row>
    <row r="902" spans="1:28" ht="18" customHeight="1" x14ac:dyDescent="0.3">
      <c r="A902" s="568"/>
      <c r="B902" s="496" t="s">
        <v>651</v>
      </c>
      <c r="C902" s="497" t="s">
        <v>652</v>
      </c>
      <c r="D902" s="71" t="s">
        <v>1484</v>
      </c>
      <c r="E902" s="512" t="s">
        <v>1485</v>
      </c>
      <c r="F902" s="53" t="s">
        <v>0</v>
      </c>
      <c r="G902" s="132">
        <v>6896</v>
      </c>
      <c r="H902" s="132">
        <v>4830</v>
      </c>
      <c r="I902" s="112"/>
      <c r="J902" s="53" t="s">
        <v>3</v>
      </c>
      <c r="K902" s="126" t="str">
        <f t="shared" si="137"/>
        <v>3x100A</v>
      </c>
      <c r="L902" s="132">
        <v>3</v>
      </c>
      <c r="M902" s="135">
        <v>100</v>
      </c>
      <c r="N902" s="71" t="s">
        <v>876</v>
      </c>
      <c r="O902" s="72">
        <v>46022</v>
      </c>
      <c r="P902" s="72">
        <v>46023</v>
      </c>
      <c r="Q902" s="72">
        <v>46752</v>
      </c>
      <c r="R902" s="73">
        <v>24</v>
      </c>
      <c r="S902" s="454">
        <f t="shared" si="138"/>
        <v>13792</v>
      </c>
      <c r="T902" s="74">
        <f t="shared" si="139"/>
        <v>9660</v>
      </c>
      <c r="U902" s="453">
        <f t="shared" si="140"/>
        <v>0</v>
      </c>
      <c r="V902" s="464">
        <f t="shared" si="141"/>
        <v>6896</v>
      </c>
      <c r="W902" s="75">
        <f t="shared" si="142"/>
        <v>4830</v>
      </c>
      <c r="X902" s="465">
        <f t="shared" si="143"/>
        <v>0</v>
      </c>
      <c r="Y902" s="476">
        <f t="shared" si="144"/>
        <v>6896</v>
      </c>
      <c r="Z902" s="76">
        <f t="shared" si="145"/>
        <v>4830</v>
      </c>
      <c r="AA902" s="477">
        <f t="shared" si="146"/>
        <v>0</v>
      </c>
      <c r="AB902" s="288"/>
    </row>
    <row r="903" spans="1:28" ht="18" customHeight="1" x14ac:dyDescent="0.3">
      <c r="A903" s="568"/>
      <c r="B903" s="496" t="s">
        <v>651</v>
      </c>
      <c r="C903" s="497" t="s">
        <v>652</v>
      </c>
      <c r="D903" s="71" t="s">
        <v>1486</v>
      </c>
      <c r="E903" s="512" t="s">
        <v>1487</v>
      </c>
      <c r="F903" s="53" t="s">
        <v>0</v>
      </c>
      <c r="G903" s="132"/>
      <c r="H903" s="132"/>
      <c r="I903" s="112">
        <v>1926</v>
      </c>
      <c r="J903" s="53" t="s">
        <v>3</v>
      </c>
      <c r="K903" s="126" t="str">
        <f t="shared" si="137"/>
        <v>3x40A</v>
      </c>
      <c r="L903" s="132">
        <v>3</v>
      </c>
      <c r="M903" s="135">
        <v>40</v>
      </c>
      <c r="N903" s="71" t="s">
        <v>876</v>
      </c>
      <c r="O903" s="72">
        <v>46022</v>
      </c>
      <c r="P903" s="72">
        <v>46023</v>
      </c>
      <c r="Q903" s="72">
        <v>46752</v>
      </c>
      <c r="R903" s="73">
        <v>24</v>
      </c>
      <c r="S903" s="454">
        <f t="shared" si="138"/>
        <v>0</v>
      </c>
      <c r="T903" s="74">
        <f t="shared" si="139"/>
        <v>0</v>
      </c>
      <c r="U903" s="453">
        <f t="shared" si="140"/>
        <v>3852</v>
      </c>
      <c r="V903" s="464">
        <f t="shared" si="141"/>
        <v>0</v>
      </c>
      <c r="W903" s="75">
        <f t="shared" si="142"/>
        <v>0</v>
      </c>
      <c r="X903" s="465">
        <f t="shared" si="143"/>
        <v>1926</v>
      </c>
      <c r="Y903" s="476">
        <f t="shared" si="144"/>
        <v>0</v>
      </c>
      <c r="Z903" s="76">
        <f t="shared" si="145"/>
        <v>0</v>
      </c>
      <c r="AA903" s="477">
        <f t="shared" si="146"/>
        <v>1926</v>
      </c>
      <c r="AB903" s="288"/>
    </row>
    <row r="904" spans="1:28" ht="18" customHeight="1" thickBot="1" x14ac:dyDescent="0.35">
      <c r="A904" s="569"/>
      <c r="B904" s="500" t="s">
        <v>651</v>
      </c>
      <c r="C904" s="501" t="s">
        <v>652</v>
      </c>
      <c r="D904" s="367" t="s">
        <v>1488</v>
      </c>
      <c r="E904" s="517" t="s">
        <v>1489</v>
      </c>
      <c r="F904" s="84" t="s">
        <v>0</v>
      </c>
      <c r="G904" s="114"/>
      <c r="H904" s="114"/>
      <c r="I904" s="114">
        <v>14731</v>
      </c>
      <c r="J904" s="84" t="s">
        <v>3</v>
      </c>
      <c r="K904" s="118" t="str">
        <f t="shared" si="137"/>
        <v>3x20A</v>
      </c>
      <c r="L904" s="84">
        <v>3</v>
      </c>
      <c r="M904" s="149">
        <v>20</v>
      </c>
      <c r="N904" s="87" t="s">
        <v>876</v>
      </c>
      <c r="O904" s="205">
        <v>46022</v>
      </c>
      <c r="P904" s="205">
        <v>46023</v>
      </c>
      <c r="Q904" s="205">
        <v>46752</v>
      </c>
      <c r="R904" s="89">
        <v>24</v>
      </c>
      <c r="S904" s="455">
        <f t="shared" si="138"/>
        <v>0</v>
      </c>
      <c r="T904" s="362">
        <f t="shared" si="139"/>
        <v>0</v>
      </c>
      <c r="U904" s="456">
        <f t="shared" si="140"/>
        <v>29462</v>
      </c>
      <c r="V904" s="466">
        <f t="shared" si="141"/>
        <v>0</v>
      </c>
      <c r="W904" s="363">
        <f t="shared" si="142"/>
        <v>0</v>
      </c>
      <c r="X904" s="467">
        <f t="shared" si="143"/>
        <v>14731</v>
      </c>
      <c r="Y904" s="478">
        <f t="shared" si="144"/>
        <v>0</v>
      </c>
      <c r="Z904" s="364">
        <f t="shared" si="145"/>
        <v>0</v>
      </c>
      <c r="AA904" s="479">
        <f t="shared" si="146"/>
        <v>14731</v>
      </c>
      <c r="AB904" s="291"/>
    </row>
    <row r="905" spans="1:28" ht="18" customHeight="1" x14ac:dyDescent="0.3">
      <c r="A905" s="570">
        <v>39</v>
      </c>
      <c r="B905" s="123" t="s">
        <v>653</v>
      </c>
      <c r="C905" s="61" t="s">
        <v>654</v>
      </c>
      <c r="D905" s="294" t="s">
        <v>1490</v>
      </c>
      <c r="E905" s="60" t="s">
        <v>1491</v>
      </c>
      <c r="F905" s="124" t="s">
        <v>1</v>
      </c>
      <c r="G905" s="90"/>
      <c r="H905" s="90"/>
      <c r="I905" s="90">
        <v>75</v>
      </c>
      <c r="J905" s="64" t="s">
        <v>3</v>
      </c>
      <c r="K905" s="124" t="str">
        <f t="shared" si="137"/>
        <v>1x16A</v>
      </c>
      <c r="L905" s="64">
        <v>1</v>
      </c>
      <c r="M905" s="91">
        <v>16</v>
      </c>
      <c r="N905" s="65" t="s">
        <v>876</v>
      </c>
      <c r="O905" s="66">
        <v>46022</v>
      </c>
      <c r="P905" s="66">
        <v>46023</v>
      </c>
      <c r="Q905" s="66">
        <v>46752</v>
      </c>
      <c r="R905" s="67">
        <v>24</v>
      </c>
      <c r="S905" s="457">
        <f t="shared" si="138"/>
        <v>0</v>
      </c>
      <c r="T905" s="358">
        <f t="shared" si="139"/>
        <v>0</v>
      </c>
      <c r="U905" s="450">
        <f t="shared" si="140"/>
        <v>150</v>
      </c>
      <c r="V905" s="462">
        <f t="shared" si="141"/>
        <v>0</v>
      </c>
      <c r="W905" s="359">
        <f t="shared" si="142"/>
        <v>0</v>
      </c>
      <c r="X905" s="463">
        <f t="shared" si="143"/>
        <v>75</v>
      </c>
      <c r="Y905" s="474">
        <f t="shared" si="144"/>
        <v>0</v>
      </c>
      <c r="Z905" s="360">
        <f t="shared" si="145"/>
        <v>0</v>
      </c>
      <c r="AA905" s="475">
        <f t="shared" si="146"/>
        <v>75</v>
      </c>
      <c r="AB905" s="290"/>
    </row>
    <row r="906" spans="1:28" ht="18" customHeight="1" x14ac:dyDescent="0.3">
      <c r="A906" s="571"/>
      <c r="B906" s="125" t="s">
        <v>653</v>
      </c>
      <c r="C906" s="69" t="s">
        <v>654</v>
      </c>
      <c r="D906" s="134" t="s">
        <v>1492</v>
      </c>
      <c r="E906" s="68" t="s">
        <v>1493</v>
      </c>
      <c r="F906" s="126" t="s">
        <v>1</v>
      </c>
      <c r="G906" s="92">
        <v>680</v>
      </c>
      <c r="H906" s="92">
        <v>694</v>
      </c>
      <c r="I906" s="92"/>
      <c r="J906" s="53" t="s">
        <v>3</v>
      </c>
      <c r="K906" s="126" t="str">
        <f t="shared" si="137"/>
        <v>3x25A</v>
      </c>
      <c r="L906" s="53">
        <v>3</v>
      </c>
      <c r="M906" s="93">
        <v>25</v>
      </c>
      <c r="N906" s="71" t="s">
        <v>876</v>
      </c>
      <c r="O906" s="72">
        <v>46022</v>
      </c>
      <c r="P906" s="72">
        <v>46023</v>
      </c>
      <c r="Q906" s="72">
        <v>46752</v>
      </c>
      <c r="R906" s="73">
        <v>24</v>
      </c>
      <c r="S906" s="454">
        <f t="shared" si="138"/>
        <v>1360</v>
      </c>
      <c r="T906" s="74">
        <f t="shared" si="139"/>
        <v>1388</v>
      </c>
      <c r="U906" s="453">
        <f t="shared" si="140"/>
        <v>0</v>
      </c>
      <c r="V906" s="464">
        <f t="shared" si="141"/>
        <v>680</v>
      </c>
      <c r="W906" s="75">
        <f t="shared" si="142"/>
        <v>694</v>
      </c>
      <c r="X906" s="465">
        <f t="shared" si="143"/>
        <v>0</v>
      </c>
      <c r="Y906" s="476">
        <f t="shared" si="144"/>
        <v>680</v>
      </c>
      <c r="Z906" s="76">
        <f t="shared" si="145"/>
        <v>694</v>
      </c>
      <c r="AA906" s="477">
        <f t="shared" si="146"/>
        <v>0</v>
      </c>
      <c r="AB906" s="288"/>
    </row>
    <row r="907" spans="1:28" ht="18" customHeight="1" x14ac:dyDescent="0.3">
      <c r="A907" s="571"/>
      <c r="B907" s="125" t="s">
        <v>653</v>
      </c>
      <c r="C907" s="69" t="s">
        <v>654</v>
      </c>
      <c r="D907" s="134" t="s">
        <v>1494</v>
      </c>
      <c r="E907" s="68" t="s">
        <v>1495</v>
      </c>
      <c r="F907" s="126" t="s">
        <v>0</v>
      </c>
      <c r="G907" s="92">
        <v>7867</v>
      </c>
      <c r="H907" s="92">
        <v>7426</v>
      </c>
      <c r="I907" s="92"/>
      <c r="J907" s="53" t="s">
        <v>3</v>
      </c>
      <c r="K907" s="126" t="str">
        <f t="shared" si="137"/>
        <v>3x63A</v>
      </c>
      <c r="L907" s="53">
        <v>3</v>
      </c>
      <c r="M907" s="93">
        <v>63</v>
      </c>
      <c r="N907" s="71" t="s">
        <v>876</v>
      </c>
      <c r="O907" s="72">
        <v>46022</v>
      </c>
      <c r="P907" s="72">
        <v>46023</v>
      </c>
      <c r="Q907" s="72">
        <v>46752</v>
      </c>
      <c r="R907" s="73">
        <v>24</v>
      </c>
      <c r="S907" s="454">
        <f t="shared" si="138"/>
        <v>15734</v>
      </c>
      <c r="T907" s="74">
        <f t="shared" si="139"/>
        <v>14852</v>
      </c>
      <c r="U907" s="453">
        <f t="shared" si="140"/>
        <v>0</v>
      </c>
      <c r="V907" s="464">
        <f t="shared" si="141"/>
        <v>7867</v>
      </c>
      <c r="W907" s="75">
        <f t="shared" si="142"/>
        <v>7426</v>
      </c>
      <c r="X907" s="465">
        <f t="shared" si="143"/>
        <v>0</v>
      </c>
      <c r="Y907" s="476">
        <f t="shared" si="144"/>
        <v>7867</v>
      </c>
      <c r="Z907" s="76">
        <f t="shared" si="145"/>
        <v>7426</v>
      </c>
      <c r="AA907" s="477">
        <f t="shared" si="146"/>
        <v>0</v>
      </c>
      <c r="AB907" s="288"/>
    </row>
    <row r="908" spans="1:28" ht="18" customHeight="1" x14ac:dyDescent="0.3">
      <c r="A908" s="571"/>
      <c r="B908" s="125" t="s">
        <v>653</v>
      </c>
      <c r="C908" s="69" t="s">
        <v>654</v>
      </c>
      <c r="D908" s="134" t="s">
        <v>1496</v>
      </c>
      <c r="E908" s="68" t="s">
        <v>1497</v>
      </c>
      <c r="F908" s="126" t="s">
        <v>1</v>
      </c>
      <c r="G908" s="92"/>
      <c r="H908" s="92"/>
      <c r="I908" s="92">
        <v>8288</v>
      </c>
      <c r="J908" s="53" t="s">
        <v>3</v>
      </c>
      <c r="K908" s="126" t="str">
        <f t="shared" ref="K908:K971" si="147">L908 &amp; "x" &amp; M908 &amp; "A"</f>
        <v>3x25A</v>
      </c>
      <c r="L908" s="53">
        <v>3</v>
      </c>
      <c r="M908" s="93">
        <v>25</v>
      </c>
      <c r="N908" s="71" t="s">
        <v>876</v>
      </c>
      <c r="O908" s="72">
        <v>46022</v>
      </c>
      <c r="P908" s="72">
        <v>46023</v>
      </c>
      <c r="Q908" s="72">
        <v>46752</v>
      </c>
      <c r="R908" s="73">
        <v>24</v>
      </c>
      <c r="S908" s="454">
        <f t="shared" ref="S908:S971" si="148">SUM(G908/12*24)</f>
        <v>0</v>
      </c>
      <c r="T908" s="74">
        <f t="shared" ref="T908:T971" si="149">SUM(H908/12*24)</f>
        <v>0</v>
      </c>
      <c r="U908" s="453">
        <f t="shared" ref="U908:U971" si="150">SUM(I908/12*24)</f>
        <v>16576</v>
      </c>
      <c r="V908" s="464">
        <f t="shared" ref="V908:V971" si="151">SUM(G908/12*12)</f>
        <v>0</v>
      </c>
      <c r="W908" s="75">
        <f t="shared" ref="W908:W971" si="152">SUM(H908/12*12)</f>
        <v>0</v>
      </c>
      <c r="X908" s="465">
        <f t="shared" ref="X908:X971" si="153">SUM(I908/12*12)</f>
        <v>8288</v>
      </c>
      <c r="Y908" s="476">
        <f t="shared" ref="Y908:Y971" si="154">SUM(G908/12*12)</f>
        <v>0</v>
      </c>
      <c r="Z908" s="76">
        <f t="shared" ref="Z908:Z971" si="155">SUM(H908/12*12)</f>
        <v>0</v>
      </c>
      <c r="AA908" s="477">
        <f t="shared" ref="AA908:AA971" si="156">SUM(I908/12*12)</f>
        <v>8288</v>
      </c>
      <c r="AB908" s="288"/>
    </row>
    <row r="909" spans="1:28" ht="18" customHeight="1" x14ac:dyDescent="0.3">
      <c r="A909" s="571"/>
      <c r="B909" s="125" t="s">
        <v>653</v>
      </c>
      <c r="C909" s="69" t="s">
        <v>654</v>
      </c>
      <c r="D909" s="134" t="s">
        <v>1498</v>
      </c>
      <c r="E909" s="68" t="s">
        <v>1499</v>
      </c>
      <c r="F909" s="126" t="s">
        <v>1</v>
      </c>
      <c r="G909" s="92"/>
      <c r="H909" s="92"/>
      <c r="I909" s="92">
        <v>7808</v>
      </c>
      <c r="J909" s="53" t="s">
        <v>3</v>
      </c>
      <c r="K909" s="126" t="str">
        <f t="shared" si="147"/>
        <v>3x32A</v>
      </c>
      <c r="L909" s="53">
        <v>3</v>
      </c>
      <c r="M909" s="93">
        <v>32</v>
      </c>
      <c r="N909" s="71" t="s">
        <v>876</v>
      </c>
      <c r="O909" s="72">
        <v>46022</v>
      </c>
      <c r="P909" s="72">
        <v>46023</v>
      </c>
      <c r="Q909" s="72">
        <v>46752</v>
      </c>
      <c r="R909" s="73">
        <v>24</v>
      </c>
      <c r="S909" s="454">
        <f t="shared" si="148"/>
        <v>0</v>
      </c>
      <c r="T909" s="74">
        <f t="shared" si="149"/>
        <v>0</v>
      </c>
      <c r="U909" s="453">
        <f t="shared" si="150"/>
        <v>15616</v>
      </c>
      <c r="V909" s="464">
        <f t="shared" si="151"/>
        <v>0</v>
      </c>
      <c r="W909" s="75">
        <f t="shared" si="152"/>
        <v>0</v>
      </c>
      <c r="X909" s="465">
        <f t="shared" si="153"/>
        <v>7808</v>
      </c>
      <c r="Y909" s="476">
        <f t="shared" si="154"/>
        <v>0</v>
      </c>
      <c r="Z909" s="76">
        <f t="shared" si="155"/>
        <v>0</v>
      </c>
      <c r="AA909" s="477">
        <f t="shared" si="156"/>
        <v>7808</v>
      </c>
      <c r="AB909" s="288"/>
    </row>
    <row r="910" spans="1:28" ht="18" customHeight="1" x14ac:dyDescent="0.3">
      <c r="A910" s="571"/>
      <c r="B910" s="125" t="s">
        <v>653</v>
      </c>
      <c r="C910" s="69" t="s">
        <v>654</v>
      </c>
      <c r="D910" s="134" t="s">
        <v>1500</v>
      </c>
      <c r="E910" s="68" t="s">
        <v>1501</v>
      </c>
      <c r="F910" s="126" t="s">
        <v>1</v>
      </c>
      <c r="G910" s="92"/>
      <c r="H910" s="92"/>
      <c r="I910" s="92">
        <v>602</v>
      </c>
      <c r="J910" s="53" t="s">
        <v>3</v>
      </c>
      <c r="K910" s="126" t="str">
        <f t="shared" si="147"/>
        <v>1x40A</v>
      </c>
      <c r="L910" s="53">
        <v>1</v>
      </c>
      <c r="M910" s="93">
        <v>40</v>
      </c>
      <c r="N910" s="71" t="s">
        <v>876</v>
      </c>
      <c r="O910" s="72">
        <v>46022</v>
      </c>
      <c r="P910" s="72">
        <v>46023</v>
      </c>
      <c r="Q910" s="72">
        <v>46752</v>
      </c>
      <c r="R910" s="73">
        <v>24</v>
      </c>
      <c r="S910" s="454">
        <f t="shared" si="148"/>
        <v>0</v>
      </c>
      <c r="T910" s="74">
        <f t="shared" si="149"/>
        <v>0</v>
      </c>
      <c r="U910" s="453">
        <f t="shared" si="150"/>
        <v>1204</v>
      </c>
      <c r="V910" s="464">
        <f t="shared" si="151"/>
        <v>0</v>
      </c>
      <c r="W910" s="75">
        <f t="shared" si="152"/>
        <v>0</v>
      </c>
      <c r="X910" s="465">
        <f t="shared" si="153"/>
        <v>602</v>
      </c>
      <c r="Y910" s="476">
        <f t="shared" si="154"/>
        <v>0</v>
      </c>
      <c r="Z910" s="76">
        <f t="shared" si="155"/>
        <v>0</v>
      </c>
      <c r="AA910" s="477">
        <f t="shared" si="156"/>
        <v>602</v>
      </c>
      <c r="AB910" s="288"/>
    </row>
    <row r="911" spans="1:28" ht="18" customHeight="1" x14ac:dyDescent="0.3">
      <c r="A911" s="571"/>
      <c r="B911" s="125" t="s">
        <v>653</v>
      </c>
      <c r="C911" s="69" t="s">
        <v>654</v>
      </c>
      <c r="D911" s="134" t="s">
        <v>1502</v>
      </c>
      <c r="E911" s="68" t="s">
        <v>1503</v>
      </c>
      <c r="F911" s="126" t="s">
        <v>0</v>
      </c>
      <c r="G911" s="92">
        <v>35275</v>
      </c>
      <c r="H911" s="92">
        <v>23150</v>
      </c>
      <c r="I911" s="92"/>
      <c r="J911" s="53" t="s">
        <v>3</v>
      </c>
      <c r="K911" s="126" t="str">
        <f t="shared" si="147"/>
        <v>3x40A</v>
      </c>
      <c r="L911" s="53">
        <v>3</v>
      </c>
      <c r="M911" s="93">
        <v>40</v>
      </c>
      <c r="N911" s="71" t="s">
        <v>876</v>
      </c>
      <c r="O911" s="72">
        <v>46022</v>
      </c>
      <c r="P911" s="72">
        <v>46023</v>
      </c>
      <c r="Q911" s="72">
        <v>46752</v>
      </c>
      <c r="R911" s="73">
        <v>24</v>
      </c>
      <c r="S911" s="454">
        <f t="shared" si="148"/>
        <v>70550</v>
      </c>
      <c r="T911" s="74">
        <f t="shared" si="149"/>
        <v>46300</v>
      </c>
      <c r="U911" s="453">
        <f t="shared" si="150"/>
        <v>0</v>
      </c>
      <c r="V911" s="464">
        <f t="shared" si="151"/>
        <v>35275</v>
      </c>
      <c r="W911" s="75">
        <f t="shared" si="152"/>
        <v>23150</v>
      </c>
      <c r="X911" s="465">
        <f t="shared" si="153"/>
        <v>0</v>
      </c>
      <c r="Y911" s="476">
        <f t="shared" si="154"/>
        <v>35275</v>
      </c>
      <c r="Z911" s="76">
        <f t="shared" si="155"/>
        <v>23150</v>
      </c>
      <c r="AA911" s="477">
        <f t="shared" si="156"/>
        <v>0</v>
      </c>
      <c r="AB911" s="288"/>
    </row>
    <row r="912" spans="1:28" ht="18" customHeight="1" x14ac:dyDescent="0.3">
      <c r="A912" s="571"/>
      <c r="B912" s="125" t="s">
        <v>653</v>
      </c>
      <c r="C912" s="69" t="s">
        <v>654</v>
      </c>
      <c r="D912" s="134" t="s">
        <v>1504</v>
      </c>
      <c r="E912" s="68" t="s">
        <v>1501</v>
      </c>
      <c r="F912" s="126" t="s">
        <v>1</v>
      </c>
      <c r="G912" s="92"/>
      <c r="H912" s="92"/>
      <c r="I912" s="92">
        <v>467</v>
      </c>
      <c r="J912" s="53" t="s">
        <v>3</v>
      </c>
      <c r="K912" s="126" t="str">
        <f t="shared" si="147"/>
        <v>3x25A</v>
      </c>
      <c r="L912" s="53">
        <v>3</v>
      </c>
      <c r="M912" s="93">
        <v>25</v>
      </c>
      <c r="N912" s="71" t="s">
        <v>876</v>
      </c>
      <c r="O912" s="72">
        <v>46022</v>
      </c>
      <c r="P912" s="72">
        <v>46023</v>
      </c>
      <c r="Q912" s="72">
        <v>46752</v>
      </c>
      <c r="R912" s="73">
        <v>24</v>
      </c>
      <c r="S912" s="454">
        <f t="shared" si="148"/>
        <v>0</v>
      </c>
      <c r="T912" s="74">
        <f t="shared" si="149"/>
        <v>0</v>
      </c>
      <c r="U912" s="453">
        <f t="shared" si="150"/>
        <v>934</v>
      </c>
      <c r="V912" s="464">
        <f t="shared" si="151"/>
        <v>0</v>
      </c>
      <c r="W912" s="75">
        <f t="shared" si="152"/>
        <v>0</v>
      </c>
      <c r="X912" s="465">
        <f t="shared" si="153"/>
        <v>467</v>
      </c>
      <c r="Y912" s="476">
        <f t="shared" si="154"/>
        <v>0</v>
      </c>
      <c r="Z912" s="76">
        <f t="shared" si="155"/>
        <v>0</v>
      </c>
      <c r="AA912" s="477">
        <f t="shared" si="156"/>
        <v>467</v>
      </c>
      <c r="AB912" s="288"/>
    </row>
    <row r="913" spans="1:28" ht="18" customHeight="1" x14ac:dyDescent="0.3">
      <c r="A913" s="571"/>
      <c r="B913" s="125" t="s">
        <v>653</v>
      </c>
      <c r="C913" s="69" t="s">
        <v>654</v>
      </c>
      <c r="D913" s="134" t="s">
        <v>1505</v>
      </c>
      <c r="E913" s="68" t="s">
        <v>1506</v>
      </c>
      <c r="F913" s="126" t="s">
        <v>1</v>
      </c>
      <c r="G913" s="92"/>
      <c r="H913" s="92"/>
      <c r="I913" s="92">
        <v>7519</v>
      </c>
      <c r="J913" s="53" t="s">
        <v>3</v>
      </c>
      <c r="K913" s="126" t="str">
        <f t="shared" si="147"/>
        <v>3x16A</v>
      </c>
      <c r="L913" s="53">
        <v>3</v>
      </c>
      <c r="M913" s="93">
        <v>16</v>
      </c>
      <c r="N913" s="71" t="s">
        <v>876</v>
      </c>
      <c r="O913" s="72">
        <v>46022</v>
      </c>
      <c r="P913" s="72">
        <v>46023</v>
      </c>
      <c r="Q913" s="72">
        <v>46752</v>
      </c>
      <c r="R913" s="73">
        <v>24</v>
      </c>
      <c r="S913" s="454">
        <f t="shared" si="148"/>
        <v>0</v>
      </c>
      <c r="T913" s="74">
        <f t="shared" si="149"/>
        <v>0</v>
      </c>
      <c r="U913" s="453">
        <f t="shared" si="150"/>
        <v>15038</v>
      </c>
      <c r="V913" s="464">
        <f t="shared" si="151"/>
        <v>0</v>
      </c>
      <c r="W913" s="75">
        <f t="shared" si="152"/>
        <v>0</v>
      </c>
      <c r="X913" s="465">
        <f t="shared" si="153"/>
        <v>7519</v>
      </c>
      <c r="Y913" s="476">
        <f t="shared" si="154"/>
        <v>0</v>
      </c>
      <c r="Z913" s="76">
        <f t="shared" si="155"/>
        <v>0</v>
      </c>
      <c r="AA913" s="477">
        <f t="shared" si="156"/>
        <v>7519</v>
      </c>
      <c r="AB913" s="288"/>
    </row>
    <row r="914" spans="1:28" ht="18" customHeight="1" x14ac:dyDescent="0.3">
      <c r="A914" s="571"/>
      <c r="B914" s="125" t="s">
        <v>653</v>
      </c>
      <c r="C914" s="69" t="s">
        <v>654</v>
      </c>
      <c r="D914" s="134" t="s">
        <v>1507</v>
      </c>
      <c r="E914" s="68" t="s">
        <v>1508</v>
      </c>
      <c r="F914" s="126" t="s">
        <v>0</v>
      </c>
      <c r="G914" s="92">
        <v>62593</v>
      </c>
      <c r="H914" s="92">
        <v>63782</v>
      </c>
      <c r="I914" s="92"/>
      <c r="J914" s="53" t="s">
        <v>3</v>
      </c>
      <c r="K914" s="126" t="str">
        <f t="shared" si="147"/>
        <v>3x40A</v>
      </c>
      <c r="L914" s="53">
        <v>3</v>
      </c>
      <c r="M914" s="93">
        <v>40</v>
      </c>
      <c r="N914" s="71" t="s">
        <v>876</v>
      </c>
      <c r="O914" s="72">
        <v>46022</v>
      </c>
      <c r="P914" s="72">
        <v>46023</v>
      </c>
      <c r="Q914" s="72">
        <v>46752</v>
      </c>
      <c r="R914" s="73">
        <v>24</v>
      </c>
      <c r="S914" s="454">
        <f t="shared" si="148"/>
        <v>125186</v>
      </c>
      <c r="T914" s="74">
        <f t="shared" si="149"/>
        <v>127564</v>
      </c>
      <c r="U914" s="453">
        <f t="shared" si="150"/>
        <v>0</v>
      </c>
      <c r="V914" s="464">
        <f t="shared" si="151"/>
        <v>62593</v>
      </c>
      <c r="W914" s="75">
        <f t="shared" si="152"/>
        <v>63782</v>
      </c>
      <c r="X914" s="465">
        <f t="shared" si="153"/>
        <v>0</v>
      </c>
      <c r="Y914" s="476">
        <f t="shared" si="154"/>
        <v>62593</v>
      </c>
      <c r="Z914" s="76">
        <f t="shared" si="155"/>
        <v>63782</v>
      </c>
      <c r="AA914" s="477">
        <f t="shared" si="156"/>
        <v>0</v>
      </c>
      <c r="AB914" s="288"/>
    </row>
    <row r="915" spans="1:28" ht="18" customHeight="1" x14ac:dyDescent="0.3">
      <c r="A915" s="571"/>
      <c r="B915" s="125" t="s">
        <v>653</v>
      </c>
      <c r="C915" s="69" t="s">
        <v>654</v>
      </c>
      <c r="D915" s="134" t="s">
        <v>1509</v>
      </c>
      <c r="E915" s="68" t="s">
        <v>1510</v>
      </c>
      <c r="F915" s="126" t="s">
        <v>1</v>
      </c>
      <c r="G915" s="132"/>
      <c r="H915" s="132"/>
      <c r="I915" s="132">
        <v>63</v>
      </c>
      <c r="J915" s="53" t="s">
        <v>3</v>
      </c>
      <c r="K915" s="126" t="str">
        <f t="shared" si="147"/>
        <v>1x10A</v>
      </c>
      <c r="L915" s="53">
        <v>1</v>
      </c>
      <c r="M915" s="93">
        <v>10</v>
      </c>
      <c r="N915" s="71" t="s">
        <v>876</v>
      </c>
      <c r="O915" s="72">
        <v>46022</v>
      </c>
      <c r="P915" s="72">
        <v>46023</v>
      </c>
      <c r="Q915" s="72">
        <v>46752</v>
      </c>
      <c r="R915" s="73">
        <v>24</v>
      </c>
      <c r="S915" s="454">
        <f t="shared" si="148"/>
        <v>0</v>
      </c>
      <c r="T915" s="74">
        <f t="shared" si="149"/>
        <v>0</v>
      </c>
      <c r="U915" s="453">
        <f t="shared" si="150"/>
        <v>126</v>
      </c>
      <c r="V915" s="464">
        <f t="shared" si="151"/>
        <v>0</v>
      </c>
      <c r="W915" s="75">
        <f t="shared" si="152"/>
        <v>0</v>
      </c>
      <c r="X915" s="465">
        <f t="shared" si="153"/>
        <v>63</v>
      </c>
      <c r="Y915" s="476">
        <f t="shared" si="154"/>
        <v>0</v>
      </c>
      <c r="Z915" s="76">
        <f t="shared" si="155"/>
        <v>0</v>
      </c>
      <c r="AA915" s="477">
        <f t="shared" si="156"/>
        <v>63</v>
      </c>
      <c r="AB915" s="288"/>
    </row>
    <row r="916" spans="1:28" ht="18" customHeight="1" x14ac:dyDescent="0.3">
      <c r="A916" s="571"/>
      <c r="B916" s="125" t="s">
        <v>653</v>
      </c>
      <c r="C916" s="69" t="s">
        <v>654</v>
      </c>
      <c r="D916" s="134" t="s">
        <v>1511</v>
      </c>
      <c r="E916" s="68" t="s">
        <v>1512</v>
      </c>
      <c r="F916" s="126" t="s">
        <v>1</v>
      </c>
      <c r="G916" s="132"/>
      <c r="H916" s="132"/>
      <c r="I916" s="132">
        <v>51</v>
      </c>
      <c r="J916" s="53" t="s">
        <v>3</v>
      </c>
      <c r="K916" s="126" t="str">
        <f t="shared" si="147"/>
        <v>1x10A</v>
      </c>
      <c r="L916" s="53">
        <v>1</v>
      </c>
      <c r="M916" s="93">
        <v>10</v>
      </c>
      <c r="N916" s="71" t="s">
        <v>876</v>
      </c>
      <c r="O916" s="72">
        <v>46022</v>
      </c>
      <c r="P916" s="72">
        <v>46023</v>
      </c>
      <c r="Q916" s="72">
        <v>46752</v>
      </c>
      <c r="R916" s="73">
        <v>24</v>
      </c>
      <c r="S916" s="454">
        <f t="shared" si="148"/>
        <v>0</v>
      </c>
      <c r="T916" s="74">
        <f t="shared" si="149"/>
        <v>0</v>
      </c>
      <c r="U916" s="453">
        <f t="shared" si="150"/>
        <v>102</v>
      </c>
      <c r="V916" s="464">
        <f t="shared" si="151"/>
        <v>0</v>
      </c>
      <c r="W916" s="75">
        <f t="shared" si="152"/>
        <v>0</v>
      </c>
      <c r="X916" s="465">
        <f t="shared" si="153"/>
        <v>51</v>
      </c>
      <c r="Y916" s="476">
        <f t="shared" si="154"/>
        <v>0</v>
      </c>
      <c r="Z916" s="76">
        <f t="shared" si="155"/>
        <v>0</v>
      </c>
      <c r="AA916" s="477">
        <f t="shared" si="156"/>
        <v>51</v>
      </c>
      <c r="AB916" s="288"/>
    </row>
    <row r="917" spans="1:28" ht="18" customHeight="1" x14ac:dyDescent="0.3">
      <c r="A917" s="571"/>
      <c r="B917" s="125" t="s">
        <v>653</v>
      </c>
      <c r="C917" s="69" t="s">
        <v>654</v>
      </c>
      <c r="D917" s="134" t="s">
        <v>1513</v>
      </c>
      <c r="E917" s="68" t="s">
        <v>1514</v>
      </c>
      <c r="F917" s="126" t="s">
        <v>1</v>
      </c>
      <c r="G917" s="132"/>
      <c r="H917" s="132"/>
      <c r="I917" s="132">
        <v>73</v>
      </c>
      <c r="J917" s="53" t="s">
        <v>3</v>
      </c>
      <c r="K917" s="126" t="str">
        <f t="shared" si="147"/>
        <v>1x10A</v>
      </c>
      <c r="L917" s="53">
        <v>1</v>
      </c>
      <c r="M917" s="93">
        <v>10</v>
      </c>
      <c r="N917" s="71" t="s">
        <v>876</v>
      </c>
      <c r="O917" s="72">
        <v>46022</v>
      </c>
      <c r="P917" s="72">
        <v>46023</v>
      </c>
      <c r="Q917" s="72">
        <v>46752</v>
      </c>
      <c r="R917" s="73">
        <v>24</v>
      </c>
      <c r="S917" s="454">
        <f t="shared" si="148"/>
        <v>0</v>
      </c>
      <c r="T917" s="74">
        <f t="shared" si="149"/>
        <v>0</v>
      </c>
      <c r="U917" s="453">
        <f t="shared" si="150"/>
        <v>146</v>
      </c>
      <c r="V917" s="464">
        <f t="shared" si="151"/>
        <v>0</v>
      </c>
      <c r="W917" s="75">
        <f t="shared" si="152"/>
        <v>0</v>
      </c>
      <c r="X917" s="465">
        <f t="shared" si="153"/>
        <v>73</v>
      </c>
      <c r="Y917" s="476">
        <f t="shared" si="154"/>
        <v>0</v>
      </c>
      <c r="Z917" s="76">
        <f t="shared" si="155"/>
        <v>0</v>
      </c>
      <c r="AA917" s="477">
        <f t="shared" si="156"/>
        <v>73</v>
      </c>
      <c r="AB917" s="288"/>
    </row>
    <row r="918" spans="1:28" ht="18" customHeight="1" x14ac:dyDescent="0.3">
      <c r="A918" s="571"/>
      <c r="B918" s="125" t="s">
        <v>653</v>
      </c>
      <c r="C918" s="69" t="s">
        <v>654</v>
      </c>
      <c r="D918" s="134" t="s">
        <v>1515</v>
      </c>
      <c r="E918" s="68" t="s">
        <v>1516</v>
      </c>
      <c r="F918" s="126" t="s">
        <v>1</v>
      </c>
      <c r="G918" s="132"/>
      <c r="H918" s="132"/>
      <c r="I918" s="132">
        <v>48</v>
      </c>
      <c r="J918" s="53" t="s">
        <v>3</v>
      </c>
      <c r="K918" s="126" t="str">
        <f t="shared" si="147"/>
        <v>1x10A</v>
      </c>
      <c r="L918" s="53">
        <v>1</v>
      </c>
      <c r="M918" s="93">
        <v>10</v>
      </c>
      <c r="N918" s="71" t="s">
        <v>876</v>
      </c>
      <c r="O918" s="72">
        <v>46022</v>
      </c>
      <c r="P918" s="72">
        <v>46023</v>
      </c>
      <c r="Q918" s="72">
        <v>46752</v>
      </c>
      <c r="R918" s="73">
        <v>24</v>
      </c>
      <c r="S918" s="454">
        <f t="shared" si="148"/>
        <v>0</v>
      </c>
      <c r="T918" s="74">
        <f t="shared" si="149"/>
        <v>0</v>
      </c>
      <c r="U918" s="453">
        <f t="shared" si="150"/>
        <v>96</v>
      </c>
      <c r="V918" s="464">
        <f t="shared" si="151"/>
        <v>0</v>
      </c>
      <c r="W918" s="75">
        <f t="shared" si="152"/>
        <v>0</v>
      </c>
      <c r="X918" s="465">
        <f t="shared" si="153"/>
        <v>48</v>
      </c>
      <c r="Y918" s="476">
        <f t="shared" si="154"/>
        <v>0</v>
      </c>
      <c r="Z918" s="76">
        <f t="shared" si="155"/>
        <v>0</v>
      </c>
      <c r="AA918" s="477">
        <f t="shared" si="156"/>
        <v>48</v>
      </c>
      <c r="AB918" s="288"/>
    </row>
    <row r="919" spans="1:28" ht="18" customHeight="1" x14ac:dyDescent="0.3">
      <c r="A919" s="571"/>
      <c r="B919" s="125" t="s">
        <v>653</v>
      </c>
      <c r="C919" s="69" t="s">
        <v>654</v>
      </c>
      <c r="D919" s="134" t="s">
        <v>1517</v>
      </c>
      <c r="E919" s="68" t="s">
        <v>1518</v>
      </c>
      <c r="F919" s="126" t="s">
        <v>1</v>
      </c>
      <c r="G919" s="132"/>
      <c r="H919" s="132"/>
      <c r="I919" s="132">
        <v>58</v>
      </c>
      <c r="J919" s="53" t="s">
        <v>3</v>
      </c>
      <c r="K919" s="126" t="str">
        <f t="shared" si="147"/>
        <v>1x10A</v>
      </c>
      <c r="L919" s="53">
        <v>1</v>
      </c>
      <c r="M919" s="93">
        <v>10</v>
      </c>
      <c r="N919" s="71" t="s">
        <v>876</v>
      </c>
      <c r="O919" s="72">
        <v>46022</v>
      </c>
      <c r="P919" s="72">
        <v>46023</v>
      </c>
      <c r="Q919" s="72">
        <v>46752</v>
      </c>
      <c r="R919" s="73">
        <v>24</v>
      </c>
      <c r="S919" s="454">
        <f t="shared" si="148"/>
        <v>0</v>
      </c>
      <c r="T919" s="74">
        <f t="shared" si="149"/>
        <v>0</v>
      </c>
      <c r="U919" s="453">
        <f t="shared" si="150"/>
        <v>116</v>
      </c>
      <c r="V919" s="464">
        <f t="shared" si="151"/>
        <v>0</v>
      </c>
      <c r="W919" s="75">
        <f t="shared" si="152"/>
        <v>0</v>
      </c>
      <c r="X919" s="465">
        <f t="shared" si="153"/>
        <v>58</v>
      </c>
      <c r="Y919" s="476">
        <f t="shared" si="154"/>
        <v>0</v>
      </c>
      <c r="Z919" s="76">
        <f t="shared" si="155"/>
        <v>0</v>
      </c>
      <c r="AA919" s="477">
        <f t="shared" si="156"/>
        <v>58</v>
      </c>
      <c r="AB919" s="288"/>
    </row>
    <row r="920" spans="1:28" ht="18" customHeight="1" x14ac:dyDescent="0.3">
      <c r="A920" s="571"/>
      <c r="B920" s="125" t="s">
        <v>653</v>
      </c>
      <c r="C920" s="69" t="s">
        <v>654</v>
      </c>
      <c r="D920" s="134" t="s">
        <v>1519</v>
      </c>
      <c r="E920" s="68" t="s">
        <v>1520</v>
      </c>
      <c r="F920" s="126" t="s">
        <v>0</v>
      </c>
      <c r="G920" s="132"/>
      <c r="H920" s="132"/>
      <c r="I920" s="132">
        <v>6938</v>
      </c>
      <c r="J920" s="53" t="s">
        <v>3</v>
      </c>
      <c r="K920" s="126" t="str">
        <f t="shared" si="147"/>
        <v>3x63A</v>
      </c>
      <c r="L920" s="53">
        <v>3</v>
      </c>
      <c r="M920" s="93">
        <v>63</v>
      </c>
      <c r="N920" s="71" t="s">
        <v>876</v>
      </c>
      <c r="O920" s="72">
        <v>46022</v>
      </c>
      <c r="P920" s="72">
        <v>46023</v>
      </c>
      <c r="Q920" s="72">
        <v>46752</v>
      </c>
      <c r="R920" s="73">
        <v>24</v>
      </c>
      <c r="S920" s="454">
        <f t="shared" si="148"/>
        <v>0</v>
      </c>
      <c r="T920" s="74">
        <f t="shared" si="149"/>
        <v>0</v>
      </c>
      <c r="U920" s="453">
        <f t="shared" si="150"/>
        <v>13876</v>
      </c>
      <c r="V920" s="464">
        <f t="shared" si="151"/>
        <v>0</v>
      </c>
      <c r="W920" s="75">
        <f t="shared" si="152"/>
        <v>0</v>
      </c>
      <c r="X920" s="465">
        <f t="shared" si="153"/>
        <v>6938</v>
      </c>
      <c r="Y920" s="476">
        <f t="shared" si="154"/>
        <v>0</v>
      </c>
      <c r="Z920" s="76">
        <f t="shared" si="155"/>
        <v>0</v>
      </c>
      <c r="AA920" s="477">
        <f t="shared" si="156"/>
        <v>6938</v>
      </c>
      <c r="AB920" s="288"/>
    </row>
    <row r="921" spans="1:28" ht="18" customHeight="1" x14ac:dyDescent="0.3">
      <c r="A921" s="571"/>
      <c r="B921" s="125" t="s">
        <v>653</v>
      </c>
      <c r="C921" s="69" t="s">
        <v>654</v>
      </c>
      <c r="D921" s="134" t="s">
        <v>1521</v>
      </c>
      <c r="E921" s="68" t="s">
        <v>1522</v>
      </c>
      <c r="F921" s="53" t="s">
        <v>1</v>
      </c>
      <c r="G921" s="92">
        <v>420</v>
      </c>
      <c r="H921" s="92">
        <v>551</v>
      </c>
      <c r="I921" s="92"/>
      <c r="J921" s="53" t="s">
        <v>3</v>
      </c>
      <c r="K921" s="126" t="str">
        <f t="shared" si="147"/>
        <v>3x25A</v>
      </c>
      <c r="L921" s="53">
        <v>3</v>
      </c>
      <c r="M921" s="93">
        <v>25</v>
      </c>
      <c r="N921" s="71" t="s">
        <v>876</v>
      </c>
      <c r="O921" s="72">
        <v>46022</v>
      </c>
      <c r="P921" s="72">
        <v>46023</v>
      </c>
      <c r="Q921" s="72">
        <v>46752</v>
      </c>
      <c r="R921" s="73">
        <v>24</v>
      </c>
      <c r="S921" s="454">
        <f t="shared" si="148"/>
        <v>840</v>
      </c>
      <c r="T921" s="74">
        <f t="shared" si="149"/>
        <v>1102</v>
      </c>
      <c r="U921" s="453">
        <f t="shared" si="150"/>
        <v>0</v>
      </c>
      <c r="V921" s="464">
        <f t="shared" si="151"/>
        <v>420</v>
      </c>
      <c r="W921" s="75">
        <f t="shared" si="152"/>
        <v>551</v>
      </c>
      <c r="X921" s="465">
        <f t="shared" si="153"/>
        <v>0</v>
      </c>
      <c r="Y921" s="476">
        <f t="shared" si="154"/>
        <v>420</v>
      </c>
      <c r="Z921" s="76">
        <f t="shared" si="155"/>
        <v>551</v>
      </c>
      <c r="AA921" s="477">
        <f t="shared" si="156"/>
        <v>0</v>
      </c>
      <c r="AB921" s="288"/>
    </row>
    <row r="922" spans="1:28" ht="18" customHeight="1" x14ac:dyDescent="0.3">
      <c r="A922" s="571"/>
      <c r="B922" s="125" t="s">
        <v>653</v>
      </c>
      <c r="C922" s="69" t="s">
        <v>654</v>
      </c>
      <c r="D922" s="134" t="s">
        <v>1523</v>
      </c>
      <c r="E922" s="68" t="s">
        <v>1524</v>
      </c>
      <c r="F922" s="126" t="s">
        <v>1</v>
      </c>
      <c r="G922" s="132">
        <v>78</v>
      </c>
      <c r="H922" s="132">
        <v>29</v>
      </c>
      <c r="I922" s="132"/>
      <c r="J922" s="53" t="s">
        <v>3</v>
      </c>
      <c r="K922" s="126" t="str">
        <f t="shared" si="147"/>
        <v>3x42A</v>
      </c>
      <c r="L922" s="53">
        <v>3</v>
      </c>
      <c r="M922" s="93">
        <v>42</v>
      </c>
      <c r="N922" s="71" t="s">
        <v>876</v>
      </c>
      <c r="O922" s="72">
        <v>46022</v>
      </c>
      <c r="P922" s="72">
        <v>46023</v>
      </c>
      <c r="Q922" s="72">
        <v>46752</v>
      </c>
      <c r="R922" s="73">
        <v>24</v>
      </c>
      <c r="S922" s="454">
        <f t="shared" si="148"/>
        <v>156</v>
      </c>
      <c r="T922" s="74">
        <f t="shared" si="149"/>
        <v>58</v>
      </c>
      <c r="U922" s="453">
        <f t="shared" si="150"/>
        <v>0</v>
      </c>
      <c r="V922" s="464">
        <f t="shared" si="151"/>
        <v>78</v>
      </c>
      <c r="W922" s="75">
        <f t="shared" si="152"/>
        <v>29</v>
      </c>
      <c r="X922" s="465">
        <f t="shared" si="153"/>
        <v>0</v>
      </c>
      <c r="Y922" s="476">
        <f t="shared" si="154"/>
        <v>78</v>
      </c>
      <c r="Z922" s="76">
        <f t="shared" si="155"/>
        <v>29</v>
      </c>
      <c r="AA922" s="477">
        <f t="shared" si="156"/>
        <v>0</v>
      </c>
      <c r="AB922" s="288"/>
    </row>
    <row r="923" spans="1:28" ht="18" customHeight="1" x14ac:dyDescent="0.3">
      <c r="A923" s="571"/>
      <c r="B923" s="125" t="s">
        <v>653</v>
      </c>
      <c r="C923" s="69" t="s">
        <v>654</v>
      </c>
      <c r="D923" s="134" t="s">
        <v>1525</v>
      </c>
      <c r="E923" s="68" t="s">
        <v>1526</v>
      </c>
      <c r="F923" s="126" t="s">
        <v>1</v>
      </c>
      <c r="G923" s="132"/>
      <c r="H923" s="132"/>
      <c r="I923" s="132">
        <v>854</v>
      </c>
      <c r="J923" s="53" t="s">
        <v>3</v>
      </c>
      <c r="K923" s="126" t="str">
        <f t="shared" si="147"/>
        <v>3x16A</v>
      </c>
      <c r="L923" s="53">
        <v>3</v>
      </c>
      <c r="M923" s="93">
        <v>16</v>
      </c>
      <c r="N923" s="71" t="s">
        <v>876</v>
      </c>
      <c r="O923" s="72">
        <v>46022</v>
      </c>
      <c r="P923" s="72">
        <v>46023</v>
      </c>
      <c r="Q923" s="72">
        <v>46752</v>
      </c>
      <c r="R923" s="73">
        <v>24</v>
      </c>
      <c r="S923" s="454">
        <f t="shared" si="148"/>
        <v>0</v>
      </c>
      <c r="T923" s="74">
        <f t="shared" si="149"/>
        <v>0</v>
      </c>
      <c r="U923" s="453">
        <f t="shared" si="150"/>
        <v>1708</v>
      </c>
      <c r="V923" s="464">
        <f t="shared" si="151"/>
        <v>0</v>
      </c>
      <c r="W923" s="75">
        <f t="shared" si="152"/>
        <v>0</v>
      </c>
      <c r="X923" s="465">
        <f t="shared" si="153"/>
        <v>854</v>
      </c>
      <c r="Y923" s="476">
        <f t="shared" si="154"/>
        <v>0</v>
      </c>
      <c r="Z923" s="76">
        <f t="shared" si="155"/>
        <v>0</v>
      </c>
      <c r="AA923" s="477">
        <f t="shared" si="156"/>
        <v>854</v>
      </c>
      <c r="AB923" s="288"/>
    </row>
    <row r="924" spans="1:28" ht="18" customHeight="1" thickBot="1" x14ac:dyDescent="0.35">
      <c r="A924" s="573"/>
      <c r="B924" s="129" t="s">
        <v>653</v>
      </c>
      <c r="C924" s="82" t="s">
        <v>654</v>
      </c>
      <c r="D924" s="295" t="s">
        <v>1527</v>
      </c>
      <c r="E924" s="137" t="s">
        <v>1528</v>
      </c>
      <c r="F924" s="115" t="s">
        <v>0</v>
      </c>
      <c r="G924" s="119"/>
      <c r="H924" s="119"/>
      <c r="I924" s="119">
        <v>0</v>
      </c>
      <c r="J924" s="115" t="s">
        <v>3</v>
      </c>
      <c r="K924" s="118" t="str">
        <f t="shared" si="147"/>
        <v>3x63A</v>
      </c>
      <c r="L924" s="115">
        <v>3</v>
      </c>
      <c r="M924" s="120">
        <v>63</v>
      </c>
      <c r="N924" s="87" t="s">
        <v>876</v>
      </c>
      <c r="O924" s="88">
        <v>46022</v>
      </c>
      <c r="P924" s="88">
        <v>46023</v>
      </c>
      <c r="Q924" s="88">
        <v>46752</v>
      </c>
      <c r="R924" s="89">
        <v>24</v>
      </c>
      <c r="S924" s="455">
        <f t="shared" si="148"/>
        <v>0</v>
      </c>
      <c r="T924" s="362">
        <f t="shared" si="149"/>
        <v>0</v>
      </c>
      <c r="U924" s="456">
        <f t="shared" si="150"/>
        <v>0</v>
      </c>
      <c r="V924" s="466">
        <f t="shared" si="151"/>
        <v>0</v>
      </c>
      <c r="W924" s="363">
        <f t="shared" si="152"/>
        <v>0</v>
      </c>
      <c r="X924" s="467">
        <f t="shared" si="153"/>
        <v>0</v>
      </c>
      <c r="Y924" s="478">
        <f t="shared" si="154"/>
        <v>0</v>
      </c>
      <c r="Z924" s="364">
        <f t="shared" si="155"/>
        <v>0</v>
      </c>
      <c r="AA924" s="479">
        <f t="shared" si="156"/>
        <v>0</v>
      </c>
      <c r="AB924" s="291"/>
    </row>
    <row r="925" spans="1:28" ht="18" customHeight="1" x14ac:dyDescent="0.3">
      <c r="A925" s="567">
        <v>40</v>
      </c>
      <c r="B925" s="493" t="s">
        <v>655</v>
      </c>
      <c r="C925" s="494" t="s">
        <v>656</v>
      </c>
      <c r="D925" s="65" t="s">
        <v>1529</v>
      </c>
      <c r="E925" s="495" t="s">
        <v>1530</v>
      </c>
      <c r="F925" s="64" t="s">
        <v>1</v>
      </c>
      <c r="G925" s="90"/>
      <c r="H925" s="90"/>
      <c r="I925" s="90">
        <v>1269</v>
      </c>
      <c r="J925" s="64" t="s">
        <v>3</v>
      </c>
      <c r="K925" s="124" t="str">
        <f t="shared" si="147"/>
        <v>3x32A</v>
      </c>
      <c r="L925" s="64">
        <v>3</v>
      </c>
      <c r="M925" s="91">
        <v>32</v>
      </c>
      <c r="N925" s="65" t="s">
        <v>876</v>
      </c>
      <c r="O925" s="66">
        <v>46022</v>
      </c>
      <c r="P925" s="66">
        <v>46023</v>
      </c>
      <c r="Q925" s="66">
        <v>46752</v>
      </c>
      <c r="R925" s="67">
        <v>24</v>
      </c>
      <c r="S925" s="457">
        <f t="shared" si="148"/>
        <v>0</v>
      </c>
      <c r="T925" s="358">
        <f t="shared" si="149"/>
        <v>0</v>
      </c>
      <c r="U925" s="450">
        <f t="shared" si="150"/>
        <v>2538</v>
      </c>
      <c r="V925" s="462">
        <f t="shared" si="151"/>
        <v>0</v>
      </c>
      <c r="W925" s="359">
        <f t="shared" si="152"/>
        <v>0</v>
      </c>
      <c r="X925" s="463">
        <f t="shared" si="153"/>
        <v>1269</v>
      </c>
      <c r="Y925" s="474">
        <f t="shared" si="154"/>
        <v>0</v>
      </c>
      <c r="Z925" s="360">
        <f t="shared" si="155"/>
        <v>0</v>
      </c>
      <c r="AA925" s="475">
        <f t="shared" si="156"/>
        <v>1269</v>
      </c>
      <c r="AB925" s="290"/>
    </row>
    <row r="926" spans="1:28" ht="18" customHeight="1" x14ac:dyDescent="0.3">
      <c r="A926" s="568"/>
      <c r="B926" s="496" t="s">
        <v>655</v>
      </c>
      <c r="C926" s="497" t="s">
        <v>656</v>
      </c>
      <c r="D926" s="71" t="s">
        <v>1531</v>
      </c>
      <c r="E926" s="498" t="s">
        <v>1532</v>
      </c>
      <c r="F926" s="53" t="s">
        <v>0</v>
      </c>
      <c r="G926" s="92"/>
      <c r="H926" s="92"/>
      <c r="I926" s="92">
        <v>12594</v>
      </c>
      <c r="J926" s="53" t="s">
        <v>4</v>
      </c>
      <c r="K926" s="126" t="str">
        <f t="shared" si="147"/>
        <v>3x20A</v>
      </c>
      <c r="L926" s="53">
        <v>3</v>
      </c>
      <c r="M926" s="93">
        <v>20</v>
      </c>
      <c r="N926" s="71" t="s">
        <v>876</v>
      </c>
      <c r="O926" s="72">
        <v>46022</v>
      </c>
      <c r="P926" s="72">
        <v>46023</v>
      </c>
      <c r="Q926" s="72">
        <v>46752</v>
      </c>
      <c r="R926" s="73">
        <v>24</v>
      </c>
      <c r="S926" s="454">
        <f t="shared" si="148"/>
        <v>0</v>
      </c>
      <c r="T926" s="74">
        <f t="shared" si="149"/>
        <v>0</v>
      </c>
      <c r="U926" s="453">
        <f t="shared" si="150"/>
        <v>25188</v>
      </c>
      <c r="V926" s="464">
        <f t="shared" si="151"/>
        <v>0</v>
      </c>
      <c r="W926" s="75">
        <f t="shared" si="152"/>
        <v>0</v>
      </c>
      <c r="X926" s="465">
        <f t="shared" si="153"/>
        <v>12594</v>
      </c>
      <c r="Y926" s="476">
        <f t="shared" si="154"/>
        <v>0</v>
      </c>
      <c r="Z926" s="76">
        <f t="shared" si="155"/>
        <v>0</v>
      </c>
      <c r="AA926" s="477">
        <f t="shared" si="156"/>
        <v>12594</v>
      </c>
      <c r="AB926" s="288"/>
    </row>
    <row r="927" spans="1:28" ht="18" customHeight="1" x14ac:dyDescent="0.3">
      <c r="A927" s="568"/>
      <c r="B927" s="496" t="s">
        <v>655</v>
      </c>
      <c r="C927" s="497" t="s">
        <v>656</v>
      </c>
      <c r="D927" s="71" t="s">
        <v>1533</v>
      </c>
      <c r="E927" s="498" t="s">
        <v>1534</v>
      </c>
      <c r="F927" s="53" t="s">
        <v>1</v>
      </c>
      <c r="G927" s="92"/>
      <c r="H927" s="92"/>
      <c r="I927" s="92">
        <v>14927</v>
      </c>
      <c r="J927" s="53" t="s">
        <v>4</v>
      </c>
      <c r="K927" s="126" t="str">
        <f t="shared" si="147"/>
        <v>3x20A</v>
      </c>
      <c r="L927" s="53">
        <v>3</v>
      </c>
      <c r="M927" s="93">
        <v>20</v>
      </c>
      <c r="N927" s="71" t="s">
        <v>876</v>
      </c>
      <c r="O927" s="72">
        <v>46022</v>
      </c>
      <c r="P927" s="72">
        <v>46023</v>
      </c>
      <c r="Q927" s="72">
        <v>46752</v>
      </c>
      <c r="R927" s="73">
        <v>24</v>
      </c>
      <c r="S927" s="454">
        <f t="shared" si="148"/>
        <v>0</v>
      </c>
      <c r="T927" s="74">
        <f t="shared" si="149"/>
        <v>0</v>
      </c>
      <c r="U927" s="453">
        <f t="shared" si="150"/>
        <v>29854</v>
      </c>
      <c r="V927" s="464">
        <f t="shared" si="151"/>
        <v>0</v>
      </c>
      <c r="W927" s="75">
        <f t="shared" si="152"/>
        <v>0</v>
      </c>
      <c r="X927" s="465">
        <f t="shared" si="153"/>
        <v>14927</v>
      </c>
      <c r="Y927" s="476">
        <f t="shared" si="154"/>
        <v>0</v>
      </c>
      <c r="Z927" s="76">
        <f t="shared" si="155"/>
        <v>0</v>
      </c>
      <c r="AA927" s="477">
        <f t="shared" si="156"/>
        <v>14927</v>
      </c>
      <c r="AB927" s="288"/>
    </row>
    <row r="928" spans="1:28" ht="18" customHeight="1" x14ac:dyDescent="0.3">
      <c r="A928" s="568"/>
      <c r="B928" s="496" t="s">
        <v>655</v>
      </c>
      <c r="C928" s="497" t="s">
        <v>656</v>
      </c>
      <c r="D928" s="71" t="s">
        <v>1535</v>
      </c>
      <c r="E928" s="498" t="s">
        <v>1536</v>
      </c>
      <c r="F928" s="53" t="s">
        <v>0</v>
      </c>
      <c r="G928" s="92">
        <v>12275</v>
      </c>
      <c r="H928" s="92">
        <v>9801</v>
      </c>
      <c r="I928" s="92"/>
      <c r="J928" s="53" t="s">
        <v>3</v>
      </c>
      <c r="K928" s="126" t="str">
        <f t="shared" si="147"/>
        <v>3x50A</v>
      </c>
      <c r="L928" s="53">
        <v>3</v>
      </c>
      <c r="M928" s="93">
        <v>50</v>
      </c>
      <c r="N928" s="71" t="s">
        <v>876</v>
      </c>
      <c r="O928" s="72">
        <v>46022</v>
      </c>
      <c r="P928" s="72">
        <v>46023</v>
      </c>
      <c r="Q928" s="72">
        <v>46752</v>
      </c>
      <c r="R928" s="73">
        <v>24</v>
      </c>
      <c r="S928" s="454">
        <f t="shared" si="148"/>
        <v>24550</v>
      </c>
      <c r="T928" s="74">
        <f t="shared" si="149"/>
        <v>19602</v>
      </c>
      <c r="U928" s="453">
        <f t="shared" si="150"/>
        <v>0</v>
      </c>
      <c r="V928" s="464">
        <f t="shared" si="151"/>
        <v>12275</v>
      </c>
      <c r="W928" s="75">
        <f t="shared" si="152"/>
        <v>9801</v>
      </c>
      <c r="X928" s="465">
        <f t="shared" si="153"/>
        <v>0</v>
      </c>
      <c r="Y928" s="476">
        <f t="shared" si="154"/>
        <v>12275</v>
      </c>
      <c r="Z928" s="76">
        <f t="shared" si="155"/>
        <v>9801</v>
      </c>
      <c r="AA928" s="477">
        <f t="shared" si="156"/>
        <v>0</v>
      </c>
      <c r="AB928" s="288"/>
    </row>
    <row r="929" spans="1:28" ht="18" customHeight="1" x14ac:dyDescent="0.3">
      <c r="A929" s="568"/>
      <c r="B929" s="496" t="s">
        <v>655</v>
      </c>
      <c r="C929" s="497" t="s">
        <v>656</v>
      </c>
      <c r="D929" s="71" t="s">
        <v>1537</v>
      </c>
      <c r="E929" s="498" t="s">
        <v>1538</v>
      </c>
      <c r="F929" s="53" t="s">
        <v>1</v>
      </c>
      <c r="G929" s="92"/>
      <c r="H929" s="92"/>
      <c r="I929" s="92">
        <v>836</v>
      </c>
      <c r="J929" s="53" t="s">
        <v>3</v>
      </c>
      <c r="K929" s="126" t="str">
        <f t="shared" si="147"/>
        <v>3x13A</v>
      </c>
      <c r="L929" s="53">
        <v>3</v>
      </c>
      <c r="M929" s="93">
        <v>13</v>
      </c>
      <c r="N929" s="71" t="s">
        <v>876</v>
      </c>
      <c r="O929" s="72">
        <v>46022</v>
      </c>
      <c r="P929" s="72">
        <v>46023</v>
      </c>
      <c r="Q929" s="72">
        <v>46752</v>
      </c>
      <c r="R929" s="73">
        <v>24</v>
      </c>
      <c r="S929" s="454">
        <f t="shared" si="148"/>
        <v>0</v>
      </c>
      <c r="T929" s="74">
        <f t="shared" si="149"/>
        <v>0</v>
      </c>
      <c r="U929" s="453">
        <f t="shared" si="150"/>
        <v>1672</v>
      </c>
      <c r="V929" s="464">
        <f t="shared" si="151"/>
        <v>0</v>
      </c>
      <c r="W929" s="75">
        <f t="shared" si="152"/>
        <v>0</v>
      </c>
      <c r="X929" s="465">
        <f t="shared" si="153"/>
        <v>836</v>
      </c>
      <c r="Y929" s="476">
        <f t="shared" si="154"/>
        <v>0</v>
      </c>
      <c r="Z929" s="76">
        <f t="shared" si="155"/>
        <v>0</v>
      </c>
      <c r="AA929" s="477">
        <f t="shared" si="156"/>
        <v>836</v>
      </c>
      <c r="AB929" s="288"/>
    </row>
    <row r="930" spans="1:28" ht="18" customHeight="1" x14ac:dyDescent="0.3">
      <c r="A930" s="568"/>
      <c r="B930" s="496" t="s">
        <v>655</v>
      </c>
      <c r="C930" s="497" t="s">
        <v>656</v>
      </c>
      <c r="D930" s="71" t="s">
        <v>1539</v>
      </c>
      <c r="E930" s="498" t="s">
        <v>1540</v>
      </c>
      <c r="F930" s="53" t="s">
        <v>1</v>
      </c>
      <c r="G930" s="92">
        <v>1415</v>
      </c>
      <c r="H930" s="92">
        <v>1477</v>
      </c>
      <c r="I930" s="92"/>
      <c r="J930" s="53" t="s">
        <v>3</v>
      </c>
      <c r="K930" s="126" t="str">
        <f t="shared" si="147"/>
        <v>3x25A</v>
      </c>
      <c r="L930" s="53">
        <v>3</v>
      </c>
      <c r="M930" s="93">
        <v>25</v>
      </c>
      <c r="N930" s="71" t="s">
        <v>876</v>
      </c>
      <c r="O930" s="72">
        <v>46022</v>
      </c>
      <c r="P930" s="72">
        <v>46023</v>
      </c>
      <c r="Q930" s="72">
        <v>46752</v>
      </c>
      <c r="R930" s="73">
        <v>24</v>
      </c>
      <c r="S930" s="454">
        <f t="shared" si="148"/>
        <v>2830</v>
      </c>
      <c r="T930" s="74">
        <f t="shared" si="149"/>
        <v>2954</v>
      </c>
      <c r="U930" s="453">
        <f t="shared" si="150"/>
        <v>0</v>
      </c>
      <c r="V930" s="464">
        <f t="shared" si="151"/>
        <v>1415</v>
      </c>
      <c r="W930" s="75">
        <f t="shared" si="152"/>
        <v>1477</v>
      </c>
      <c r="X930" s="465">
        <f t="shared" si="153"/>
        <v>0</v>
      </c>
      <c r="Y930" s="476">
        <f t="shared" si="154"/>
        <v>1415</v>
      </c>
      <c r="Z930" s="76">
        <f t="shared" si="155"/>
        <v>1477</v>
      </c>
      <c r="AA930" s="477">
        <f t="shared" si="156"/>
        <v>0</v>
      </c>
      <c r="AB930" s="288"/>
    </row>
    <row r="931" spans="1:28" ht="18" customHeight="1" x14ac:dyDescent="0.3">
      <c r="A931" s="568"/>
      <c r="B931" s="496" t="s">
        <v>655</v>
      </c>
      <c r="C931" s="497" t="s">
        <v>656</v>
      </c>
      <c r="D931" s="71" t="s">
        <v>1541</v>
      </c>
      <c r="E931" s="498" t="s">
        <v>1542</v>
      </c>
      <c r="F931" s="53" t="s">
        <v>1</v>
      </c>
      <c r="G931" s="92"/>
      <c r="H931" s="92"/>
      <c r="I931" s="92">
        <v>1627</v>
      </c>
      <c r="J931" s="53" t="s">
        <v>3</v>
      </c>
      <c r="K931" s="126" t="str">
        <f t="shared" si="147"/>
        <v>3x20A</v>
      </c>
      <c r="L931" s="53">
        <v>3</v>
      </c>
      <c r="M931" s="93">
        <v>20</v>
      </c>
      <c r="N931" s="71" t="s">
        <v>876</v>
      </c>
      <c r="O931" s="72">
        <v>46022</v>
      </c>
      <c r="P931" s="72">
        <v>46023</v>
      </c>
      <c r="Q931" s="72">
        <v>46752</v>
      </c>
      <c r="R931" s="73">
        <v>24</v>
      </c>
      <c r="S931" s="454">
        <f t="shared" si="148"/>
        <v>0</v>
      </c>
      <c r="T931" s="74">
        <f t="shared" si="149"/>
        <v>0</v>
      </c>
      <c r="U931" s="453">
        <f t="shared" si="150"/>
        <v>3254</v>
      </c>
      <c r="V931" s="464">
        <f t="shared" si="151"/>
        <v>0</v>
      </c>
      <c r="W931" s="75">
        <f t="shared" si="152"/>
        <v>0</v>
      </c>
      <c r="X931" s="465">
        <f t="shared" si="153"/>
        <v>1627</v>
      </c>
      <c r="Y931" s="476">
        <f t="shared" si="154"/>
        <v>0</v>
      </c>
      <c r="Z931" s="76">
        <f t="shared" si="155"/>
        <v>0</v>
      </c>
      <c r="AA931" s="477">
        <f t="shared" si="156"/>
        <v>1627</v>
      </c>
      <c r="AB931" s="288"/>
    </row>
    <row r="932" spans="1:28" ht="18" customHeight="1" x14ac:dyDescent="0.3">
      <c r="A932" s="568"/>
      <c r="B932" s="496" t="s">
        <v>655</v>
      </c>
      <c r="C932" s="497" t="s">
        <v>656</v>
      </c>
      <c r="D932" s="71" t="s">
        <v>1543</v>
      </c>
      <c r="E932" s="498" t="s">
        <v>1544</v>
      </c>
      <c r="F932" s="53" t="s">
        <v>1</v>
      </c>
      <c r="G932" s="244"/>
      <c r="H932" s="244"/>
      <c r="I932" s="92">
        <v>305</v>
      </c>
      <c r="J932" s="53" t="s">
        <v>3</v>
      </c>
      <c r="K932" s="126" t="str">
        <f t="shared" si="147"/>
        <v>3x16A</v>
      </c>
      <c r="L932" s="53">
        <v>3</v>
      </c>
      <c r="M932" s="93">
        <v>16</v>
      </c>
      <c r="N932" s="71" t="s">
        <v>876</v>
      </c>
      <c r="O932" s="72">
        <v>46022</v>
      </c>
      <c r="P932" s="72">
        <v>46023</v>
      </c>
      <c r="Q932" s="72">
        <v>46752</v>
      </c>
      <c r="R932" s="73">
        <v>24</v>
      </c>
      <c r="S932" s="454">
        <f t="shared" si="148"/>
        <v>0</v>
      </c>
      <c r="T932" s="74">
        <f t="shared" si="149"/>
        <v>0</v>
      </c>
      <c r="U932" s="453">
        <f t="shared" si="150"/>
        <v>610</v>
      </c>
      <c r="V932" s="464">
        <f t="shared" si="151"/>
        <v>0</v>
      </c>
      <c r="W932" s="75">
        <f t="shared" si="152"/>
        <v>0</v>
      </c>
      <c r="X932" s="465">
        <f t="shared" si="153"/>
        <v>305</v>
      </c>
      <c r="Y932" s="476">
        <f t="shared" si="154"/>
        <v>0</v>
      </c>
      <c r="Z932" s="76">
        <f t="shared" si="155"/>
        <v>0</v>
      </c>
      <c r="AA932" s="477">
        <f t="shared" si="156"/>
        <v>305</v>
      </c>
      <c r="AB932" s="288"/>
    </row>
    <row r="933" spans="1:28" ht="18" customHeight="1" x14ac:dyDescent="0.3">
      <c r="A933" s="568"/>
      <c r="B933" s="496" t="s">
        <v>655</v>
      </c>
      <c r="C933" s="497" t="s">
        <v>656</v>
      </c>
      <c r="D933" s="71" t="s">
        <v>1545</v>
      </c>
      <c r="E933" s="498" t="s">
        <v>1546</v>
      </c>
      <c r="F933" s="53" t="s">
        <v>1</v>
      </c>
      <c r="G933" s="92"/>
      <c r="H933" s="92"/>
      <c r="I933" s="92">
        <v>382</v>
      </c>
      <c r="J933" s="53" t="s">
        <v>3</v>
      </c>
      <c r="K933" s="126" t="str">
        <f t="shared" si="147"/>
        <v>3x16A</v>
      </c>
      <c r="L933" s="53">
        <v>3</v>
      </c>
      <c r="M933" s="93">
        <v>16</v>
      </c>
      <c r="N933" s="71" t="s">
        <v>876</v>
      </c>
      <c r="O933" s="72">
        <v>46022</v>
      </c>
      <c r="P933" s="72">
        <v>46023</v>
      </c>
      <c r="Q933" s="72">
        <v>46752</v>
      </c>
      <c r="R933" s="73">
        <v>24</v>
      </c>
      <c r="S933" s="454">
        <f t="shared" si="148"/>
        <v>0</v>
      </c>
      <c r="T933" s="74">
        <f t="shared" si="149"/>
        <v>0</v>
      </c>
      <c r="U933" s="453">
        <f t="shared" si="150"/>
        <v>764</v>
      </c>
      <c r="V933" s="464">
        <f t="shared" si="151"/>
        <v>0</v>
      </c>
      <c r="W933" s="75">
        <f t="shared" si="152"/>
        <v>0</v>
      </c>
      <c r="X933" s="465">
        <f t="shared" si="153"/>
        <v>382</v>
      </c>
      <c r="Y933" s="476">
        <f t="shared" si="154"/>
        <v>0</v>
      </c>
      <c r="Z933" s="76">
        <f t="shared" si="155"/>
        <v>0</v>
      </c>
      <c r="AA933" s="477">
        <f t="shared" si="156"/>
        <v>382</v>
      </c>
      <c r="AB933" s="288"/>
    </row>
    <row r="934" spans="1:28" ht="18" customHeight="1" x14ac:dyDescent="0.3">
      <c r="A934" s="568"/>
      <c r="B934" s="496" t="s">
        <v>655</v>
      </c>
      <c r="C934" s="497" t="s">
        <v>656</v>
      </c>
      <c r="D934" s="71" t="s">
        <v>1547</v>
      </c>
      <c r="E934" s="498" t="s">
        <v>1546</v>
      </c>
      <c r="F934" s="53" t="s">
        <v>1</v>
      </c>
      <c r="G934" s="92"/>
      <c r="H934" s="92"/>
      <c r="I934" s="92">
        <v>29</v>
      </c>
      <c r="J934" s="53" t="s">
        <v>3</v>
      </c>
      <c r="K934" s="126" t="str">
        <f t="shared" si="147"/>
        <v>3x16A</v>
      </c>
      <c r="L934" s="53">
        <v>3</v>
      </c>
      <c r="M934" s="93">
        <v>16</v>
      </c>
      <c r="N934" s="71" t="s">
        <v>876</v>
      </c>
      <c r="O934" s="72">
        <v>46022</v>
      </c>
      <c r="P934" s="72">
        <v>46023</v>
      </c>
      <c r="Q934" s="72">
        <v>46752</v>
      </c>
      <c r="R934" s="73">
        <v>24</v>
      </c>
      <c r="S934" s="454">
        <f t="shared" si="148"/>
        <v>0</v>
      </c>
      <c r="T934" s="74">
        <f t="shared" si="149"/>
        <v>0</v>
      </c>
      <c r="U934" s="453">
        <f t="shared" si="150"/>
        <v>58</v>
      </c>
      <c r="V934" s="464">
        <f t="shared" si="151"/>
        <v>0</v>
      </c>
      <c r="W934" s="75">
        <f t="shared" si="152"/>
        <v>0</v>
      </c>
      <c r="X934" s="465">
        <f t="shared" si="153"/>
        <v>29</v>
      </c>
      <c r="Y934" s="476">
        <f t="shared" si="154"/>
        <v>0</v>
      </c>
      <c r="Z934" s="76">
        <f t="shared" si="155"/>
        <v>0</v>
      </c>
      <c r="AA934" s="477">
        <f t="shared" si="156"/>
        <v>29</v>
      </c>
      <c r="AB934" s="288"/>
    </row>
    <row r="935" spans="1:28" ht="18" customHeight="1" x14ac:dyDescent="0.3">
      <c r="A935" s="568"/>
      <c r="B935" s="496" t="s">
        <v>655</v>
      </c>
      <c r="C935" s="497" t="s">
        <v>656</v>
      </c>
      <c r="D935" s="71" t="s">
        <v>1548</v>
      </c>
      <c r="E935" s="498" t="s">
        <v>1546</v>
      </c>
      <c r="F935" s="53" t="s">
        <v>1</v>
      </c>
      <c r="G935" s="92"/>
      <c r="H935" s="92"/>
      <c r="I935" s="92">
        <v>2</v>
      </c>
      <c r="J935" s="53" t="s">
        <v>3</v>
      </c>
      <c r="K935" s="126" t="str">
        <f t="shared" si="147"/>
        <v>3x16A</v>
      </c>
      <c r="L935" s="53">
        <v>3</v>
      </c>
      <c r="M935" s="93">
        <v>16</v>
      </c>
      <c r="N935" s="71" t="s">
        <v>876</v>
      </c>
      <c r="O935" s="72">
        <v>46022</v>
      </c>
      <c r="P935" s="72">
        <v>46023</v>
      </c>
      <c r="Q935" s="72">
        <v>46752</v>
      </c>
      <c r="R935" s="73">
        <v>24</v>
      </c>
      <c r="S935" s="454">
        <f t="shared" si="148"/>
        <v>0</v>
      </c>
      <c r="T935" s="74">
        <f t="shared" si="149"/>
        <v>0</v>
      </c>
      <c r="U935" s="453">
        <f t="shared" si="150"/>
        <v>4</v>
      </c>
      <c r="V935" s="464">
        <f t="shared" si="151"/>
        <v>0</v>
      </c>
      <c r="W935" s="75">
        <f t="shared" si="152"/>
        <v>0</v>
      </c>
      <c r="X935" s="465">
        <f t="shared" si="153"/>
        <v>2</v>
      </c>
      <c r="Y935" s="476">
        <f t="shared" si="154"/>
        <v>0</v>
      </c>
      <c r="Z935" s="76">
        <f t="shared" si="155"/>
        <v>0</v>
      </c>
      <c r="AA935" s="477">
        <f t="shared" si="156"/>
        <v>2</v>
      </c>
      <c r="AB935" s="288"/>
    </row>
    <row r="936" spans="1:28" ht="18" customHeight="1" x14ac:dyDescent="0.3">
      <c r="A936" s="568"/>
      <c r="B936" s="496" t="s">
        <v>655</v>
      </c>
      <c r="C936" s="497" t="s">
        <v>656</v>
      </c>
      <c r="D936" s="71" t="s">
        <v>1549</v>
      </c>
      <c r="E936" s="498" t="s">
        <v>1550</v>
      </c>
      <c r="F936" s="53" t="s">
        <v>1</v>
      </c>
      <c r="G936" s="92"/>
      <c r="H936" s="92"/>
      <c r="I936" s="92">
        <v>10</v>
      </c>
      <c r="J936" s="53" t="s">
        <v>3</v>
      </c>
      <c r="K936" s="126" t="str">
        <f t="shared" si="147"/>
        <v>3x25A</v>
      </c>
      <c r="L936" s="53">
        <v>3</v>
      </c>
      <c r="M936" s="93">
        <v>25</v>
      </c>
      <c r="N936" s="71" t="s">
        <v>876</v>
      </c>
      <c r="O936" s="72">
        <v>46022</v>
      </c>
      <c r="P936" s="72">
        <v>46023</v>
      </c>
      <c r="Q936" s="72">
        <v>46752</v>
      </c>
      <c r="R936" s="73">
        <v>24</v>
      </c>
      <c r="S936" s="454">
        <f t="shared" si="148"/>
        <v>0</v>
      </c>
      <c r="T936" s="74">
        <f t="shared" si="149"/>
        <v>0</v>
      </c>
      <c r="U936" s="453">
        <f t="shared" si="150"/>
        <v>20</v>
      </c>
      <c r="V936" s="464">
        <f t="shared" si="151"/>
        <v>0</v>
      </c>
      <c r="W936" s="75">
        <f t="shared" si="152"/>
        <v>0</v>
      </c>
      <c r="X936" s="465">
        <f t="shared" si="153"/>
        <v>10</v>
      </c>
      <c r="Y936" s="476">
        <f t="shared" si="154"/>
        <v>0</v>
      </c>
      <c r="Z936" s="76">
        <f t="shared" si="155"/>
        <v>0</v>
      </c>
      <c r="AA936" s="477">
        <f t="shared" si="156"/>
        <v>10</v>
      </c>
      <c r="AB936" s="288"/>
    </row>
    <row r="937" spans="1:28" ht="18" customHeight="1" x14ac:dyDescent="0.3">
      <c r="A937" s="568"/>
      <c r="B937" s="496" t="s">
        <v>655</v>
      </c>
      <c r="C937" s="497" t="s">
        <v>656</v>
      </c>
      <c r="D937" s="71" t="s">
        <v>1551</v>
      </c>
      <c r="E937" s="498" t="s">
        <v>1552</v>
      </c>
      <c r="F937" s="53" t="s">
        <v>1</v>
      </c>
      <c r="G937" s="92"/>
      <c r="H937" s="92"/>
      <c r="I937" s="92">
        <v>38331</v>
      </c>
      <c r="J937" s="53" t="s">
        <v>3</v>
      </c>
      <c r="K937" s="126" t="str">
        <f t="shared" si="147"/>
        <v>3x24A</v>
      </c>
      <c r="L937" s="53">
        <v>3</v>
      </c>
      <c r="M937" s="93">
        <v>24</v>
      </c>
      <c r="N937" s="71" t="s">
        <v>876</v>
      </c>
      <c r="O937" s="72">
        <v>46022</v>
      </c>
      <c r="P937" s="72">
        <v>46023</v>
      </c>
      <c r="Q937" s="72">
        <v>46752</v>
      </c>
      <c r="R937" s="73">
        <v>24</v>
      </c>
      <c r="S937" s="454">
        <f t="shared" si="148"/>
        <v>0</v>
      </c>
      <c r="T937" s="74">
        <f t="shared" si="149"/>
        <v>0</v>
      </c>
      <c r="U937" s="453">
        <f t="shared" si="150"/>
        <v>76662</v>
      </c>
      <c r="V937" s="464">
        <f t="shared" si="151"/>
        <v>0</v>
      </c>
      <c r="W937" s="75">
        <f t="shared" si="152"/>
        <v>0</v>
      </c>
      <c r="X937" s="465">
        <f t="shared" si="153"/>
        <v>38331</v>
      </c>
      <c r="Y937" s="476">
        <f t="shared" si="154"/>
        <v>0</v>
      </c>
      <c r="Z937" s="76">
        <f t="shared" si="155"/>
        <v>0</v>
      </c>
      <c r="AA937" s="477">
        <f t="shared" si="156"/>
        <v>38331</v>
      </c>
      <c r="AB937" s="288"/>
    </row>
    <row r="938" spans="1:28" ht="18" customHeight="1" x14ac:dyDescent="0.3">
      <c r="A938" s="568"/>
      <c r="B938" s="496" t="s">
        <v>655</v>
      </c>
      <c r="C938" s="497" t="s">
        <v>656</v>
      </c>
      <c r="D938" s="201" t="s">
        <v>1553</v>
      </c>
      <c r="E938" s="107" t="s">
        <v>1554</v>
      </c>
      <c r="F938" s="53" t="s">
        <v>1</v>
      </c>
      <c r="G938" s="92"/>
      <c r="H938" s="92"/>
      <c r="I938" s="92">
        <v>10</v>
      </c>
      <c r="J938" s="53" t="s">
        <v>3</v>
      </c>
      <c r="K938" s="126" t="str">
        <f t="shared" si="147"/>
        <v>3x80A</v>
      </c>
      <c r="L938" s="53">
        <v>3</v>
      </c>
      <c r="M938" s="93">
        <v>80</v>
      </c>
      <c r="N938" s="71" t="s">
        <v>2686</v>
      </c>
      <c r="O938" s="72">
        <v>46022</v>
      </c>
      <c r="P938" s="72">
        <v>46023</v>
      </c>
      <c r="Q938" s="72">
        <v>46752</v>
      </c>
      <c r="R938" s="73">
        <v>24</v>
      </c>
      <c r="S938" s="454">
        <f t="shared" si="148"/>
        <v>0</v>
      </c>
      <c r="T938" s="74">
        <f t="shared" si="149"/>
        <v>0</v>
      </c>
      <c r="U938" s="453">
        <f t="shared" si="150"/>
        <v>20</v>
      </c>
      <c r="V938" s="464">
        <f t="shared" si="151"/>
        <v>0</v>
      </c>
      <c r="W938" s="75">
        <f t="shared" si="152"/>
        <v>0</v>
      </c>
      <c r="X938" s="465">
        <f t="shared" si="153"/>
        <v>10</v>
      </c>
      <c r="Y938" s="476">
        <f t="shared" si="154"/>
        <v>0</v>
      </c>
      <c r="Z938" s="76">
        <f t="shared" si="155"/>
        <v>0</v>
      </c>
      <c r="AA938" s="477">
        <f t="shared" si="156"/>
        <v>10</v>
      </c>
      <c r="AB938" s="288"/>
    </row>
    <row r="939" spans="1:28" ht="18" customHeight="1" thickBot="1" x14ac:dyDescent="0.35">
      <c r="A939" s="569"/>
      <c r="B939" s="500" t="s">
        <v>655</v>
      </c>
      <c r="C939" s="501" t="s">
        <v>656</v>
      </c>
      <c r="D939" s="367" t="s">
        <v>1555</v>
      </c>
      <c r="E939" s="175" t="s">
        <v>1556</v>
      </c>
      <c r="F939" s="115" t="s">
        <v>1</v>
      </c>
      <c r="G939" s="130"/>
      <c r="H939" s="130"/>
      <c r="I939" s="130">
        <v>10</v>
      </c>
      <c r="J939" s="115" t="s">
        <v>3</v>
      </c>
      <c r="K939" s="118" t="str">
        <f t="shared" si="147"/>
        <v>3x80A</v>
      </c>
      <c r="L939" s="115">
        <v>3</v>
      </c>
      <c r="M939" s="133">
        <v>80</v>
      </c>
      <c r="N939" s="87" t="s">
        <v>2686</v>
      </c>
      <c r="O939" s="88">
        <v>46022</v>
      </c>
      <c r="P939" s="88">
        <v>46023</v>
      </c>
      <c r="Q939" s="88">
        <v>46752</v>
      </c>
      <c r="R939" s="89">
        <v>24</v>
      </c>
      <c r="S939" s="455">
        <f t="shared" si="148"/>
        <v>0</v>
      </c>
      <c r="T939" s="362">
        <f t="shared" si="149"/>
        <v>0</v>
      </c>
      <c r="U939" s="456">
        <f t="shared" si="150"/>
        <v>20</v>
      </c>
      <c r="V939" s="466">
        <f t="shared" si="151"/>
        <v>0</v>
      </c>
      <c r="W939" s="363">
        <f t="shared" si="152"/>
        <v>0</v>
      </c>
      <c r="X939" s="467">
        <f t="shared" si="153"/>
        <v>10</v>
      </c>
      <c r="Y939" s="478">
        <f t="shared" si="154"/>
        <v>0</v>
      </c>
      <c r="Z939" s="364">
        <f t="shared" si="155"/>
        <v>0</v>
      </c>
      <c r="AA939" s="479">
        <f t="shared" si="156"/>
        <v>10</v>
      </c>
      <c r="AB939" s="291"/>
    </row>
    <row r="940" spans="1:28" ht="18" customHeight="1" x14ac:dyDescent="0.3">
      <c r="A940" s="570">
        <v>41</v>
      </c>
      <c r="B940" s="123" t="s">
        <v>657</v>
      </c>
      <c r="C940" s="55" t="s">
        <v>658</v>
      </c>
      <c r="D940" s="371" t="s">
        <v>1557</v>
      </c>
      <c r="E940" s="139" t="s">
        <v>1558</v>
      </c>
      <c r="F940" s="140" t="s">
        <v>1</v>
      </c>
      <c r="G940" s="141"/>
      <c r="H940" s="141"/>
      <c r="I940" s="141">
        <v>3879</v>
      </c>
      <c r="J940" s="64" t="s">
        <v>3</v>
      </c>
      <c r="K940" s="124" t="str">
        <f t="shared" si="147"/>
        <v>3x25A</v>
      </c>
      <c r="L940" s="140">
        <v>3</v>
      </c>
      <c r="M940" s="142">
        <v>25</v>
      </c>
      <c r="N940" s="65" t="s">
        <v>876</v>
      </c>
      <c r="O940" s="66">
        <v>46022</v>
      </c>
      <c r="P940" s="66">
        <v>46023</v>
      </c>
      <c r="Q940" s="66">
        <v>46752</v>
      </c>
      <c r="R940" s="67">
        <v>24</v>
      </c>
      <c r="S940" s="457">
        <f t="shared" si="148"/>
        <v>0</v>
      </c>
      <c r="T940" s="358">
        <f t="shared" si="149"/>
        <v>0</v>
      </c>
      <c r="U940" s="450">
        <f t="shared" si="150"/>
        <v>7758</v>
      </c>
      <c r="V940" s="462">
        <f t="shared" si="151"/>
        <v>0</v>
      </c>
      <c r="W940" s="359">
        <f t="shared" si="152"/>
        <v>0</v>
      </c>
      <c r="X940" s="463">
        <f t="shared" si="153"/>
        <v>3879</v>
      </c>
      <c r="Y940" s="474">
        <f t="shared" si="154"/>
        <v>0</v>
      </c>
      <c r="Z940" s="360">
        <f t="shared" si="155"/>
        <v>0</v>
      </c>
      <c r="AA940" s="475">
        <f t="shared" si="156"/>
        <v>3879</v>
      </c>
      <c r="AB940" s="290"/>
    </row>
    <row r="941" spans="1:28" ht="18" customHeight="1" x14ac:dyDescent="0.3">
      <c r="A941" s="571"/>
      <c r="B941" s="125" t="s">
        <v>657</v>
      </c>
      <c r="C941" s="54" t="s">
        <v>658</v>
      </c>
      <c r="D941" s="181" t="s">
        <v>1559</v>
      </c>
      <c r="E941" s="77" t="s">
        <v>1560</v>
      </c>
      <c r="F941" s="111" t="s">
        <v>0</v>
      </c>
      <c r="G941" s="112"/>
      <c r="H941" s="112"/>
      <c r="I941" s="112">
        <v>4863</v>
      </c>
      <c r="J941" s="53" t="s">
        <v>3</v>
      </c>
      <c r="K941" s="126" t="str">
        <f t="shared" si="147"/>
        <v>3x25A</v>
      </c>
      <c r="L941" s="111">
        <v>3</v>
      </c>
      <c r="M941" s="116">
        <v>25</v>
      </c>
      <c r="N941" s="71" t="s">
        <v>876</v>
      </c>
      <c r="O941" s="72">
        <v>46022</v>
      </c>
      <c r="P941" s="72">
        <v>46023</v>
      </c>
      <c r="Q941" s="72">
        <v>46752</v>
      </c>
      <c r="R941" s="73">
        <v>24</v>
      </c>
      <c r="S941" s="454">
        <f t="shared" si="148"/>
        <v>0</v>
      </c>
      <c r="T941" s="74">
        <f t="shared" si="149"/>
        <v>0</v>
      </c>
      <c r="U941" s="453">
        <f t="shared" si="150"/>
        <v>9726</v>
      </c>
      <c r="V941" s="464">
        <f t="shared" si="151"/>
        <v>0</v>
      </c>
      <c r="W941" s="75">
        <f t="shared" si="152"/>
        <v>0</v>
      </c>
      <c r="X941" s="465">
        <f t="shared" si="153"/>
        <v>4863</v>
      </c>
      <c r="Y941" s="476">
        <f t="shared" si="154"/>
        <v>0</v>
      </c>
      <c r="Z941" s="76">
        <f t="shared" si="155"/>
        <v>0</v>
      </c>
      <c r="AA941" s="477">
        <f t="shared" si="156"/>
        <v>4863</v>
      </c>
      <c r="AB941" s="288"/>
    </row>
    <row r="942" spans="1:28" ht="18" customHeight="1" x14ac:dyDescent="0.3">
      <c r="A942" s="571"/>
      <c r="B942" s="125" t="s">
        <v>657</v>
      </c>
      <c r="C942" s="54" t="s">
        <v>658</v>
      </c>
      <c r="D942" s="181" t="s">
        <v>1561</v>
      </c>
      <c r="E942" s="77" t="s">
        <v>1562</v>
      </c>
      <c r="F942" s="111" t="s">
        <v>1</v>
      </c>
      <c r="G942" s="112"/>
      <c r="H942" s="112"/>
      <c r="I942" s="112">
        <v>116</v>
      </c>
      <c r="J942" s="53" t="s">
        <v>3</v>
      </c>
      <c r="K942" s="126" t="str">
        <f t="shared" si="147"/>
        <v>3x40A</v>
      </c>
      <c r="L942" s="111">
        <v>3</v>
      </c>
      <c r="M942" s="116">
        <v>40</v>
      </c>
      <c r="N942" s="71" t="s">
        <v>876</v>
      </c>
      <c r="O942" s="72">
        <v>46022</v>
      </c>
      <c r="P942" s="72">
        <v>46023</v>
      </c>
      <c r="Q942" s="72">
        <v>46752</v>
      </c>
      <c r="R942" s="73">
        <v>24</v>
      </c>
      <c r="S942" s="454">
        <f t="shared" si="148"/>
        <v>0</v>
      </c>
      <c r="T942" s="74">
        <f t="shared" si="149"/>
        <v>0</v>
      </c>
      <c r="U942" s="453">
        <f t="shared" si="150"/>
        <v>232</v>
      </c>
      <c r="V942" s="464">
        <f t="shared" si="151"/>
        <v>0</v>
      </c>
      <c r="W942" s="75">
        <f t="shared" si="152"/>
        <v>0</v>
      </c>
      <c r="X942" s="465">
        <f t="shared" si="153"/>
        <v>116</v>
      </c>
      <c r="Y942" s="476">
        <f t="shared" si="154"/>
        <v>0</v>
      </c>
      <c r="Z942" s="76">
        <f t="shared" si="155"/>
        <v>0</v>
      </c>
      <c r="AA942" s="477">
        <f t="shared" si="156"/>
        <v>116</v>
      </c>
      <c r="AB942" s="288"/>
    </row>
    <row r="943" spans="1:28" ht="18" customHeight="1" x14ac:dyDescent="0.3">
      <c r="A943" s="571"/>
      <c r="B943" s="125" t="s">
        <v>657</v>
      </c>
      <c r="C943" s="54" t="s">
        <v>658</v>
      </c>
      <c r="D943" s="181" t="s">
        <v>1563</v>
      </c>
      <c r="E943" s="77" t="s">
        <v>1564</v>
      </c>
      <c r="F943" s="111" t="s">
        <v>1</v>
      </c>
      <c r="G943" s="112"/>
      <c r="H943" s="112"/>
      <c r="I943" s="112">
        <v>76</v>
      </c>
      <c r="J943" s="53" t="s">
        <v>3</v>
      </c>
      <c r="K943" s="126" t="str">
        <f t="shared" si="147"/>
        <v>3x40A</v>
      </c>
      <c r="L943" s="111">
        <v>3</v>
      </c>
      <c r="M943" s="116">
        <v>40</v>
      </c>
      <c r="N943" s="71" t="s">
        <v>876</v>
      </c>
      <c r="O943" s="72">
        <v>46022</v>
      </c>
      <c r="P943" s="72">
        <v>46023</v>
      </c>
      <c r="Q943" s="72">
        <v>46752</v>
      </c>
      <c r="R943" s="73">
        <v>24</v>
      </c>
      <c r="S943" s="454">
        <f t="shared" si="148"/>
        <v>0</v>
      </c>
      <c r="T943" s="74">
        <f t="shared" si="149"/>
        <v>0</v>
      </c>
      <c r="U943" s="453">
        <f t="shared" si="150"/>
        <v>152</v>
      </c>
      <c r="V943" s="464">
        <f t="shared" si="151"/>
        <v>0</v>
      </c>
      <c r="W943" s="75">
        <f t="shared" si="152"/>
        <v>0</v>
      </c>
      <c r="X943" s="465">
        <f t="shared" si="153"/>
        <v>76</v>
      </c>
      <c r="Y943" s="476">
        <f t="shared" si="154"/>
        <v>0</v>
      </c>
      <c r="Z943" s="76">
        <f t="shared" si="155"/>
        <v>0</v>
      </c>
      <c r="AA943" s="477">
        <f t="shared" si="156"/>
        <v>76</v>
      </c>
      <c r="AB943" s="288"/>
    </row>
    <row r="944" spans="1:28" ht="18" customHeight="1" x14ac:dyDescent="0.3">
      <c r="A944" s="571"/>
      <c r="B944" s="125" t="s">
        <v>657</v>
      </c>
      <c r="C944" s="54" t="s">
        <v>658</v>
      </c>
      <c r="D944" s="181" t="s">
        <v>1565</v>
      </c>
      <c r="E944" s="77" t="s">
        <v>1566</v>
      </c>
      <c r="F944" s="111" t="s">
        <v>1</v>
      </c>
      <c r="G944" s="112"/>
      <c r="H944" s="112"/>
      <c r="I944" s="112">
        <v>19</v>
      </c>
      <c r="J944" s="53" t="s">
        <v>3</v>
      </c>
      <c r="K944" s="126" t="str">
        <f t="shared" si="147"/>
        <v>1x25A</v>
      </c>
      <c r="L944" s="111">
        <v>1</v>
      </c>
      <c r="M944" s="116">
        <v>25</v>
      </c>
      <c r="N944" s="71" t="s">
        <v>876</v>
      </c>
      <c r="O944" s="72">
        <v>46022</v>
      </c>
      <c r="P944" s="72">
        <v>46023</v>
      </c>
      <c r="Q944" s="72">
        <v>46752</v>
      </c>
      <c r="R944" s="73">
        <v>24</v>
      </c>
      <c r="S944" s="454">
        <f t="shared" si="148"/>
        <v>0</v>
      </c>
      <c r="T944" s="74">
        <f t="shared" si="149"/>
        <v>0</v>
      </c>
      <c r="U944" s="453">
        <f t="shared" si="150"/>
        <v>38</v>
      </c>
      <c r="V944" s="464">
        <f t="shared" si="151"/>
        <v>0</v>
      </c>
      <c r="W944" s="75">
        <f t="shared" si="152"/>
        <v>0</v>
      </c>
      <c r="X944" s="465">
        <f t="shared" si="153"/>
        <v>19</v>
      </c>
      <c r="Y944" s="476">
        <f t="shared" si="154"/>
        <v>0</v>
      </c>
      <c r="Z944" s="76">
        <f t="shared" si="155"/>
        <v>0</v>
      </c>
      <c r="AA944" s="477">
        <f t="shared" si="156"/>
        <v>19</v>
      </c>
      <c r="AB944" s="288"/>
    </row>
    <row r="945" spans="1:28" ht="18" customHeight="1" x14ac:dyDescent="0.3">
      <c r="A945" s="571"/>
      <c r="B945" s="125" t="s">
        <v>657</v>
      </c>
      <c r="C945" s="54" t="s">
        <v>658</v>
      </c>
      <c r="D945" s="181" t="s">
        <v>1567</v>
      </c>
      <c r="E945" s="77" t="s">
        <v>1560</v>
      </c>
      <c r="F945" s="111" t="s">
        <v>0</v>
      </c>
      <c r="G945" s="112"/>
      <c r="H945" s="112"/>
      <c r="I945" s="112">
        <v>4761</v>
      </c>
      <c r="J945" s="53" t="s">
        <v>3</v>
      </c>
      <c r="K945" s="126" t="str">
        <f t="shared" si="147"/>
        <v>3x150A</v>
      </c>
      <c r="L945" s="111">
        <v>3</v>
      </c>
      <c r="M945" s="116">
        <v>150</v>
      </c>
      <c r="N945" s="71" t="s">
        <v>876</v>
      </c>
      <c r="O945" s="72">
        <v>46022</v>
      </c>
      <c r="P945" s="72">
        <v>46023</v>
      </c>
      <c r="Q945" s="72">
        <v>46752</v>
      </c>
      <c r="R945" s="73">
        <v>24</v>
      </c>
      <c r="S945" s="454">
        <f t="shared" si="148"/>
        <v>0</v>
      </c>
      <c r="T945" s="74">
        <f t="shared" si="149"/>
        <v>0</v>
      </c>
      <c r="U945" s="453">
        <f t="shared" si="150"/>
        <v>9522</v>
      </c>
      <c r="V945" s="464">
        <f t="shared" si="151"/>
        <v>0</v>
      </c>
      <c r="W945" s="75">
        <f t="shared" si="152"/>
        <v>0</v>
      </c>
      <c r="X945" s="465">
        <f t="shared" si="153"/>
        <v>4761</v>
      </c>
      <c r="Y945" s="476">
        <f t="shared" si="154"/>
        <v>0</v>
      </c>
      <c r="Z945" s="76">
        <f t="shared" si="155"/>
        <v>0</v>
      </c>
      <c r="AA945" s="477">
        <f t="shared" si="156"/>
        <v>4761</v>
      </c>
      <c r="AB945" s="288"/>
    </row>
    <row r="946" spans="1:28" ht="18" customHeight="1" x14ac:dyDescent="0.3">
      <c r="A946" s="571"/>
      <c r="B946" s="125" t="s">
        <v>657</v>
      </c>
      <c r="C946" s="54" t="s">
        <v>658</v>
      </c>
      <c r="D946" s="181" t="s">
        <v>1568</v>
      </c>
      <c r="E946" s="77" t="s">
        <v>1569</v>
      </c>
      <c r="F946" s="111" t="s">
        <v>1</v>
      </c>
      <c r="G946" s="112"/>
      <c r="H946" s="112"/>
      <c r="I946" s="112">
        <v>1446</v>
      </c>
      <c r="J946" s="53" t="s">
        <v>3</v>
      </c>
      <c r="K946" s="126" t="str">
        <f t="shared" si="147"/>
        <v>3x40A</v>
      </c>
      <c r="L946" s="111">
        <v>3</v>
      </c>
      <c r="M946" s="116">
        <v>40</v>
      </c>
      <c r="N946" s="71" t="s">
        <v>876</v>
      </c>
      <c r="O946" s="72">
        <v>46022</v>
      </c>
      <c r="P946" s="72">
        <v>46023</v>
      </c>
      <c r="Q946" s="72">
        <v>46752</v>
      </c>
      <c r="R946" s="73">
        <v>24</v>
      </c>
      <c r="S946" s="454">
        <f t="shared" si="148"/>
        <v>0</v>
      </c>
      <c r="T946" s="74">
        <f t="shared" si="149"/>
        <v>0</v>
      </c>
      <c r="U946" s="453">
        <f t="shared" si="150"/>
        <v>2892</v>
      </c>
      <c r="V946" s="464">
        <f t="shared" si="151"/>
        <v>0</v>
      </c>
      <c r="W946" s="75">
        <f t="shared" si="152"/>
        <v>0</v>
      </c>
      <c r="X946" s="465">
        <f t="shared" si="153"/>
        <v>1446</v>
      </c>
      <c r="Y946" s="476">
        <f t="shared" si="154"/>
        <v>0</v>
      </c>
      <c r="Z946" s="76">
        <f t="shared" si="155"/>
        <v>0</v>
      </c>
      <c r="AA946" s="477">
        <f t="shared" si="156"/>
        <v>1446</v>
      </c>
      <c r="AB946" s="288"/>
    </row>
    <row r="947" spans="1:28" ht="18" customHeight="1" x14ac:dyDescent="0.3">
      <c r="A947" s="571"/>
      <c r="B947" s="125" t="s">
        <v>657</v>
      </c>
      <c r="C947" s="54" t="s">
        <v>658</v>
      </c>
      <c r="D947" s="181" t="s">
        <v>1570</v>
      </c>
      <c r="E947" s="77" t="s">
        <v>1571</v>
      </c>
      <c r="F947" s="111" t="s">
        <v>0</v>
      </c>
      <c r="G947" s="151"/>
      <c r="H947" s="151"/>
      <c r="I947" s="112">
        <v>15724</v>
      </c>
      <c r="J947" s="53" t="s">
        <v>4</v>
      </c>
      <c r="K947" s="126" t="str">
        <f t="shared" si="147"/>
        <v>3x60A</v>
      </c>
      <c r="L947" s="111">
        <v>3</v>
      </c>
      <c r="M947" s="116">
        <v>60</v>
      </c>
      <c r="N947" s="71" t="s">
        <v>876</v>
      </c>
      <c r="O947" s="72">
        <v>46022</v>
      </c>
      <c r="P947" s="72">
        <v>46023</v>
      </c>
      <c r="Q947" s="72">
        <v>46752</v>
      </c>
      <c r="R947" s="73">
        <v>24</v>
      </c>
      <c r="S947" s="454">
        <f t="shared" si="148"/>
        <v>0</v>
      </c>
      <c r="T947" s="74">
        <f t="shared" si="149"/>
        <v>0</v>
      </c>
      <c r="U947" s="453">
        <f t="shared" si="150"/>
        <v>31448</v>
      </c>
      <c r="V947" s="464">
        <f t="shared" si="151"/>
        <v>0</v>
      </c>
      <c r="W947" s="75">
        <f t="shared" si="152"/>
        <v>0</v>
      </c>
      <c r="X947" s="465">
        <f t="shared" si="153"/>
        <v>15724</v>
      </c>
      <c r="Y947" s="476">
        <f t="shared" si="154"/>
        <v>0</v>
      </c>
      <c r="Z947" s="76">
        <f t="shared" si="155"/>
        <v>0</v>
      </c>
      <c r="AA947" s="477">
        <f t="shared" si="156"/>
        <v>15724</v>
      </c>
      <c r="AB947" s="288"/>
    </row>
    <row r="948" spans="1:28" ht="18" customHeight="1" x14ac:dyDescent="0.3">
      <c r="A948" s="571"/>
      <c r="B948" s="125" t="s">
        <v>657</v>
      </c>
      <c r="C948" s="54" t="s">
        <v>658</v>
      </c>
      <c r="D948" s="181" t="s">
        <v>1572</v>
      </c>
      <c r="E948" s="77" t="s">
        <v>1573</v>
      </c>
      <c r="F948" s="111" t="s">
        <v>0</v>
      </c>
      <c r="G948" s="151"/>
      <c r="H948" s="151"/>
      <c r="I948" s="112">
        <v>19111</v>
      </c>
      <c r="J948" s="53" t="s">
        <v>4</v>
      </c>
      <c r="K948" s="126" t="str">
        <f t="shared" si="147"/>
        <v>3x60A</v>
      </c>
      <c r="L948" s="111">
        <v>3</v>
      </c>
      <c r="M948" s="116">
        <v>60</v>
      </c>
      <c r="N948" s="71" t="s">
        <v>876</v>
      </c>
      <c r="O948" s="72">
        <v>46022</v>
      </c>
      <c r="P948" s="72">
        <v>46023</v>
      </c>
      <c r="Q948" s="72">
        <v>46752</v>
      </c>
      <c r="R948" s="73">
        <v>24</v>
      </c>
      <c r="S948" s="454">
        <f t="shared" si="148"/>
        <v>0</v>
      </c>
      <c r="T948" s="74">
        <f t="shared" si="149"/>
        <v>0</v>
      </c>
      <c r="U948" s="453">
        <f t="shared" si="150"/>
        <v>38222</v>
      </c>
      <c r="V948" s="464">
        <f t="shared" si="151"/>
        <v>0</v>
      </c>
      <c r="W948" s="75">
        <f t="shared" si="152"/>
        <v>0</v>
      </c>
      <c r="X948" s="465">
        <f t="shared" si="153"/>
        <v>19111</v>
      </c>
      <c r="Y948" s="476">
        <f t="shared" si="154"/>
        <v>0</v>
      </c>
      <c r="Z948" s="76">
        <f t="shared" si="155"/>
        <v>0</v>
      </c>
      <c r="AA948" s="477">
        <f t="shared" si="156"/>
        <v>19111</v>
      </c>
      <c r="AB948" s="288"/>
    </row>
    <row r="949" spans="1:28" ht="18" customHeight="1" thickBot="1" x14ac:dyDescent="0.35">
      <c r="A949" s="573"/>
      <c r="B949" s="129" t="s">
        <v>657</v>
      </c>
      <c r="C949" s="128" t="s">
        <v>658</v>
      </c>
      <c r="D949" s="257" t="s">
        <v>1574</v>
      </c>
      <c r="E949" s="83" t="s">
        <v>1575</v>
      </c>
      <c r="F949" s="113" t="s">
        <v>0</v>
      </c>
      <c r="G949" s="114"/>
      <c r="H949" s="114"/>
      <c r="I949" s="114">
        <v>18767</v>
      </c>
      <c r="J949" s="115" t="s">
        <v>4</v>
      </c>
      <c r="K949" s="118" t="str">
        <f t="shared" si="147"/>
        <v>3x60A</v>
      </c>
      <c r="L949" s="113">
        <v>3</v>
      </c>
      <c r="M949" s="149">
        <v>60</v>
      </c>
      <c r="N949" s="87" t="s">
        <v>876</v>
      </c>
      <c r="O949" s="88">
        <v>46022</v>
      </c>
      <c r="P949" s="88">
        <v>46023</v>
      </c>
      <c r="Q949" s="88">
        <v>46752</v>
      </c>
      <c r="R949" s="89">
        <v>24</v>
      </c>
      <c r="S949" s="455">
        <f t="shared" si="148"/>
        <v>0</v>
      </c>
      <c r="T949" s="362">
        <f t="shared" si="149"/>
        <v>0</v>
      </c>
      <c r="U949" s="456">
        <f t="shared" si="150"/>
        <v>37534</v>
      </c>
      <c r="V949" s="466">
        <f t="shared" si="151"/>
        <v>0</v>
      </c>
      <c r="W949" s="363">
        <f t="shared" si="152"/>
        <v>0</v>
      </c>
      <c r="X949" s="467">
        <f t="shared" si="153"/>
        <v>18767</v>
      </c>
      <c r="Y949" s="478">
        <f t="shared" si="154"/>
        <v>0</v>
      </c>
      <c r="Z949" s="364">
        <f t="shared" si="155"/>
        <v>0</v>
      </c>
      <c r="AA949" s="479">
        <f t="shared" si="156"/>
        <v>18767</v>
      </c>
      <c r="AB949" s="291"/>
    </row>
    <row r="950" spans="1:28" ht="18" customHeight="1" x14ac:dyDescent="0.3">
      <c r="A950" s="567">
        <v>42</v>
      </c>
      <c r="B950" s="493" t="s">
        <v>659</v>
      </c>
      <c r="C950" s="494" t="s">
        <v>660</v>
      </c>
      <c r="D950" s="65" t="s">
        <v>1576</v>
      </c>
      <c r="E950" s="514" t="s">
        <v>1577</v>
      </c>
      <c r="F950" s="124" t="s">
        <v>0</v>
      </c>
      <c r="G950" s="168"/>
      <c r="H950" s="168"/>
      <c r="I950" s="168">
        <v>22193</v>
      </c>
      <c r="J950" s="64" t="s">
        <v>3</v>
      </c>
      <c r="K950" s="124" t="str">
        <f t="shared" si="147"/>
        <v>3x25A</v>
      </c>
      <c r="L950" s="168">
        <v>3</v>
      </c>
      <c r="M950" s="169">
        <v>25</v>
      </c>
      <c r="N950" s="65" t="s">
        <v>876</v>
      </c>
      <c r="O950" s="66">
        <v>46022</v>
      </c>
      <c r="P950" s="66">
        <v>46023</v>
      </c>
      <c r="Q950" s="66">
        <v>46752</v>
      </c>
      <c r="R950" s="67">
        <v>24</v>
      </c>
      <c r="S950" s="457">
        <f t="shared" si="148"/>
        <v>0</v>
      </c>
      <c r="T950" s="358">
        <f t="shared" si="149"/>
        <v>0</v>
      </c>
      <c r="U950" s="450">
        <f t="shared" si="150"/>
        <v>44386</v>
      </c>
      <c r="V950" s="462">
        <f t="shared" si="151"/>
        <v>0</v>
      </c>
      <c r="W950" s="359">
        <f t="shared" si="152"/>
        <v>0</v>
      </c>
      <c r="X950" s="463">
        <f t="shared" si="153"/>
        <v>22193</v>
      </c>
      <c r="Y950" s="474">
        <f t="shared" si="154"/>
        <v>0</v>
      </c>
      <c r="Z950" s="360">
        <f t="shared" si="155"/>
        <v>0</v>
      </c>
      <c r="AA950" s="475">
        <f t="shared" si="156"/>
        <v>22193</v>
      </c>
      <c r="AB950" s="290"/>
    </row>
    <row r="951" spans="1:28" ht="18" customHeight="1" x14ac:dyDescent="0.3">
      <c r="A951" s="568"/>
      <c r="B951" s="496" t="s">
        <v>659</v>
      </c>
      <c r="C951" s="497" t="s">
        <v>660</v>
      </c>
      <c r="D951" s="201" t="s">
        <v>1578</v>
      </c>
      <c r="E951" s="515" t="s">
        <v>1579</v>
      </c>
      <c r="F951" s="111" t="s">
        <v>1</v>
      </c>
      <c r="G951" s="112"/>
      <c r="H951" s="112"/>
      <c r="I951" s="112">
        <v>7645</v>
      </c>
      <c r="J951" s="53" t="s">
        <v>4</v>
      </c>
      <c r="K951" s="126" t="str">
        <f t="shared" si="147"/>
        <v>3x16A</v>
      </c>
      <c r="L951" s="112">
        <v>3</v>
      </c>
      <c r="M951" s="116">
        <v>16</v>
      </c>
      <c r="N951" s="71" t="s">
        <v>876</v>
      </c>
      <c r="O951" s="72">
        <v>46022</v>
      </c>
      <c r="P951" s="72">
        <v>46023</v>
      </c>
      <c r="Q951" s="72">
        <v>46752</v>
      </c>
      <c r="R951" s="73">
        <v>24</v>
      </c>
      <c r="S951" s="454">
        <f t="shared" si="148"/>
        <v>0</v>
      </c>
      <c r="T951" s="74">
        <f t="shared" si="149"/>
        <v>0</v>
      </c>
      <c r="U951" s="453">
        <f t="shared" si="150"/>
        <v>15290</v>
      </c>
      <c r="V951" s="464">
        <f t="shared" si="151"/>
        <v>0</v>
      </c>
      <c r="W951" s="75">
        <f t="shared" si="152"/>
        <v>0</v>
      </c>
      <c r="X951" s="465">
        <f t="shared" si="153"/>
        <v>7645</v>
      </c>
      <c r="Y951" s="476">
        <f t="shared" si="154"/>
        <v>0</v>
      </c>
      <c r="Z951" s="76">
        <f t="shared" si="155"/>
        <v>0</v>
      </c>
      <c r="AA951" s="477">
        <f t="shared" si="156"/>
        <v>7645</v>
      </c>
      <c r="AB951" s="288"/>
    </row>
    <row r="952" spans="1:28" ht="18" customHeight="1" x14ac:dyDescent="0.3">
      <c r="A952" s="568"/>
      <c r="B952" s="496" t="s">
        <v>659</v>
      </c>
      <c r="C952" s="497" t="s">
        <v>660</v>
      </c>
      <c r="D952" s="201" t="s">
        <v>1580</v>
      </c>
      <c r="E952" s="515" t="s">
        <v>1581</v>
      </c>
      <c r="F952" s="111" t="s">
        <v>1</v>
      </c>
      <c r="G952" s="112"/>
      <c r="H952" s="112"/>
      <c r="I952" s="112">
        <v>647</v>
      </c>
      <c r="J952" s="53" t="s">
        <v>4</v>
      </c>
      <c r="K952" s="126" t="str">
        <f t="shared" si="147"/>
        <v>1x16A</v>
      </c>
      <c r="L952" s="112">
        <v>1</v>
      </c>
      <c r="M952" s="116">
        <v>16</v>
      </c>
      <c r="N952" s="71" t="s">
        <v>876</v>
      </c>
      <c r="O952" s="72">
        <v>46022</v>
      </c>
      <c r="P952" s="72">
        <v>46023</v>
      </c>
      <c r="Q952" s="72">
        <v>46752</v>
      </c>
      <c r="R952" s="73">
        <v>24</v>
      </c>
      <c r="S952" s="454">
        <f t="shared" si="148"/>
        <v>0</v>
      </c>
      <c r="T952" s="74">
        <f t="shared" si="149"/>
        <v>0</v>
      </c>
      <c r="U952" s="453">
        <f t="shared" si="150"/>
        <v>1294</v>
      </c>
      <c r="V952" s="464">
        <f t="shared" si="151"/>
        <v>0</v>
      </c>
      <c r="W952" s="75">
        <f t="shared" si="152"/>
        <v>0</v>
      </c>
      <c r="X952" s="465">
        <f t="shared" si="153"/>
        <v>647</v>
      </c>
      <c r="Y952" s="476">
        <f t="shared" si="154"/>
        <v>0</v>
      </c>
      <c r="Z952" s="76">
        <f t="shared" si="155"/>
        <v>0</v>
      </c>
      <c r="AA952" s="477">
        <f t="shared" si="156"/>
        <v>647</v>
      </c>
      <c r="AB952" s="288"/>
    </row>
    <row r="953" spans="1:28" ht="18" customHeight="1" x14ac:dyDescent="0.3">
      <c r="A953" s="568"/>
      <c r="B953" s="496" t="s">
        <v>659</v>
      </c>
      <c r="C953" s="497" t="s">
        <v>660</v>
      </c>
      <c r="D953" s="71" t="s">
        <v>1582</v>
      </c>
      <c r="E953" s="512" t="s">
        <v>1583</v>
      </c>
      <c r="F953" s="126" t="s">
        <v>1</v>
      </c>
      <c r="G953" s="132">
        <v>12</v>
      </c>
      <c r="H953" s="132">
        <v>5</v>
      </c>
      <c r="I953" s="132">
        <v>17</v>
      </c>
      <c r="J953" s="53" t="s">
        <v>3</v>
      </c>
      <c r="K953" s="126" t="str">
        <f t="shared" si="147"/>
        <v>3x16A</v>
      </c>
      <c r="L953" s="132">
        <v>3</v>
      </c>
      <c r="M953" s="135">
        <v>16</v>
      </c>
      <c r="N953" s="71" t="s">
        <v>876</v>
      </c>
      <c r="O953" s="72">
        <v>46022</v>
      </c>
      <c r="P953" s="72">
        <v>46023</v>
      </c>
      <c r="Q953" s="72">
        <v>46752</v>
      </c>
      <c r="R953" s="73">
        <v>24</v>
      </c>
      <c r="S953" s="454">
        <f t="shared" si="148"/>
        <v>24</v>
      </c>
      <c r="T953" s="74">
        <f t="shared" si="149"/>
        <v>10</v>
      </c>
      <c r="U953" s="453">
        <f t="shared" si="150"/>
        <v>34</v>
      </c>
      <c r="V953" s="464">
        <f t="shared" si="151"/>
        <v>12</v>
      </c>
      <c r="W953" s="75">
        <f t="shared" si="152"/>
        <v>5</v>
      </c>
      <c r="X953" s="465">
        <f t="shared" si="153"/>
        <v>17</v>
      </c>
      <c r="Y953" s="476">
        <f t="shared" si="154"/>
        <v>12</v>
      </c>
      <c r="Z953" s="76">
        <f t="shared" si="155"/>
        <v>5</v>
      </c>
      <c r="AA953" s="477">
        <f t="shared" si="156"/>
        <v>17</v>
      </c>
      <c r="AB953" s="288"/>
    </row>
    <row r="954" spans="1:28" ht="18" customHeight="1" x14ac:dyDescent="0.3">
      <c r="A954" s="568"/>
      <c r="B954" s="496" t="s">
        <v>659</v>
      </c>
      <c r="C954" s="497" t="s">
        <v>660</v>
      </c>
      <c r="D954" s="71" t="s">
        <v>1584</v>
      </c>
      <c r="E954" s="512" t="s">
        <v>1585</v>
      </c>
      <c r="F954" s="126" t="s">
        <v>1</v>
      </c>
      <c r="G954" s="132"/>
      <c r="H954" s="132"/>
      <c r="I954" s="132">
        <v>77</v>
      </c>
      <c r="J954" s="53" t="s">
        <v>3</v>
      </c>
      <c r="K954" s="126" t="str">
        <f t="shared" si="147"/>
        <v>3x16A</v>
      </c>
      <c r="L954" s="132">
        <v>3</v>
      </c>
      <c r="M954" s="135">
        <v>16</v>
      </c>
      <c r="N954" s="71" t="s">
        <v>876</v>
      </c>
      <c r="O954" s="72">
        <v>46022</v>
      </c>
      <c r="P954" s="72">
        <v>46023</v>
      </c>
      <c r="Q954" s="72">
        <v>46752</v>
      </c>
      <c r="R954" s="73">
        <v>24</v>
      </c>
      <c r="S954" s="454">
        <f t="shared" si="148"/>
        <v>0</v>
      </c>
      <c r="T954" s="74">
        <f t="shared" si="149"/>
        <v>0</v>
      </c>
      <c r="U954" s="453">
        <f t="shared" si="150"/>
        <v>154</v>
      </c>
      <c r="V954" s="464">
        <f t="shared" si="151"/>
        <v>0</v>
      </c>
      <c r="W954" s="75">
        <f t="shared" si="152"/>
        <v>0</v>
      </c>
      <c r="X954" s="465">
        <f t="shared" si="153"/>
        <v>77</v>
      </c>
      <c r="Y954" s="476">
        <f t="shared" si="154"/>
        <v>0</v>
      </c>
      <c r="Z954" s="76">
        <f t="shared" si="155"/>
        <v>0</v>
      </c>
      <c r="AA954" s="477">
        <f t="shared" si="156"/>
        <v>77</v>
      </c>
      <c r="AB954" s="288"/>
    </row>
    <row r="955" spans="1:28" ht="18" customHeight="1" x14ac:dyDescent="0.3">
      <c r="A955" s="568"/>
      <c r="B955" s="496" t="s">
        <v>659</v>
      </c>
      <c r="C955" s="497" t="s">
        <v>660</v>
      </c>
      <c r="D955" s="71" t="s">
        <v>1586</v>
      </c>
      <c r="E955" s="512" t="s">
        <v>1587</v>
      </c>
      <c r="F955" s="126" t="s">
        <v>1</v>
      </c>
      <c r="G955" s="132"/>
      <c r="H955" s="132"/>
      <c r="I955" s="132">
        <v>3</v>
      </c>
      <c r="J955" s="53" t="s">
        <v>3</v>
      </c>
      <c r="K955" s="126" t="str">
        <f t="shared" si="147"/>
        <v>3x16A</v>
      </c>
      <c r="L955" s="132">
        <v>3</v>
      </c>
      <c r="M955" s="135">
        <v>16</v>
      </c>
      <c r="N955" s="71" t="s">
        <v>876</v>
      </c>
      <c r="O955" s="72">
        <v>46022</v>
      </c>
      <c r="P955" s="72">
        <v>46023</v>
      </c>
      <c r="Q955" s="72">
        <v>46752</v>
      </c>
      <c r="R955" s="73">
        <v>24</v>
      </c>
      <c r="S955" s="454">
        <f t="shared" si="148"/>
        <v>0</v>
      </c>
      <c r="T955" s="74">
        <f t="shared" si="149"/>
        <v>0</v>
      </c>
      <c r="U955" s="453">
        <f t="shared" si="150"/>
        <v>6</v>
      </c>
      <c r="V955" s="464">
        <f t="shared" si="151"/>
        <v>0</v>
      </c>
      <c r="W955" s="75">
        <f t="shared" si="152"/>
        <v>0</v>
      </c>
      <c r="X955" s="465">
        <f t="shared" si="153"/>
        <v>3</v>
      </c>
      <c r="Y955" s="476">
        <f t="shared" si="154"/>
        <v>0</v>
      </c>
      <c r="Z955" s="76">
        <f t="shared" si="155"/>
        <v>0</v>
      </c>
      <c r="AA955" s="477">
        <f t="shared" si="156"/>
        <v>3</v>
      </c>
      <c r="AB955" s="288"/>
    </row>
    <row r="956" spans="1:28" ht="18" customHeight="1" x14ac:dyDescent="0.3">
      <c r="A956" s="568"/>
      <c r="B956" s="496" t="s">
        <v>659</v>
      </c>
      <c r="C956" s="497" t="s">
        <v>660</v>
      </c>
      <c r="D956" s="71" t="s">
        <v>1588</v>
      </c>
      <c r="E956" s="512" t="s">
        <v>1581</v>
      </c>
      <c r="F956" s="126" t="s">
        <v>1</v>
      </c>
      <c r="G956" s="132"/>
      <c r="H956" s="132"/>
      <c r="I956" s="132">
        <v>954</v>
      </c>
      <c r="J956" s="53" t="s">
        <v>3</v>
      </c>
      <c r="K956" s="126" t="str">
        <f t="shared" si="147"/>
        <v>3x25A</v>
      </c>
      <c r="L956" s="132">
        <v>3</v>
      </c>
      <c r="M956" s="135">
        <v>25</v>
      </c>
      <c r="N956" s="71" t="s">
        <v>876</v>
      </c>
      <c r="O956" s="72">
        <v>46022</v>
      </c>
      <c r="P956" s="72">
        <v>46023</v>
      </c>
      <c r="Q956" s="72">
        <v>46752</v>
      </c>
      <c r="R956" s="73">
        <v>24</v>
      </c>
      <c r="S956" s="454">
        <f t="shared" si="148"/>
        <v>0</v>
      </c>
      <c r="T956" s="74">
        <f t="shared" si="149"/>
        <v>0</v>
      </c>
      <c r="U956" s="453">
        <f t="shared" si="150"/>
        <v>1908</v>
      </c>
      <c r="V956" s="464">
        <f t="shared" si="151"/>
        <v>0</v>
      </c>
      <c r="W956" s="75">
        <f t="shared" si="152"/>
        <v>0</v>
      </c>
      <c r="X956" s="465">
        <f t="shared" si="153"/>
        <v>954</v>
      </c>
      <c r="Y956" s="476">
        <f t="shared" si="154"/>
        <v>0</v>
      </c>
      <c r="Z956" s="76">
        <f t="shared" si="155"/>
        <v>0</v>
      </c>
      <c r="AA956" s="477">
        <f t="shared" si="156"/>
        <v>954</v>
      </c>
      <c r="AB956" s="288"/>
    </row>
    <row r="957" spans="1:28" ht="18" customHeight="1" x14ac:dyDescent="0.3">
      <c r="A957" s="568"/>
      <c r="B957" s="496" t="s">
        <v>659</v>
      </c>
      <c r="C957" s="497" t="s">
        <v>660</v>
      </c>
      <c r="D957" s="71" t="s">
        <v>1589</v>
      </c>
      <c r="E957" s="512" t="s">
        <v>1590</v>
      </c>
      <c r="F957" s="126" t="s">
        <v>1</v>
      </c>
      <c r="G957" s="132"/>
      <c r="H957" s="132"/>
      <c r="I957" s="132">
        <v>13</v>
      </c>
      <c r="J957" s="53" t="s">
        <v>3</v>
      </c>
      <c r="K957" s="126" t="str">
        <f t="shared" si="147"/>
        <v>1x16A</v>
      </c>
      <c r="L957" s="132">
        <v>1</v>
      </c>
      <c r="M957" s="135">
        <v>16</v>
      </c>
      <c r="N957" s="71" t="s">
        <v>876</v>
      </c>
      <c r="O957" s="72">
        <v>46022</v>
      </c>
      <c r="P957" s="72">
        <v>46023</v>
      </c>
      <c r="Q957" s="72">
        <v>46752</v>
      </c>
      <c r="R957" s="73">
        <v>24</v>
      </c>
      <c r="S957" s="454">
        <f t="shared" si="148"/>
        <v>0</v>
      </c>
      <c r="T957" s="74">
        <f t="shared" si="149"/>
        <v>0</v>
      </c>
      <c r="U957" s="453">
        <f t="shared" si="150"/>
        <v>26</v>
      </c>
      <c r="V957" s="464">
        <f t="shared" si="151"/>
        <v>0</v>
      </c>
      <c r="W957" s="75">
        <f t="shared" si="152"/>
        <v>0</v>
      </c>
      <c r="X957" s="465">
        <f t="shared" si="153"/>
        <v>13</v>
      </c>
      <c r="Y957" s="476">
        <f t="shared" si="154"/>
        <v>0</v>
      </c>
      <c r="Z957" s="76">
        <f t="shared" si="155"/>
        <v>0</v>
      </c>
      <c r="AA957" s="477">
        <f t="shared" si="156"/>
        <v>13</v>
      </c>
      <c r="AB957" s="288"/>
    </row>
    <row r="958" spans="1:28" ht="18" customHeight="1" x14ac:dyDescent="0.3">
      <c r="A958" s="568"/>
      <c r="B958" s="496" t="s">
        <v>659</v>
      </c>
      <c r="C958" s="497" t="s">
        <v>660</v>
      </c>
      <c r="D958" s="71" t="s">
        <v>1591</v>
      </c>
      <c r="E958" s="512" t="s">
        <v>1592</v>
      </c>
      <c r="F958" s="126" t="s">
        <v>1</v>
      </c>
      <c r="G958" s="132"/>
      <c r="H958" s="132"/>
      <c r="I958" s="132">
        <v>2</v>
      </c>
      <c r="J958" s="53" t="s">
        <v>3</v>
      </c>
      <c r="K958" s="126" t="str">
        <f t="shared" si="147"/>
        <v>1x16A</v>
      </c>
      <c r="L958" s="132">
        <v>1</v>
      </c>
      <c r="M958" s="135">
        <v>16</v>
      </c>
      <c r="N958" s="71" t="s">
        <v>876</v>
      </c>
      <c r="O958" s="72">
        <v>46022</v>
      </c>
      <c r="P958" s="72">
        <v>46023</v>
      </c>
      <c r="Q958" s="72">
        <v>46752</v>
      </c>
      <c r="R958" s="73">
        <v>24</v>
      </c>
      <c r="S958" s="454">
        <f t="shared" si="148"/>
        <v>0</v>
      </c>
      <c r="T958" s="74">
        <f t="shared" si="149"/>
        <v>0</v>
      </c>
      <c r="U958" s="453">
        <f t="shared" si="150"/>
        <v>4</v>
      </c>
      <c r="V958" s="464">
        <f t="shared" si="151"/>
        <v>0</v>
      </c>
      <c r="W958" s="75">
        <f t="shared" si="152"/>
        <v>0</v>
      </c>
      <c r="X958" s="465">
        <f t="shared" si="153"/>
        <v>2</v>
      </c>
      <c r="Y958" s="476">
        <f t="shared" si="154"/>
        <v>0</v>
      </c>
      <c r="Z958" s="76">
        <f t="shared" si="155"/>
        <v>0</v>
      </c>
      <c r="AA958" s="477">
        <f t="shared" si="156"/>
        <v>2</v>
      </c>
      <c r="AB958" s="288"/>
    </row>
    <row r="959" spans="1:28" ht="18" customHeight="1" thickBot="1" x14ac:dyDescent="0.35">
      <c r="A959" s="569"/>
      <c r="B959" s="500" t="s">
        <v>659</v>
      </c>
      <c r="C959" s="501" t="s">
        <v>660</v>
      </c>
      <c r="D959" s="367" t="s">
        <v>1593</v>
      </c>
      <c r="E959" s="517" t="s">
        <v>1594</v>
      </c>
      <c r="F959" s="113" t="s">
        <v>0</v>
      </c>
      <c r="G959" s="114"/>
      <c r="H959" s="114"/>
      <c r="I959" s="114">
        <v>1620</v>
      </c>
      <c r="J959" s="115" t="s">
        <v>4</v>
      </c>
      <c r="K959" s="118" t="str">
        <f t="shared" si="147"/>
        <v>3x16A</v>
      </c>
      <c r="L959" s="114">
        <v>3</v>
      </c>
      <c r="M959" s="149">
        <v>16</v>
      </c>
      <c r="N959" s="87" t="s">
        <v>876</v>
      </c>
      <c r="O959" s="88">
        <v>46022</v>
      </c>
      <c r="P959" s="88">
        <v>46023</v>
      </c>
      <c r="Q959" s="88">
        <v>46752</v>
      </c>
      <c r="R959" s="89">
        <v>24</v>
      </c>
      <c r="S959" s="455">
        <f t="shared" si="148"/>
        <v>0</v>
      </c>
      <c r="T959" s="362">
        <f t="shared" si="149"/>
        <v>0</v>
      </c>
      <c r="U959" s="456">
        <f t="shared" si="150"/>
        <v>3240</v>
      </c>
      <c r="V959" s="466">
        <f t="shared" si="151"/>
        <v>0</v>
      </c>
      <c r="W959" s="363">
        <f t="shared" si="152"/>
        <v>0</v>
      </c>
      <c r="X959" s="467">
        <f t="shared" si="153"/>
        <v>1620</v>
      </c>
      <c r="Y959" s="478">
        <f t="shared" si="154"/>
        <v>0</v>
      </c>
      <c r="Z959" s="364">
        <f t="shared" si="155"/>
        <v>0</v>
      </c>
      <c r="AA959" s="479">
        <f t="shared" si="156"/>
        <v>1620</v>
      </c>
      <c r="AB959" s="291"/>
    </row>
    <row r="960" spans="1:28" ht="18" customHeight="1" x14ac:dyDescent="0.3">
      <c r="A960" s="570">
        <v>43</v>
      </c>
      <c r="B960" s="123" t="s">
        <v>661</v>
      </c>
      <c r="C960" s="61" t="s">
        <v>662</v>
      </c>
      <c r="D960" s="294" t="s">
        <v>1595</v>
      </c>
      <c r="E960" s="60" t="s">
        <v>1596</v>
      </c>
      <c r="F960" s="64" t="s">
        <v>1</v>
      </c>
      <c r="G960" s="90">
        <v>2630</v>
      </c>
      <c r="H960" s="90">
        <v>2006</v>
      </c>
      <c r="I960" s="90"/>
      <c r="J960" s="64" t="s">
        <v>3</v>
      </c>
      <c r="K960" s="124" t="str">
        <f t="shared" si="147"/>
        <v>3x25A</v>
      </c>
      <c r="L960" s="64">
        <v>3</v>
      </c>
      <c r="M960" s="91">
        <v>25</v>
      </c>
      <c r="N960" s="65" t="s">
        <v>876</v>
      </c>
      <c r="O960" s="66">
        <v>46022</v>
      </c>
      <c r="P960" s="66">
        <v>46023</v>
      </c>
      <c r="Q960" s="66">
        <v>46752</v>
      </c>
      <c r="R960" s="67">
        <v>24</v>
      </c>
      <c r="S960" s="457">
        <f t="shared" si="148"/>
        <v>5260</v>
      </c>
      <c r="T960" s="358">
        <f t="shared" si="149"/>
        <v>4012</v>
      </c>
      <c r="U960" s="450">
        <f t="shared" si="150"/>
        <v>0</v>
      </c>
      <c r="V960" s="462">
        <f t="shared" si="151"/>
        <v>2630</v>
      </c>
      <c r="W960" s="359">
        <f t="shared" si="152"/>
        <v>2006</v>
      </c>
      <c r="X960" s="463">
        <f t="shared" si="153"/>
        <v>0</v>
      </c>
      <c r="Y960" s="474">
        <f t="shared" si="154"/>
        <v>2630</v>
      </c>
      <c r="Z960" s="360">
        <f t="shared" si="155"/>
        <v>2006</v>
      </c>
      <c r="AA960" s="475">
        <f t="shared" si="156"/>
        <v>0</v>
      </c>
      <c r="AB960" s="290"/>
    </row>
    <row r="961" spans="1:28" ht="18" customHeight="1" x14ac:dyDescent="0.3">
      <c r="A961" s="571"/>
      <c r="B961" s="125" t="s">
        <v>661</v>
      </c>
      <c r="C961" s="69" t="s">
        <v>662</v>
      </c>
      <c r="D961" s="134" t="s">
        <v>1597</v>
      </c>
      <c r="E961" s="68" t="s">
        <v>1598</v>
      </c>
      <c r="F961" s="53" t="s">
        <v>1</v>
      </c>
      <c r="G961" s="92"/>
      <c r="H961" s="92"/>
      <c r="I961" s="92">
        <v>1397</v>
      </c>
      <c r="J961" s="53" t="s">
        <v>4</v>
      </c>
      <c r="K961" s="126" t="str">
        <f t="shared" si="147"/>
        <v>1x16A</v>
      </c>
      <c r="L961" s="53">
        <v>1</v>
      </c>
      <c r="M961" s="93">
        <v>16</v>
      </c>
      <c r="N961" s="71" t="s">
        <v>876</v>
      </c>
      <c r="O961" s="72">
        <v>46022</v>
      </c>
      <c r="P961" s="72">
        <v>46023</v>
      </c>
      <c r="Q961" s="72">
        <v>46752</v>
      </c>
      <c r="R961" s="73">
        <v>24</v>
      </c>
      <c r="S961" s="454">
        <f t="shared" si="148"/>
        <v>0</v>
      </c>
      <c r="T961" s="74">
        <f t="shared" si="149"/>
        <v>0</v>
      </c>
      <c r="U961" s="453">
        <f t="shared" si="150"/>
        <v>2794</v>
      </c>
      <c r="V961" s="464">
        <f t="shared" si="151"/>
        <v>0</v>
      </c>
      <c r="W961" s="75">
        <f t="shared" si="152"/>
        <v>0</v>
      </c>
      <c r="X961" s="465">
        <f t="shared" si="153"/>
        <v>1397</v>
      </c>
      <c r="Y961" s="476">
        <f t="shared" si="154"/>
        <v>0</v>
      </c>
      <c r="Z961" s="76">
        <f t="shared" si="155"/>
        <v>0</v>
      </c>
      <c r="AA961" s="477">
        <f t="shared" si="156"/>
        <v>1397</v>
      </c>
      <c r="AB961" s="288"/>
    </row>
    <row r="962" spans="1:28" ht="18" customHeight="1" x14ac:dyDescent="0.3">
      <c r="A962" s="571"/>
      <c r="B962" s="125" t="s">
        <v>661</v>
      </c>
      <c r="C962" s="69" t="s">
        <v>662</v>
      </c>
      <c r="D962" s="134" t="s">
        <v>1599</v>
      </c>
      <c r="E962" s="68" t="s">
        <v>1600</v>
      </c>
      <c r="F962" s="53" t="s">
        <v>1</v>
      </c>
      <c r="G962" s="92"/>
      <c r="H962" s="92"/>
      <c r="I962" s="92">
        <v>108</v>
      </c>
      <c r="J962" s="53" t="s">
        <v>3</v>
      </c>
      <c r="K962" s="126" t="str">
        <f t="shared" si="147"/>
        <v>3x16A</v>
      </c>
      <c r="L962" s="53">
        <v>3</v>
      </c>
      <c r="M962" s="93">
        <v>16</v>
      </c>
      <c r="N962" s="71" t="s">
        <v>876</v>
      </c>
      <c r="O962" s="72">
        <v>46022</v>
      </c>
      <c r="P962" s="72">
        <v>46023</v>
      </c>
      <c r="Q962" s="72">
        <v>46752</v>
      </c>
      <c r="R962" s="73">
        <v>24</v>
      </c>
      <c r="S962" s="454">
        <f t="shared" si="148"/>
        <v>0</v>
      </c>
      <c r="T962" s="74">
        <f t="shared" si="149"/>
        <v>0</v>
      </c>
      <c r="U962" s="453">
        <f t="shared" si="150"/>
        <v>216</v>
      </c>
      <c r="V962" s="464">
        <f t="shared" si="151"/>
        <v>0</v>
      </c>
      <c r="W962" s="75">
        <f t="shared" si="152"/>
        <v>0</v>
      </c>
      <c r="X962" s="465">
        <f t="shared" si="153"/>
        <v>108</v>
      </c>
      <c r="Y962" s="476">
        <f t="shared" si="154"/>
        <v>0</v>
      </c>
      <c r="Z962" s="76">
        <f t="shared" si="155"/>
        <v>0</v>
      </c>
      <c r="AA962" s="477">
        <f t="shared" si="156"/>
        <v>108</v>
      </c>
      <c r="AB962" s="288"/>
    </row>
    <row r="963" spans="1:28" ht="18" customHeight="1" x14ac:dyDescent="0.3">
      <c r="A963" s="571"/>
      <c r="B963" s="125" t="s">
        <v>661</v>
      </c>
      <c r="C963" s="69" t="s">
        <v>662</v>
      </c>
      <c r="D963" s="134" t="s">
        <v>1601</v>
      </c>
      <c r="E963" s="68" t="s">
        <v>1602</v>
      </c>
      <c r="F963" s="53" t="s">
        <v>1</v>
      </c>
      <c r="G963" s="92"/>
      <c r="H963" s="92"/>
      <c r="I963" s="92">
        <v>117</v>
      </c>
      <c r="J963" s="53" t="s">
        <v>3</v>
      </c>
      <c r="K963" s="126" t="str">
        <f t="shared" si="147"/>
        <v>3x25A</v>
      </c>
      <c r="L963" s="53">
        <v>3</v>
      </c>
      <c r="M963" s="93">
        <v>25</v>
      </c>
      <c r="N963" s="71" t="s">
        <v>876</v>
      </c>
      <c r="O963" s="72">
        <v>46022</v>
      </c>
      <c r="P963" s="72">
        <v>46023</v>
      </c>
      <c r="Q963" s="72">
        <v>46752</v>
      </c>
      <c r="R963" s="73">
        <v>24</v>
      </c>
      <c r="S963" s="454">
        <f t="shared" si="148"/>
        <v>0</v>
      </c>
      <c r="T963" s="74">
        <f t="shared" si="149"/>
        <v>0</v>
      </c>
      <c r="U963" s="453">
        <f t="shared" si="150"/>
        <v>234</v>
      </c>
      <c r="V963" s="464">
        <f t="shared" si="151"/>
        <v>0</v>
      </c>
      <c r="W963" s="75">
        <f t="shared" si="152"/>
        <v>0</v>
      </c>
      <c r="X963" s="465">
        <f t="shared" si="153"/>
        <v>117</v>
      </c>
      <c r="Y963" s="476">
        <f t="shared" si="154"/>
        <v>0</v>
      </c>
      <c r="Z963" s="76">
        <f t="shared" si="155"/>
        <v>0</v>
      </c>
      <c r="AA963" s="477">
        <f t="shared" si="156"/>
        <v>117</v>
      </c>
      <c r="AB963" s="288"/>
    </row>
    <row r="964" spans="1:28" ht="18" customHeight="1" x14ac:dyDescent="0.3">
      <c r="A964" s="571"/>
      <c r="B964" s="125" t="s">
        <v>661</v>
      </c>
      <c r="C964" s="69" t="s">
        <v>662</v>
      </c>
      <c r="D964" s="134" t="s">
        <v>1603</v>
      </c>
      <c r="E964" s="68" t="s">
        <v>1604</v>
      </c>
      <c r="F964" s="53" t="s">
        <v>1</v>
      </c>
      <c r="G964" s="92"/>
      <c r="H964" s="92"/>
      <c r="I964" s="92">
        <v>132</v>
      </c>
      <c r="J964" s="53" t="s">
        <v>3</v>
      </c>
      <c r="K964" s="126" t="str">
        <f t="shared" si="147"/>
        <v>3x25A</v>
      </c>
      <c r="L964" s="53">
        <v>3</v>
      </c>
      <c r="M964" s="93">
        <v>25</v>
      </c>
      <c r="N964" s="71" t="s">
        <v>876</v>
      </c>
      <c r="O964" s="72">
        <v>46022</v>
      </c>
      <c r="P964" s="72">
        <v>46023</v>
      </c>
      <c r="Q964" s="72">
        <v>46752</v>
      </c>
      <c r="R964" s="73">
        <v>24</v>
      </c>
      <c r="S964" s="454">
        <f t="shared" si="148"/>
        <v>0</v>
      </c>
      <c r="T964" s="74">
        <f t="shared" si="149"/>
        <v>0</v>
      </c>
      <c r="U964" s="453">
        <f t="shared" si="150"/>
        <v>264</v>
      </c>
      <c r="V964" s="464">
        <f t="shared" si="151"/>
        <v>0</v>
      </c>
      <c r="W964" s="75">
        <f t="shared" si="152"/>
        <v>0</v>
      </c>
      <c r="X964" s="465">
        <f t="shared" si="153"/>
        <v>132</v>
      </c>
      <c r="Y964" s="476">
        <f t="shared" si="154"/>
        <v>0</v>
      </c>
      <c r="Z964" s="76">
        <f t="shared" si="155"/>
        <v>0</v>
      </c>
      <c r="AA964" s="477">
        <f t="shared" si="156"/>
        <v>132</v>
      </c>
      <c r="AB964" s="288"/>
    </row>
    <row r="965" spans="1:28" ht="18" customHeight="1" x14ac:dyDescent="0.3">
      <c r="A965" s="571"/>
      <c r="B965" s="125" t="s">
        <v>661</v>
      </c>
      <c r="C965" s="69" t="s">
        <v>662</v>
      </c>
      <c r="D965" s="134" t="s">
        <v>1605</v>
      </c>
      <c r="E965" s="68" t="s">
        <v>1606</v>
      </c>
      <c r="F965" s="53" t="s">
        <v>1</v>
      </c>
      <c r="G965" s="92"/>
      <c r="H965" s="92"/>
      <c r="I965" s="92">
        <v>66</v>
      </c>
      <c r="J965" s="53" t="s">
        <v>3</v>
      </c>
      <c r="K965" s="126" t="str">
        <f t="shared" si="147"/>
        <v>3x25A</v>
      </c>
      <c r="L965" s="53">
        <v>3</v>
      </c>
      <c r="M965" s="93">
        <v>25</v>
      </c>
      <c r="N965" s="71" t="s">
        <v>876</v>
      </c>
      <c r="O965" s="72">
        <v>46022</v>
      </c>
      <c r="P965" s="72">
        <v>46023</v>
      </c>
      <c r="Q965" s="72">
        <v>46752</v>
      </c>
      <c r="R965" s="73">
        <v>24</v>
      </c>
      <c r="S965" s="454">
        <f t="shared" si="148"/>
        <v>0</v>
      </c>
      <c r="T965" s="74">
        <f t="shared" si="149"/>
        <v>0</v>
      </c>
      <c r="U965" s="453">
        <f t="shared" si="150"/>
        <v>132</v>
      </c>
      <c r="V965" s="464">
        <f t="shared" si="151"/>
        <v>0</v>
      </c>
      <c r="W965" s="75">
        <f t="shared" si="152"/>
        <v>0</v>
      </c>
      <c r="X965" s="465">
        <f t="shared" si="153"/>
        <v>66</v>
      </c>
      <c r="Y965" s="476">
        <f t="shared" si="154"/>
        <v>0</v>
      </c>
      <c r="Z965" s="76">
        <f t="shared" si="155"/>
        <v>0</v>
      </c>
      <c r="AA965" s="477">
        <f t="shared" si="156"/>
        <v>66</v>
      </c>
      <c r="AB965" s="288"/>
    </row>
    <row r="966" spans="1:28" ht="18" customHeight="1" x14ac:dyDescent="0.3">
      <c r="A966" s="571"/>
      <c r="B966" s="125" t="s">
        <v>661</v>
      </c>
      <c r="C966" s="69" t="s">
        <v>662</v>
      </c>
      <c r="D966" s="134" t="s">
        <v>1607</v>
      </c>
      <c r="E966" s="68" t="s">
        <v>1602</v>
      </c>
      <c r="F966" s="53" t="s">
        <v>1</v>
      </c>
      <c r="G966" s="92"/>
      <c r="H966" s="92"/>
      <c r="I966" s="92">
        <v>112</v>
      </c>
      <c r="J966" s="53" t="s">
        <v>3</v>
      </c>
      <c r="K966" s="126" t="str">
        <f t="shared" si="147"/>
        <v>3x25A</v>
      </c>
      <c r="L966" s="53">
        <v>3</v>
      </c>
      <c r="M966" s="93">
        <v>25</v>
      </c>
      <c r="N966" s="71" t="s">
        <v>876</v>
      </c>
      <c r="O966" s="72">
        <v>46022</v>
      </c>
      <c r="P966" s="72">
        <v>46023</v>
      </c>
      <c r="Q966" s="72">
        <v>46752</v>
      </c>
      <c r="R966" s="73">
        <v>24</v>
      </c>
      <c r="S966" s="454">
        <f t="shared" si="148"/>
        <v>0</v>
      </c>
      <c r="T966" s="74">
        <f t="shared" si="149"/>
        <v>0</v>
      </c>
      <c r="U966" s="453">
        <f t="shared" si="150"/>
        <v>224</v>
      </c>
      <c r="V966" s="464">
        <f t="shared" si="151"/>
        <v>0</v>
      </c>
      <c r="W966" s="75">
        <f t="shared" si="152"/>
        <v>0</v>
      </c>
      <c r="X966" s="465">
        <f t="shared" si="153"/>
        <v>112</v>
      </c>
      <c r="Y966" s="476">
        <f t="shared" si="154"/>
        <v>0</v>
      </c>
      <c r="Z966" s="76">
        <f t="shared" si="155"/>
        <v>0</v>
      </c>
      <c r="AA966" s="477">
        <f t="shared" si="156"/>
        <v>112</v>
      </c>
      <c r="AB966" s="288"/>
    </row>
    <row r="967" spans="1:28" ht="18" customHeight="1" x14ac:dyDescent="0.3">
      <c r="A967" s="571"/>
      <c r="B967" s="125" t="s">
        <v>661</v>
      </c>
      <c r="C967" s="69" t="s">
        <v>662</v>
      </c>
      <c r="D967" s="134" t="s">
        <v>1608</v>
      </c>
      <c r="E967" s="68" t="s">
        <v>1609</v>
      </c>
      <c r="F967" s="126" t="s">
        <v>0</v>
      </c>
      <c r="G967" s="132"/>
      <c r="H967" s="132"/>
      <c r="I967" s="132">
        <v>6985</v>
      </c>
      <c r="J967" s="53" t="s">
        <v>3</v>
      </c>
      <c r="K967" s="126" t="str">
        <f t="shared" si="147"/>
        <v>3x25A</v>
      </c>
      <c r="L967" s="53">
        <v>3</v>
      </c>
      <c r="M967" s="135">
        <v>25</v>
      </c>
      <c r="N967" s="71" t="s">
        <v>876</v>
      </c>
      <c r="O967" s="72">
        <v>46022</v>
      </c>
      <c r="P967" s="72">
        <v>46023</v>
      </c>
      <c r="Q967" s="72">
        <v>46752</v>
      </c>
      <c r="R967" s="73">
        <v>24</v>
      </c>
      <c r="S967" s="454">
        <f t="shared" si="148"/>
        <v>0</v>
      </c>
      <c r="T967" s="74">
        <f t="shared" si="149"/>
        <v>0</v>
      </c>
      <c r="U967" s="453">
        <f t="shared" si="150"/>
        <v>13970</v>
      </c>
      <c r="V967" s="464">
        <f t="shared" si="151"/>
        <v>0</v>
      </c>
      <c r="W967" s="75">
        <f t="shared" si="152"/>
        <v>0</v>
      </c>
      <c r="X967" s="465">
        <f t="shared" si="153"/>
        <v>6985</v>
      </c>
      <c r="Y967" s="476">
        <f t="shared" si="154"/>
        <v>0</v>
      </c>
      <c r="Z967" s="76">
        <f t="shared" si="155"/>
        <v>0</v>
      </c>
      <c r="AA967" s="477">
        <f t="shared" si="156"/>
        <v>6985</v>
      </c>
      <c r="AB967" s="288"/>
    </row>
    <row r="968" spans="1:28" ht="18" customHeight="1" x14ac:dyDescent="0.3">
      <c r="A968" s="571"/>
      <c r="B968" s="125" t="s">
        <v>661</v>
      </c>
      <c r="C968" s="69" t="s">
        <v>662</v>
      </c>
      <c r="D968" s="134" t="s">
        <v>1610</v>
      </c>
      <c r="E968" s="68" t="s">
        <v>1611</v>
      </c>
      <c r="F968" s="126" t="s">
        <v>1</v>
      </c>
      <c r="G968" s="132"/>
      <c r="H968" s="132"/>
      <c r="I968" s="132">
        <v>143</v>
      </c>
      <c r="J968" s="53" t="s">
        <v>3</v>
      </c>
      <c r="K968" s="126" t="str">
        <f t="shared" si="147"/>
        <v>3x20A</v>
      </c>
      <c r="L968" s="53">
        <v>3</v>
      </c>
      <c r="M968" s="135">
        <v>20</v>
      </c>
      <c r="N968" s="71" t="s">
        <v>876</v>
      </c>
      <c r="O968" s="72">
        <v>46022</v>
      </c>
      <c r="P968" s="72">
        <v>46023</v>
      </c>
      <c r="Q968" s="72">
        <v>46752</v>
      </c>
      <c r="R968" s="73">
        <v>24</v>
      </c>
      <c r="S968" s="454">
        <f t="shared" si="148"/>
        <v>0</v>
      </c>
      <c r="T968" s="74">
        <f t="shared" si="149"/>
        <v>0</v>
      </c>
      <c r="U968" s="453">
        <f t="shared" si="150"/>
        <v>286</v>
      </c>
      <c r="V968" s="464">
        <f t="shared" si="151"/>
        <v>0</v>
      </c>
      <c r="W968" s="75">
        <f t="shared" si="152"/>
        <v>0</v>
      </c>
      <c r="X968" s="465">
        <f t="shared" si="153"/>
        <v>143</v>
      </c>
      <c r="Y968" s="476">
        <f t="shared" si="154"/>
        <v>0</v>
      </c>
      <c r="Z968" s="76">
        <f t="shared" si="155"/>
        <v>0</v>
      </c>
      <c r="AA968" s="477">
        <f t="shared" si="156"/>
        <v>143</v>
      </c>
      <c r="AB968" s="288"/>
    </row>
    <row r="969" spans="1:28" ht="18" customHeight="1" x14ac:dyDescent="0.3">
      <c r="A969" s="571"/>
      <c r="B969" s="125" t="s">
        <v>661</v>
      </c>
      <c r="C969" s="69" t="s">
        <v>662</v>
      </c>
      <c r="D969" s="134" t="s">
        <v>1612</v>
      </c>
      <c r="E969" s="68" t="s">
        <v>1613</v>
      </c>
      <c r="F969" s="126" t="s">
        <v>1</v>
      </c>
      <c r="G969" s="132">
        <v>9</v>
      </c>
      <c r="H969" s="132">
        <v>5</v>
      </c>
      <c r="I969" s="132"/>
      <c r="J969" s="53" t="s">
        <v>3</v>
      </c>
      <c r="K969" s="126" t="str">
        <f t="shared" si="147"/>
        <v>3x20A</v>
      </c>
      <c r="L969" s="53">
        <v>3</v>
      </c>
      <c r="M969" s="135">
        <v>20</v>
      </c>
      <c r="N969" s="71" t="s">
        <v>876</v>
      </c>
      <c r="O969" s="72">
        <v>46022</v>
      </c>
      <c r="P969" s="72">
        <v>46023</v>
      </c>
      <c r="Q969" s="72">
        <v>46752</v>
      </c>
      <c r="R969" s="73">
        <v>24</v>
      </c>
      <c r="S969" s="454">
        <f t="shared" si="148"/>
        <v>18</v>
      </c>
      <c r="T969" s="74">
        <f t="shared" si="149"/>
        <v>10</v>
      </c>
      <c r="U969" s="453">
        <f t="shared" si="150"/>
        <v>0</v>
      </c>
      <c r="V969" s="464">
        <f t="shared" si="151"/>
        <v>9</v>
      </c>
      <c r="W969" s="75">
        <f t="shared" si="152"/>
        <v>5</v>
      </c>
      <c r="X969" s="465">
        <f t="shared" si="153"/>
        <v>0</v>
      </c>
      <c r="Y969" s="476">
        <f t="shared" si="154"/>
        <v>9</v>
      </c>
      <c r="Z969" s="76">
        <f t="shared" si="155"/>
        <v>5</v>
      </c>
      <c r="AA969" s="477">
        <f t="shared" si="156"/>
        <v>0</v>
      </c>
      <c r="AB969" s="288"/>
    </row>
    <row r="970" spans="1:28" ht="18" customHeight="1" x14ac:dyDescent="0.3">
      <c r="A970" s="571"/>
      <c r="B970" s="125" t="s">
        <v>661</v>
      </c>
      <c r="C970" s="69" t="s">
        <v>662</v>
      </c>
      <c r="D970" s="134" t="s">
        <v>1614</v>
      </c>
      <c r="E970" s="68" t="s">
        <v>1615</v>
      </c>
      <c r="F970" s="126" t="s">
        <v>0</v>
      </c>
      <c r="G970" s="132"/>
      <c r="H970" s="132"/>
      <c r="I970" s="132">
        <v>13851</v>
      </c>
      <c r="J970" s="53" t="s">
        <v>4</v>
      </c>
      <c r="K970" s="126" t="str">
        <f t="shared" si="147"/>
        <v>3x25A</v>
      </c>
      <c r="L970" s="53">
        <v>3</v>
      </c>
      <c r="M970" s="135">
        <v>25</v>
      </c>
      <c r="N970" s="71" t="s">
        <v>876</v>
      </c>
      <c r="O970" s="72">
        <v>46022</v>
      </c>
      <c r="P970" s="72">
        <v>46023</v>
      </c>
      <c r="Q970" s="72">
        <v>46752</v>
      </c>
      <c r="R970" s="73">
        <v>24</v>
      </c>
      <c r="S970" s="454">
        <f t="shared" si="148"/>
        <v>0</v>
      </c>
      <c r="T970" s="74">
        <f t="shared" si="149"/>
        <v>0</v>
      </c>
      <c r="U970" s="453">
        <f t="shared" si="150"/>
        <v>27702</v>
      </c>
      <c r="V970" s="464">
        <f t="shared" si="151"/>
        <v>0</v>
      </c>
      <c r="W970" s="75">
        <f t="shared" si="152"/>
        <v>0</v>
      </c>
      <c r="X970" s="465">
        <f t="shared" si="153"/>
        <v>13851</v>
      </c>
      <c r="Y970" s="476">
        <f t="shared" si="154"/>
        <v>0</v>
      </c>
      <c r="Z970" s="76">
        <f t="shared" si="155"/>
        <v>0</v>
      </c>
      <c r="AA970" s="477">
        <f t="shared" si="156"/>
        <v>13851</v>
      </c>
      <c r="AB970" s="288"/>
    </row>
    <row r="971" spans="1:28" ht="18" customHeight="1" x14ac:dyDescent="0.3">
      <c r="A971" s="571"/>
      <c r="B971" s="125" t="s">
        <v>661</v>
      </c>
      <c r="C971" s="69" t="s">
        <v>662</v>
      </c>
      <c r="D971" s="134" t="s">
        <v>1616</v>
      </c>
      <c r="E971" s="68" t="s">
        <v>1617</v>
      </c>
      <c r="F971" s="126" t="s">
        <v>1</v>
      </c>
      <c r="G971" s="138"/>
      <c r="H971" s="132"/>
      <c r="I971" s="132">
        <v>755</v>
      </c>
      <c r="J971" s="53" t="s">
        <v>3</v>
      </c>
      <c r="K971" s="126" t="str">
        <f t="shared" si="147"/>
        <v>3x25A</v>
      </c>
      <c r="L971" s="53">
        <v>3</v>
      </c>
      <c r="M971" s="135">
        <v>25</v>
      </c>
      <c r="N971" s="71" t="s">
        <v>876</v>
      </c>
      <c r="O971" s="72">
        <v>46022</v>
      </c>
      <c r="P971" s="72">
        <v>46023</v>
      </c>
      <c r="Q971" s="72">
        <v>46752</v>
      </c>
      <c r="R971" s="73">
        <v>24</v>
      </c>
      <c r="S971" s="454">
        <f t="shared" si="148"/>
        <v>0</v>
      </c>
      <c r="T971" s="74">
        <f t="shared" si="149"/>
        <v>0</v>
      </c>
      <c r="U971" s="453">
        <f t="shared" si="150"/>
        <v>1510</v>
      </c>
      <c r="V971" s="464">
        <f t="shared" si="151"/>
        <v>0</v>
      </c>
      <c r="W971" s="75">
        <f t="shared" si="152"/>
        <v>0</v>
      </c>
      <c r="X971" s="465">
        <f t="shared" si="153"/>
        <v>755</v>
      </c>
      <c r="Y971" s="476">
        <f t="shared" si="154"/>
        <v>0</v>
      </c>
      <c r="Z971" s="76">
        <f t="shared" si="155"/>
        <v>0</v>
      </c>
      <c r="AA971" s="477">
        <f t="shared" si="156"/>
        <v>755</v>
      </c>
      <c r="AB971" s="288"/>
    </row>
    <row r="972" spans="1:28" ht="18" customHeight="1" x14ac:dyDescent="0.3">
      <c r="A972" s="571"/>
      <c r="B972" s="125" t="s">
        <v>661</v>
      </c>
      <c r="C972" s="69" t="s">
        <v>662</v>
      </c>
      <c r="D972" s="134" t="s">
        <v>1618</v>
      </c>
      <c r="E972" s="68" t="s">
        <v>1606</v>
      </c>
      <c r="F972" s="126" t="s">
        <v>1</v>
      </c>
      <c r="G972" s="138"/>
      <c r="H972" s="132"/>
      <c r="I972" s="132">
        <v>3082</v>
      </c>
      <c r="J972" s="53" t="s">
        <v>3</v>
      </c>
      <c r="K972" s="126" t="str">
        <f t="shared" ref="K972:K1035" si="157">L972 &amp; "x" &amp; M972 &amp; "A"</f>
        <v>3x25A</v>
      </c>
      <c r="L972" s="53">
        <v>3</v>
      </c>
      <c r="M972" s="135">
        <v>25</v>
      </c>
      <c r="N972" s="71" t="s">
        <v>876</v>
      </c>
      <c r="O972" s="72">
        <v>46022</v>
      </c>
      <c r="P972" s="72">
        <v>46023</v>
      </c>
      <c r="Q972" s="72">
        <v>46752</v>
      </c>
      <c r="R972" s="73">
        <v>24</v>
      </c>
      <c r="S972" s="454">
        <f t="shared" ref="S972:S1035" si="158">SUM(G972/12*24)</f>
        <v>0</v>
      </c>
      <c r="T972" s="74">
        <f t="shared" ref="T972:T1035" si="159">SUM(H972/12*24)</f>
        <v>0</v>
      </c>
      <c r="U972" s="453">
        <f t="shared" ref="U972:U1035" si="160">SUM(I972/12*24)</f>
        <v>6164</v>
      </c>
      <c r="V972" s="464">
        <f t="shared" ref="V972:V1035" si="161">SUM(G972/12*12)</f>
        <v>0</v>
      </c>
      <c r="W972" s="75">
        <f t="shared" ref="W972:W1035" si="162">SUM(H972/12*12)</f>
        <v>0</v>
      </c>
      <c r="X972" s="465">
        <f t="shared" ref="X972:X1035" si="163">SUM(I972/12*12)</f>
        <v>3082</v>
      </c>
      <c r="Y972" s="476">
        <f t="shared" ref="Y972:Y1035" si="164">SUM(G972/12*12)</f>
        <v>0</v>
      </c>
      <c r="Z972" s="76">
        <f t="shared" ref="Z972:Z1035" si="165">SUM(H972/12*12)</f>
        <v>0</v>
      </c>
      <c r="AA972" s="477">
        <f t="shared" ref="AA972:AA1035" si="166">SUM(I972/12*12)</f>
        <v>3082</v>
      </c>
      <c r="AB972" s="288"/>
    </row>
    <row r="973" spans="1:28" ht="18" customHeight="1" x14ac:dyDescent="0.3">
      <c r="A973" s="571"/>
      <c r="B973" s="125" t="s">
        <v>661</v>
      </c>
      <c r="C973" s="69" t="s">
        <v>662</v>
      </c>
      <c r="D973" s="134" t="s">
        <v>1619</v>
      </c>
      <c r="E973" s="68" t="s">
        <v>1620</v>
      </c>
      <c r="F973" s="126" t="s">
        <v>1</v>
      </c>
      <c r="G973" s="132"/>
      <c r="H973" s="132"/>
      <c r="I973" s="132">
        <v>5</v>
      </c>
      <c r="J973" s="53" t="s">
        <v>3</v>
      </c>
      <c r="K973" s="126" t="str">
        <f t="shared" si="157"/>
        <v>1x16A</v>
      </c>
      <c r="L973" s="126">
        <v>1</v>
      </c>
      <c r="M973" s="135">
        <v>16</v>
      </c>
      <c r="N973" s="71" t="s">
        <v>876</v>
      </c>
      <c r="O973" s="72">
        <v>46022</v>
      </c>
      <c r="P973" s="72">
        <v>46023</v>
      </c>
      <c r="Q973" s="72">
        <v>46752</v>
      </c>
      <c r="R973" s="73">
        <v>24</v>
      </c>
      <c r="S973" s="454">
        <f t="shared" si="158"/>
        <v>0</v>
      </c>
      <c r="T973" s="74">
        <f t="shared" si="159"/>
        <v>0</v>
      </c>
      <c r="U973" s="453">
        <f t="shared" si="160"/>
        <v>10</v>
      </c>
      <c r="V973" s="464">
        <f t="shared" si="161"/>
        <v>0</v>
      </c>
      <c r="W973" s="75">
        <f t="shared" si="162"/>
        <v>0</v>
      </c>
      <c r="X973" s="465">
        <f t="shared" si="163"/>
        <v>5</v>
      </c>
      <c r="Y973" s="476">
        <f t="shared" si="164"/>
        <v>0</v>
      </c>
      <c r="Z973" s="76">
        <f t="shared" si="165"/>
        <v>0</v>
      </c>
      <c r="AA973" s="477">
        <f t="shared" si="166"/>
        <v>5</v>
      </c>
      <c r="AB973" s="288"/>
    </row>
    <row r="974" spans="1:28" ht="18" customHeight="1" x14ac:dyDescent="0.3">
      <c r="A974" s="571"/>
      <c r="B974" s="125" t="s">
        <v>661</v>
      </c>
      <c r="C974" s="69" t="s">
        <v>662</v>
      </c>
      <c r="D974" s="134" t="s">
        <v>1621</v>
      </c>
      <c r="E974" s="68" t="s">
        <v>1617</v>
      </c>
      <c r="F974" s="126" t="s">
        <v>0</v>
      </c>
      <c r="G974" s="132"/>
      <c r="H974" s="132"/>
      <c r="I974" s="132">
        <v>1748</v>
      </c>
      <c r="J974" s="53" t="s">
        <v>3</v>
      </c>
      <c r="K974" s="126" t="str">
        <f t="shared" si="157"/>
        <v>3x40A</v>
      </c>
      <c r="L974" s="126">
        <v>3</v>
      </c>
      <c r="M974" s="135">
        <v>40</v>
      </c>
      <c r="N974" s="71" t="s">
        <v>876</v>
      </c>
      <c r="O974" s="72">
        <v>46022</v>
      </c>
      <c r="P974" s="72">
        <v>46023</v>
      </c>
      <c r="Q974" s="72">
        <v>46752</v>
      </c>
      <c r="R974" s="73">
        <v>24</v>
      </c>
      <c r="S974" s="454">
        <f t="shared" si="158"/>
        <v>0</v>
      </c>
      <c r="T974" s="74">
        <f t="shared" si="159"/>
        <v>0</v>
      </c>
      <c r="U974" s="453">
        <f t="shared" si="160"/>
        <v>3496</v>
      </c>
      <c r="V974" s="464">
        <f t="shared" si="161"/>
        <v>0</v>
      </c>
      <c r="W974" s="75">
        <f t="shared" si="162"/>
        <v>0</v>
      </c>
      <c r="X974" s="465">
        <f t="shared" si="163"/>
        <v>1748</v>
      </c>
      <c r="Y974" s="476">
        <f t="shared" si="164"/>
        <v>0</v>
      </c>
      <c r="Z974" s="76">
        <f t="shared" si="165"/>
        <v>0</v>
      </c>
      <c r="AA974" s="477">
        <f t="shared" si="166"/>
        <v>1748</v>
      </c>
      <c r="AB974" s="288"/>
    </row>
    <row r="975" spans="1:28" ht="18" customHeight="1" x14ac:dyDescent="0.3">
      <c r="A975" s="571"/>
      <c r="B975" s="125" t="s">
        <v>661</v>
      </c>
      <c r="C975" s="69" t="s">
        <v>662</v>
      </c>
      <c r="D975" s="134" t="s">
        <v>1622</v>
      </c>
      <c r="E975" s="68" t="s">
        <v>1606</v>
      </c>
      <c r="F975" s="126" t="s">
        <v>1</v>
      </c>
      <c r="G975" s="132"/>
      <c r="H975" s="132"/>
      <c r="I975" s="132">
        <v>73</v>
      </c>
      <c r="J975" s="53" t="s">
        <v>3</v>
      </c>
      <c r="K975" s="126" t="str">
        <f t="shared" si="157"/>
        <v>3x16A</v>
      </c>
      <c r="L975" s="126">
        <v>3</v>
      </c>
      <c r="M975" s="135">
        <v>16</v>
      </c>
      <c r="N975" s="71" t="s">
        <v>876</v>
      </c>
      <c r="O975" s="72">
        <v>46022</v>
      </c>
      <c r="P975" s="72">
        <v>46023</v>
      </c>
      <c r="Q975" s="72">
        <v>46752</v>
      </c>
      <c r="R975" s="73">
        <v>24</v>
      </c>
      <c r="S975" s="454">
        <f t="shared" si="158"/>
        <v>0</v>
      </c>
      <c r="T975" s="74">
        <f t="shared" si="159"/>
        <v>0</v>
      </c>
      <c r="U975" s="453">
        <f t="shared" si="160"/>
        <v>146</v>
      </c>
      <c r="V975" s="464">
        <f t="shared" si="161"/>
        <v>0</v>
      </c>
      <c r="W975" s="75">
        <f t="shared" si="162"/>
        <v>0</v>
      </c>
      <c r="X975" s="465">
        <f t="shared" si="163"/>
        <v>73</v>
      </c>
      <c r="Y975" s="476">
        <f t="shared" si="164"/>
        <v>0</v>
      </c>
      <c r="Z975" s="76">
        <f t="shared" si="165"/>
        <v>0</v>
      </c>
      <c r="AA975" s="477">
        <f t="shared" si="166"/>
        <v>73</v>
      </c>
      <c r="AB975" s="288"/>
    </row>
    <row r="976" spans="1:28" ht="18" customHeight="1" thickBot="1" x14ac:dyDescent="0.35">
      <c r="A976" s="573"/>
      <c r="B976" s="129" t="s">
        <v>661</v>
      </c>
      <c r="C976" s="82" t="s">
        <v>662</v>
      </c>
      <c r="D976" s="295" t="s">
        <v>1623</v>
      </c>
      <c r="E976" s="137" t="s">
        <v>1617</v>
      </c>
      <c r="F976" s="118" t="s">
        <v>0</v>
      </c>
      <c r="G976" s="119"/>
      <c r="H976" s="119"/>
      <c r="I976" s="119">
        <v>4388</v>
      </c>
      <c r="J976" s="115" t="s">
        <v>3</v>
      </c>
      <c r="K976" s="118" t="str">
        <f t="shared" si="157"/>
        <v>3x20A</v>
      </c>
      <c r="L976" s="119">
        <v>3</v>
      </c>
      <c r="M976" s="120">
        <v>20</v>
      </c>
      <c r="N976" s="87" t="s">
        <v>876</v>
      </c>
      <c r="O976" s="88">
        <v>46022</v>
      </c>
      <c r="P976" s="88">
        <v>46023</v>
      </c>
      <c r="Q976" s="88">
        <v>46752</v>
      </c>
      <c r="R976" s="89">
        <v>24</v>
      </c>
      <c r="S976" s="455">
        <f t="shared" si="158"/>
        <v>0</v>
      </c>
      <c r="T976" s="362">
        <f t="shared" si="159"/>
        <v>0</v>
      </c>
      <c r="U976" s="456">
        <f t="shared" si="160"/>
        <v>8776</v>
      </c>
      <c r="V976" s="466">
        <f t="shared" si="161"/>
        <v>0</v>
      </c>
      <c r="W976" s="363">
        <f t="shared" si="162"/>
        <v>0</v>
      </c>
      <c r="X976" s="467">
        <f t="shared" si="163"/>
        <v>4388</v>
      </c>
      <c r="Y976" s="478">
        <f t="shared" si="164"/>
        <v>0</v>
      </c>
      <c r="Z976" s="364">
        <f t="shared" si="165"/>
        <v>0</v>
      </c>
      <c r="AA976" s="479">
        <f t="shared" si="166"/>
        <v>4388</v>
      </c>
      <c r="AB976" s="291"/>
    </row>
    <row r="977" spans="1:28" ht="18" customHeight="1" x14ac:dyDescent="0.3">
      <c r="A977" s="567">
        <v>44</v>
      </c>
      <c r="B977" s="493" t="s">
        <v>663</v>
      </c>
      <c r="C977" s="509" t="s">
        <v>664</v>
      </c>
      <c r="D977" s="495" t="s">
        <v>1649</v>
      </c>
      <c r="E977" s="495" t="s">
        <v>1650</v>
      </c>
      <c r="F977" s="64" t="s">
        <v>1</v>
      </c>
      <c r="G977" s="90"/>
      <c r="H977" s="90"/>
      <c r="I977" s="90">
        <v>409</v>
      </c>
      <c r="J977" s="124" t="s">
        <v>3</v>
      </c>
      <c r="K977" s="124" t="str">
        <f t="shared" si="157"/>
        <v>3x32A</v>
      </c>
      <c r="L977" s="64">
        <v>3</v>
      </c>
      <c r="M977" s="64">
        <v>32</v>
      </c>
      <c r="N977" s="65" t="s">
        <v>876</v>
      </c>
      <c r="O977" s="66">
        <v>46022</v>
      </c>
      <c r="P977" s="66">
        <v>46023</v>
      </c>
      <c r="Q977" s="66">
        <v>46752</v>
      </c>
      <c r="R977" s="67">
        <v>24</v>
      </c>
      <c r="S977" s="457">
        <f t="shared" si="158"/>
        <v>0</v>
      </c>
      <c r="T977" s="358">
        <f t="shared" si="159"/>
        <v>0</v>
      </c>
      <c r="U977" s="450">
        <f t="shared" si="160"/>
        <v>818</v>
      </c>
      <c r="V977" s="462">
        <f t="shared" si="161"/>
        <v>0</v>
      </c>
      <c r="W977" s="359">
        <f t="shared" si="162"/>
        <v>0</v>
      </c>
      <c r="X977" s="463">
        <f t="shared" si="163"/>
        <v>409</v>
      </c>
      <c r="Y977" s="474">
        <f t="shared" si="164"/>
        <v>0</v>
      </c>
      <c r="Z977" s="360">
        <f t="shared" si="165"/>
        <v>0</v>
      </c>
      <c r="AA977" s="475">
        <f t="shared" si="166"/>
        <v>409</v>
      </c>
      <c r="AB977" s="290"/>
    </row>
    <row r="978" spans="1:28" ht="18" customHeight="1" x14ac:dyDescent="0.3">
      <c r="A978" s="568"/>
      <c r="B978" s="496" t="s">
        <v>663</v>
      </c>
      <c r="C978" s="510" t="s">
        <v>664</v>
      </c>
      <c r="D978" s="498" t="s">
        <v>1651</v>
      </c>
      <c r="E978" s="498" t="s">
        <v>1652</v>
      </c>
      <c r="F978" s="53" t="s">
        <v>1</v>
      </c>
      <c r="G978" s="92"/>
      <c r="H978" s="92"/>
      <c r="I978" s="92">
        <v>1940</v>
      </c>
      <c r="J978" s="126" t="s">
        <v>3</v>
      </c>
      <c r="K978" s="126" t="str">
        <f t="shared" si="157"/>
        <v>3x32A</v>
      </c>
      <c r="L978" s="53">
        <v>3</v>
      </c>
      <c r="M978" s="53">
        <v>32</v>
      </c>
      <c r="N978" s="71" t="s">
        <v>876</v>
      </c>
      <c r="O978" s="72">
        <v>46022</v>
      </c>
      <c r="P978" s="72">
        <v>46023</v>
      </c>
      <c r="Q978" s="72">
        <v>46752</v>
      </c>
      <c r="R978" s="73">
        <v>24</v>
      </c>
      <c r="S978" s="454">
        <f t="shared" si="158"/>
        <v>0</v>
      </c>
      <c r="T978" s="74">
        <f t="shared" si="159"/>
        <v>0</v>
      </c>
      <c r="U978" s="453">
        <f t="shared" si="160"/>
        <v>3880</v>
      </c>
      <c r="V978" s="464">
        <f t="shared" si="161"/>
        <v>0</v>
      </c>
      <c r="W978" s="75">
        <f t="shared" si="162"/>
        <v>0</v>
      </c>
      <c r="X978" s="465">
        <f t="shared" si="163"/>
        <v>1940</v>
      </c>
      <c r="Y978" s="476">
        <f t="shared" si="164"/>
        <v>0</v>
      </c>
      <c r="Z978" s="76">
        <f t="shared" si="165"/>
        <v>0</v>
      </c>
      <c r="AA978" s="477">
        <f t="shared" si="166"/>
        <v>1940</v>
      </c>
      <c r="AB978" s="288"/>
    </row>
    <row r="979" spans="1:28" ht="18" customHeight="1" x14ac:dyDescent="0.3">
      <c r="A979" s="568"/>
      <c r="B979" s="496" t="s">
        <v>663</v>
      </c>
      <c r="C979" s="510" t="s">
        <v>664</v>
      </c>
      <c r="D979" s="498" t="s">
        <v>1653</v>
      </c>
      <c r="E979" s="498" t="s">
        <v>1654</v>
      </c>
      <c r="F979" s="53" t="s">
        <v>1</v>
      </c>
      <c r="G979" s="92"/>
      <c r="H979" s="92"/>
      <c r="I979" s="92">
        <v>1403</v>
      </c>
      <c r="J979" s="126" t="s">
        <v>3</v>
      </c>
      <c r="K979" s="126" t="str">
        <f t="shared" si="157"/>
        <v>1x25A</v>
      </c>
      <c r="L979" s="53">
        <v>1</v>
      </c>
      <c r="M979" s="53">
        <v>25</v>
      </c>
      <c r="N979" s="71" t="s">
        <v>876</v>
      </c>
      <c r="O979" s="72">
        <v>46022</v>
      </c>
      <c r="P979" s="72">
        <v>46023</v>
      </c>
      <c r="Q979" s="72">
        <v>46752</v>
      </c>
      <c r="R979" s="73">
        <v>24</v>
      </c>
      <c r="S979" s="454">
        <f t="shared" si="158"/>
        <v>0</v>
      </c>
      <c r="T979" s="74">
        <f t="shared" si="159"/>
        <v>0</v>
      </c>
      <c r="U979" s="453">
        <f t="shared" si="160"/>
        <v>2806</v>
      </c>
      <c r="V979" s="464">
        <f t="shared" si="161"/>
        <v>0</v>
      </c>
      <c r="W979" s="75">
        <f t="shared" si="162"/>
        <v>0</v>
      </c>
      <c r="X979" s="465">
        <f t="shared" si="163"/>
        <v>1403</v>
      </c>
      <c r="Y979" s="476">
        <f t="shared" si="164"/>
        <v>0</v>
      </c>
      <c r="Z979" s="76">
        <f t="shared" si="165"/>
        <v>0</v>
      </c>
      <c r="AA979" s="477">
        <f t="shared" si="166"/>
        <v>1403</v>
      </c>
      <c r="AB979" s="288"/>
    </row>
    <row r="980" spans="1:28" ht="18" customHeight="1" x14ac:dyDescent="0.3">
      <c r="A980" s="568"/>
      <c r="B980" s="496" t="s">
        <v>663</v>
      </c>
      <c r="C980" s="510" t="s">
        <v>664</v>
      </c>
      <c r="D980" s="498" t="s">
        <v>1655</v>
      </c>
      <c r="E980" s="498" t="s">
        <v>1656</v>
      </c>
      <c r="F980" s="53" t="s">
        <v>1</v>
      </c>
      <c r="G980" s="92"/>
      <c r="H980" s="92"/>
      <c r="I980" s="92">
        <v>257</v>
      </c>
      <c r="J980" s="126" t="s">
        <v>4</v>
      </c>
      <c r="K980" s="126" t="str">
        <f t="shared" si="157"/>
        <v>1x13A</v>
      </c>
      <c r="L980" s="53">
        <v>1</v>
      </c>
      <c r="M980" s="53">
        <v>13</v>
      </c>
      <c r="N980" s="71" t="s">
        <v>876</v>
      </c>
      <c r="O980" s="72">
        <v>46022</v>
      </c>
      <c r="P980" s="72">
        <v>46023</v>
      </c>
      <c r="Q980" s="72">
        <v>46752</v>
      </c>
      <c r="R980" s="73">
        <v>24</v>
      </c>
      <c r="S980" s="454">
        <f t="shared" si="158"/>
        <v>0</v>
      </c>
      <c r="T980" s="74">
        <f t="shared" si="159"/>
        <v>0</v>
      </c>
      <c r="U980" s="453">
        <f t="shared" si="160"/>
        <v>514</v>
      </c>
      <c r="V980" s="464">
        <f t="shared" si="161"/>
        <v>0</v>
      </c>
      <c r="W980" s="75">
        <f t="shared" si="162"/>
        <v>0</v>
      </c>
      <c r="X980" s="465">
        <f t="shared" si="163"/>
        <v>257</v>
      </c>
      <c r="Y980" s="476">
        <f t="shared" si="164"/>
        <v>0</v>
      </c>
      <c r="Z980" s="76">
        <f t="shared" si="165"/>
        <v>0</v>
      </c>
      <c r="AA980" s="477">
        <f t="shared" si="166"/>
        <v>257</v>
      </c>
      <c r="AB980" s="288"/>
    </row>
    <row r="981" spans="1:28" ht="18" customHeight="1" x14ac:dyDescent="0.3">
      <c r="A981" s="568"/>
      <c r="B981" s="496" t="s">
        <v>663</v>
      </c>
      <c r="C981" s="510" t="s">
        <v>664</v>
      </c>
      <c r="D981" s="498" t="s">
        <v>1657</v>
      </c>
      <c r="E981" s="498" t="s">
        <v>1658</v>
      </c>
      <c r="F981" s="53" t="s">
        <v>0</v>
      </c>
      <c r="G981" s="92">
        <v>1032</v>
      </c>
      <c r="H981" s="92">
        <v>3450</v>
      </c>
      <c r="I981" s="132"/>
      <c r="J981" s="126" t="s">
        <v>4</v>
      </c>
      <c r="K981" s="126" t="str">
        <f t="shared" si="157"/>
        <v>3x16A</v>
      </c>
      <c r="L981" s="53">
        <v>3</v>
      </c>
      <c r="M981" s="53">
        <v>16</v>
      </c>
      <c r="N981" s="71" t="s">
        <v>876</v>
      </c>
      <c r="O981" s="72">
        <v>46022</v>
      </c>
      <c r="P981" s="72">
        <v>46023</v>
      </c>
      <c r="Q981" s="72">
        <v>46752</v>
      </c>
      <c r="R981" s="73">
        <v>24</v>
      </c>
      <c r="S981" s="454">
        <f t="shared" si="158"/>
        <v>2064</v>
      </c>
      <c r="T981" s="74">
        <f t="shared" si="159"/>
        <v>6900</v>
      </c>
      <c r="U981" s="453">
        <f t="shared" si="160"/>
        <v>0</v>
      </c>
      <c r="V981" s="464">
        <f t="shared" si="161"/>
        <v>1032</v>
      </c>
      <c r="W981" s="75">
        <f t="shared" si="162"/>
        <v>3450</v>
      </c>
      <c r="X981" s="465">
        <f t="shared" si="163"/>
        <v>0</v>
      </c>
      <c r="Y981" s="476">
        <f t="shared" si="164"/>
        <v>1032</v>
      </c>
      <c r="Z981" s="76">
        <f t="shared" si="165"/>
        <v>3450</v>
      </c>
      <c r="AA981" s="477">
        <f t="shared" si="166"/>
        <v>0</v>
      </c>
      <c r="AB981" s="288"/>
    </row>
    <row r="982" spans="1:28" ht="18" customHeight="1" x14ac:dyDescent="0.3">
      <c r="A982" s="568"/>
      <c r="B982" s="496" t="s">
        <v>663</v>
      </c>
      <c r="C982" s="510" t="s">
        <v>664</v>
      </c>
      <c r="D982" s="498" t="s">
        <v>1659</v>
      </c>
      <c r="E982" s="498" t="s">
        <v>1660</v>
      </c>
      <c r="F982" s="53" t="s">
        <v>0</v>
      </c>
      <c r="G982" s="92">
        <v>1050</v>
      </c>
      <c r="H982" s="92">
        <v>3639</v>
      </c>
      <c r="I982" s="132"/>
      <c r="J982" s="126" t="s">
        <v>4</v>
      </c>
      <c r="K982" s="126" t="str">
        <f t="shared" si="157"/>
        <v>3x16A</v>
      </c>
      <c r="L982" s="53">
        <v>3</v>
      </c>
      <c r="M982" s="53">
        <v>16</v>
      </c>
      <c r="N982" s="71" t="s">
        <v>876</v>
      </c>
      <c r="O982" s="72">
        <v>46022</v>
      </c>
      <c r="P982" s="72">
        <v>46023</v>
      </c>
      <c r="Q982" s="72">
        <v>46752</v>
      </c>
      <c r="R982" s="73">
        <v>24</v>
      </c>
      <c r="S982" s="454">
        <f t="shared" si="158"/>
        <v>2100</v>
      </c>
      <c r="T982" s="74">
        <f t="shared" si="159"/>
        <v>7278</v>
      </c>
      <c r="U982" s="453">
        <f t="shared" si="160"/>
        <v>0</v>
      </c>
      <c r="V982" s="464">
        <f t="shared" si="161"/>
        <v>1050</v>
      </c>
      <c r="W982" s="75">
        <f t="shared" si="162"/>
        <v>3639</v>
      </c>
      <c r="X982" s="465">
        <f t="shared" si="163"/>
        <v>0</v>
      </c>
      <c r="Y982" s="476">
        <f t="shared" si="164"/>
        <v>1050</v>
      </c>
      <c r="Z982" s="76">
        <f t="shared" si="165"/>
        <v>3639</v>
      </c>
      <c r="AA982" s="477">
        <f t="shared" si="166"/>
        <v>0</v>
      </c>
      <c r="AB982" s="288"/>
    </row>
    <row r="983" spans="1:28" ht="18" customHeight="1" x14ac:dyDescent="0.3">
      <c r="A983" s="568"/>
      <c r="B983" s="496" t="s">
        <v>663</v>
      </c>
      <c r="C983" s="510" t="s">
        <v>664</v>
      </c>
      <c r="D983" s="498" t="s">
        <v>1661</v>
      </c>
      <c r="E983" s="498" t="s">
        <v>1662</v>
      </c>
      <c r="F983" s="53" t="s">
        <v>1</v>
      </c>
      <c r="G983" s="92"/>
      <c r="H983" s="92"/>
      <c r="I983" s="92">
        <v>434</v>
      </c>
      <c r="J983" s="126" t="s">
        <v>4</v>
      </c>
      <c r="K983" s="126" t="str">
        <f t="shared" si="157"/>
        <v>1x13A</v>
      </c>
      <c r="L983" s="53">
        <v>1</v>
      </c>
      <c r="M983" s="53">
        <v>13</v>
      </c>
      <c r="N983" s="71" t="s">
        <v>876</v>
      </c>
      <c r="O983" s="72">
        <v>46022</v>
      </c>
      <c r="P983" s="72">
        <v>46023</v>
      </c>
      <c r="Q983" s="72">
        <v>46752</v>
      </c>
      <c r="R983" s="73">
        <v>24</v>
      </c>
      <c r="S983" s="454">
        <f t="shared" si="158"/>
        <v>0</v>
      </c>
      <c r="T983" s="74">
        <f t="shared" si="159"/>
        <v>0</v>
      </c>
      <c r="U983" s="453">
        <f t="shared" si="160"/>
        <v>868</v>
      </c>
      <c r="V983" s="464">
        <f t="shared" si="161"/>
        <v>0</v>
      </c>
      <c r="W983" s="75">
        <f t="shared" si="162"/>
        <v>0</v>
      </c>
      <c r="X983" s="465">
        <f t="shared" si="163"/>
        <v>434</v>
      </c>
      <c r="Y983" s="476">
        <f t="shared" si="164"/>
        <v>0</v>
      </c>
      <c r="Z983" s="76">
        <f t="shared" si="165"/>
        <v>0</v>
      </c>
      <c r="AA983" s="477">
        <f t="shared" si="166"/>
        <v>434</v>
      </c>
      <c r="AB983" s="288"/>
    </row>
    <row r="984" spans="1:28" ht="18" customHeight="1" x14ac:dyDescent="0.3">
      <c r="A984" s="568"/>
      <c r="B984" s="496" t="s">
        <v>663</v>
      </c>
      <c r="C984" s="510" t="s">
        <v>664</v>
      </c>
      <c r="D984" s="498" t="s">
        <v>1663</v>
      </c>
      <c r="E984" s="498" t="s">
        <v>1664</v>
      </c>
      <c r="F984" s="53" t="s">
        <v>0</v>
      </c>
      <c r="G984" s="92">
        <v>9495</v>
      </c>
      <c r="H984" s="92">
        <v>2044</v>
      </c>
      <c r="I984" s="132"/>
      <c r="J984" s="126" t="s">
        <v>3</v>
      </c>
      <c r="K984" s="126" t="str">
        <f t="shared" si="157"/>
        <v>3x37A</v>
      </c>
      <c r="L984" s="53">
        <v>3</v>
      </c>
      <c r="M984" s="53">
        <v>37</v>
      </c>
      <c r="N984" s="71" t="s">
        <v>876</v>
      </c>
      <c r="O984" s="72">
        <v>46022</v>
      </c>
      <c r="P984" s="72">
        <v>46023</v>
      </c>
      <c r="Q984" s="72">
        <v>46752</v>
      </c>
      <c r="R984" s="73">
        <v>24</v>
      </c>
      <c r="S984" s="454">
        <f t="shared" si="158"/>
        <v>18990</v>
      </c>
      <c r="T984" s="74">
        <f t="shared" si="159"/>
        <v>4088</v>
      </c>
      <c r="U984" s="453">
        <f t="shared" si="160"/>
        <v>0</v>
      </c>
      <c r="V984" s="464">
        <f t="shared" si="161"/>
        <v>9495</v>
      </c>
      <c r="W984" s="75">
        <f t="shared" si="162"/>
        <v>2044</v>
      </c>
      <c r="X984" s="465">
        <f t="shared" si="163"/>
        <v>0</v>
      </c>
      <c r="Y984" s="476">
        <f t="shared" si="164"/>
        <v>9495</v>
      </c>
      <c r="Z984" s="76">
        <f t="shared" si="165"/>
        <v>2044</v>
      </c>
      <c r="AA984" s="477">
        <f t="shared" si="166"/>
        <v>0</v>
      </c>
      <c r="AB984" s="288"/>
    </row>
    <row r="985" spans="1:28" ht="18" customHeight="1" x14ac:dyDescent="0.3">
      <c r="A985" s="568"/>
      <c r="B985" s="496" t="s">
        <v>663</v>
      </c>
      <c r="C985" s="510" t="s">
        <v>664</v>
      </c>
      <c r="D985" s="498" t="s">
        <v>1665</v>
      </c>
      <c r="E985" s="498" t="s">
        <v>1666</v>
      </c>
      <c r="F985" s="53" t="s">
        <v>1</v>
      </c>
      <c r="G985" s="92"/>
      <c r="H985" s="92"/>
      <c r="I985" s="92">
        <v>76</v>
      </c>
      <c r="J985" s="126" t="s">
        <v>3</v>
      </c>
      <c r="K985" s="126" t="str">
        <f t="shared" si="157"/>
        <v>3x25A</v>
      </c>
      <c r="L985" s="53">
        <v>3</v>
      </c>
      <c r="M985" s="53">
        <v>25</v>
      </c>
      <c r="N985" s="71" t="s">
        <v>876</v>
      </c>
      <c r="O985" s="72">
        <v>46022</v>
      </c>
      <c r="P985" s="72">
        <v>46023</v>
      </c>
      <c r="Q985" s="72">
        <v>46752</v>
      </c>
      <c r="R985" s="73">
        <v>24</v>
      </c>
      <c r="S985" s="454">
        <f t="shared" si="158"/>
        <v>0</v>
      </c>
      <c r="T985" s="74">
        <f t="shared" si="159"/>
        <v>0</v>
      </c>
      <c r="U985" s="453">
        <f t="shared" si="160"/>
        <v>152</v>
      </c>
      <c r="V985" s="464">
        <f t="shared" si="161"/>
        <v>0</v>
      </c>
      <c r="W985" s="75">
        <f t="shared" si="162"/>
        <v>0</v>
      </c>
      <c r="X985" s="465">
        <f t="shared" si="163"/>
        <v>76</v>
      </c>
      <c r="Y985" s="476">
        <f t="shared" si="164"/>
        <v>0</v>
      </c>
      <c r="Z985" s="76">
        <f t="shared" si="165"/>
        <v>0</v>
      </c>
      <c r="AA985" s="477">
        <f t="shared" si="166"/>
        <v>76</v>
      </c>
      <c r="AB985" s="288"/>
    </row>
    <row r="986" spans="1:28" ht="18" customHeight="1" x14ac:dyDescent="0.3">
      <c r="A986" s="568"/>
      <c r="B986" s="496" t="s">
        <v>663</v>
      </c>
      <c r="C986" s="510" t="s">
        <v>664</v>
      </c>
      <c r="D986" s="498" t="s">
        <v>1667</v>
      </c>
      <c r="E986" s="498" t="s">
        <v>1668</v>
      </c>
      <c r="F986" s="53" t="s">
        <v>1</v>
      </c>
      <c r="G986" s="92"/>
      <c r="H986" s="92"/>
      <c r="I986" s="92">
        <v>99</v>
      </c>
      <c r="J986" s="126" t="s">
        <v>4</v>
      </c>
      <c r="K986" s="126" t="str">
        <f t="shared" si="157"/>
        <v>1x13A</v>
      </c>
      <c r="L986" s="53">
        <v>1</v>
      </c>
      <c r="M986" s="53">
        <v>13</v>
      </c>
      <c r="N986" s="71" t="s">
        <v>876</v>
      </c>
      <c r="O986" s="72">
        <v>46022</v>
      </c>
      <c r="P986" s="72">
        <v>46023</v>
      </c>
      <c r="Q986" s="72">
        <v>46752</v>
      </c>
      <c r="R986" s="73">
        <v>24</v>
      </c>
      <c r="S986" s="454">
        <f t="shared" si="158"/>
        <v>0</v>
      </c>
      <c r="T986" s="74">
        <f t="shared" si="159"/>
        <v>0</v>
      </c>
      <c r="U986" s="453">
        <f t="shared" si="160"/>
        <v>198</v>
      </c>
      <c r="V986" s="464">
        <f t="shared" si="161"/>
        <v>0</v>
      </c>
      <c r="W986" s="75">
        <f t="shared" si="162"/>
        <v>0</v>
      </c>
      <c r="X986" s="465">
        <f t="shared" si="163"/>
        <v>99</v>
      </c>
      <c r="Y986" s="476">
        <f t="shared" si="164"/>
        <v>0</v>
      </c>
      <c r="Z986" s="76">
        <f t="shared" si="165"/>
        <v>0</v>
      </c>
      <c r="AA986" s="477">
        <f t="shared" si="166"/>
        <v>99</v>
      </c>
      <c r="AB986" s="288"/>
    </row>
    <row r="987" spans="1:28" ht="18" customHeight="1" thickBot="1" x14ac:dyDescent="0.35">
      <c r="A987" s="569"/>
      <c r="B987" s="500" t="s">
        <v>663</v>
      </c>
      <c r="C987" s="511" t="s">
        <v>664</v>
      </c>
      <c r="D987" s="502" t="s">
        <v>1669</v>
      </c>
      <c r="E987" s="502" t="s">
        <v>1670</v>
      </c>
      <c r="F987" s="115" t="s">
        <v>1</v>
      </c>
      <c r="G987" s="130"/>
      <c r="H987" s="130"/>
      <c r="I987" s="130">
        <v>456</v>
      </c>
      <c r="J987" s="118" t="s">
        <v>4</v>
      </c>
      <c r="K987" s="118" t="str">
        <f t="shared" si="157"/>
        <v>1x13A</v>
      </c>
      <c r="L987" s="115">
        <v>1</v>
      </c>
      <c r="M987" s="115">
        <v>13</v>
      </c>
      <c r="N987" s="87" t="s">
        <v>876</v>
      </c>
      <c r="O987" s="88">
        <v>46022</v>
      </c>
      <c r="P987" s="88">
        <v>46023</v>
      </c>
      <c r="Q987" s="88">
        <v>46752</v>
      </c>
      <c r="R987" s="89">
        <v>24</v>
      </c>
      <c r="S987" s="455">
        <f t="shared" si="158"/>
        <v>0</v>
      </c>
      <c r="T987" s="362">
        <f t="shared" si="159"/>
        <v>0</v>
      </c>
      <c r="U987" s="456">
        <f t="shared" si="160"/>
        <v>912</v>
      </c>
      <c r="V987" s="466">
        <f t="shared" si="161"/>
        <v>0</v>
      </c>
      <c r="W987" s="363">
        <f t="shared" si="162"/>
        <v>0</v>
      </c>
      <c r="X987" s="467">
        <f t="shared" si="163"/>
        <v>456</v>
      </c>
      <c r="Y987" s="478">
        <f t="shared" si="164"/>
        <v>0</v>
      </c>
      <c r="Z987" s="364">
        <f t="shared" si="165"/>
        <v>0</v>
      </c>
      <c r="AA987" s="479">
        <f t="shared" si="166"/>
        <v>456</v>
      </c>
      <c r="AB987" s="291"/>
    </row>
    <row r="988" spans="1:28" ht="18" customHeight="1" x14ac:dyDescent="0.3">
      <c r="A988" s="570">
        <v>45</v>
      </c>
      <c r="B988" s="123" t="s">
        <v>665</v>
      </c>
      <c r="C988" s="55" t="s">
        <v>666</v>
      </c>
      <c r="D988" s="294" t="s">
        <v>1671</v>
      </c>
      <c r="E988" s="139" t="s">
        <v>1672</v>
      </c>
      <c r="F988" s="103" t="s">
        <v>0</v>
      </c>
      <c r="G988" s="104"/>
      <c r="H988" s="104"/>
      <c r="I988" s="104">
        <v>2215</v>
      </c>
      <c r="J988" s="103" t="s">
        <v>3</v>
      </c>
      <c r="K988" s="124" t="str">
        <f t="shared" si="157"/>
        <v>3x25A</v>
      </c>
      <c r="L988" s="150">
        <v>3</v>
      </c>
      <c r="M988" s="150">
        <v>25</v>
      </c>
      <c r="N988" s="256" t="s">
        <v>876</v>
      </c>
      <c r="O988" s="66">
        <v>46022</v>
      </c>
      <c r="P988" s="66">
        <v>46023</v>
      </c>
      <c r="Q988" s="66">
        <v>46752</v>
      </c>
      <c r="R988" s="67">
        <v>24</v>
      </c>
      <c r="S988" s="457">
        <f t="shared" si="158"/>
        <v>0</v>
      </c>
      <c r="T988" s="358">
        <f t="shared" si="159"/>
        <v>0</v>
      </c>
      <c r="U988" s="450">
        <f t="shared" si="160"/>
        <v>4430</v>
      </c>
      <c r="V988" s="462">
        <f t="shared" si="161"/>
        <v>0</v>
      </c>
      <c r="W988" s="359">
        <f t="shared" si="162"/>
        <v>0</v>
      </c>
      <c r="X988" s="463">
        <f t="shared" si="163"/>
        <v>2215</v>
      </c>
      <c r="Y988" s="474">
        <f t="shared" si="164"/>
        <v>0</v>
      </c>
      <c r="Z988" s="360">
        <f t="shared" si="165"/>
        <v>0</v>
      </c>
      <c r="AA988" s="475">
        <f t="shared" si="166"/>
        <v>2215</v>
      </c>
      <c r="AB988" s="290"/>
    </row>
    <row r="989" spans="1:28" ht="18" customHeight="1" x14ac:dyDescent="0.3">
      <c r="A989" s="571"/>
      <c r="B989" s="125" t="s">
        <v>665</v>
      </c>
      <c r="C989" s="54" t="s">
        <v>666</v>
      </c>
      <c r="D989" s="134" t="s">
        <v>1673</v>
      </c>
      <c r="E989" s="181" t="s">
        <v>1674</v>
      </c>
      <c r="F989" s="112" t="s">
        <v>1</v>
      </c>
      <c r="G989" s="112"/>
      <c r="H989" s="112"/>
      <c r="I989" s="112">
        <v>1049</v>
      </c>
      <c r="J989" s="78" t="s">
        <v>3</v>
      </c>
      <c r="K989" s="126" t="str">
        <f t="shared" si="157"/>
        <v>3x20A</v>
      </c>
      <c r="L989" s="116">
        <v>3</v>
      </c>
      <c r="M989" s="116">
        <v>20</v>
      </c>
      <c r="N989" s="171" t="s">
        <v>876</v>
      </c>
      <c r="O989" s="72">
        <v>46022</v>
      </c>
      <c r="P989" s="72">
        <v>46023</v>
      </c>
      <c r="Q989" s="72">
        <v>46752</v>
      </c>
      <c r="R989" s="73">
        <v>24</v>
      </c>
      <c r="S989" s="454">
        <f t="shared" si="158"/>
        <v>0</v>
      </c>
      <c r="T989" s="74">
        <f t="shared" si="159"/>
        <v>0</v>
      </c>
      <c r="U989" s="453">
        <f t="shared" si="160"/>
        <v>2098</v>
      </c>
      <c r="V989" s="464">
        <f t="shared" si="161"/>
        <v>0</v>
      </c>
      <c r="W989" s="75">
        <f t="shared" si="162"/>
        <v>0</v>
      </c>
      <c r="X989" s="465">
        <f t="shared" si="163"/>
        <v>1049</v>
      </c>
      <c r="Y989" s="476">
        <f t="shared" si="164"/>
        <v>0</v>
      </c>
      <c r="Z989" s="76">
        <f t="shared" si="165"/>
        <v>0</v>
      </c>
      <c r="AA989" s="477">
        <f t="shared" si="166"/>
        <v>1049</v>
      </c>
      <c r="AB989" s="288"/>
    </row>
    <row r="990" spans="1:28" ht="18" customHeight="1" x14ac:dyDescent="0.3">
      <c r="A990" s="571"/>
      <c r="B990" s="125" t="s">
        <v>665</v>
      </c>
      <c r="C990" s="54" t="s">
        <v>666</v>
      </c>
      <c r="D990" s="134" t="s">
        <v>1675</v>
      </c>
      <c r="E990" s="181" t="s">
        <v>1676</v>
      </c>
      <c r="F990" s="112" t="s">
        <v>0</v>
      </c>
      <c r="G990" s="112">
        <v>2025</v>
      </c>
      <c r="H990" s="112">
        <v>7154</v>
      </c>
      <c r="I990" s="112"/>
      <c r="J990" s="78" t="s">
        <v>4</v>
      </c>
      <c r="K990" s="126" t="str">
        <f t="shared" si="157"/>
        <v>1x25A</v>
      </c>
      <c r="L990" s="116">
        <v>1</v>
      </c>
      <c r="M990" s="116">
        <v>25</v>
      </c>
      <c r="N990" s="171" t="s">
        <v>876</v>
      </c>
      <c r="O990" s="72">
        <v>46022</v>
      </c>
      <c r="P990" s="72">
        <v>46023</v>
      </c>
      <c r="Q990" s="72">
        <v>46752</v>
      </c>
      <c r="R990" s="73">
        <v>24</v>
      </c>
      <c r="S990" s="454">
        <f t="shared" si="158"/>
        <v>4050</v>
      </c>
      <c r="T990" s="74">
        <f t="shared" si="159"/>
        <v>14308</v>
      </c>
      <c r="U990" s="453">
        <f t="shared" si="160"/>
        <v>0</v>
      </c>
      <c r="V990" s="464">
        <f t="shared" si="161"/>
        <v>2025</v>
      </c>
      <c r="W990" s="75">
        <f t="shared" si="162"/>
        <v>7154</v>
      </c>
      <c r="X990" s="465">
        <f t="shared" si="163"/>
        <v>0</v>
      </c>
      <c r="Y990" s="476">
        <f t="shared" si="164"/>
        <v>2025</v>
      </c>
      <c r="Z990" s="76">
        <f t="shared" si="165"/>
        <v>7154</v>
      </c>
      <c r="AA990" s="477">
        <f t="shared" si="166"/>
        <v>0</v>
      </c>
      <c r="AB990" s="288"/>
    </row>
    <row r="991" spans="1:28" ht="18" customHeight="1" x14ac:dyDescent="0.3">
      <c r="A991" s="571"/>
      <c r="B991" s="125" t="s">
        <v>665</v>
      </c>
      <c r="C991" s="54" t="s">
        <v>666</v>
      </c>
      <c r="D991" s="134" t="s">
        <v>1677</v>
      </c>
      <c r="E991" s="181" t="s">
        <v>1678</v>
      </c>
      <c r="F991" s="112" t="s">
        <v>0</v>
      </c>
      <c r="G991" s="112">
        <v>1626</v>
      </c>
      <c r="H991" s="112">
        <v>5507</v>
      </c>
      <c r="I991" s="112"/>
      <c r="J991" s="78" t="s">
        <v>4</v>
      </c>
      <c r="K991" s="126" t="str">
        <f t="shared" si="157"/>
        <v>1x20A</v>
      </c>
      <c r="L991" s="116">
        <v>1</v>
      </c>
      <c r="M991" s="116">
        <v>20</v>
      </c>
      <c r="N991" s="171" t="s">
        <v>876</v>
      </c>
      <c r="O991" s="72">
        <v>46022</v>
      </c>
      <c r="P991" s="72">
        <v>46023</v>
      </c>
      <c r="Q991" s="72">
        <v>46752</v>
      </c>
      <c r="R991" s="73">
        <v>24</v>
      </c>
      <c r="S991" s="454">
        <f t="shared" si="158"/>
        <v>3252</v>
      </c>
      <c r="T991" s="74">
        <f t="shared" si="159"/>
        <v>11014</v>
      </c>
      <c r="U991" s="453">
        <f t="shared" si="160"/>
        <v>0</v>
      </c>
      <c r="V991" s="464">
        <f t="shared" si="161"/>
        <v>1626</v>
      </c>
      <c r="W991" s="75">
        <f t="shared" si="162"/>
        <v>5507</v>
      </c>
      <c r="X991" s="465">
        <f t="shared" si="163"/>
        <v>0</v>
      </c>
      <c r="Y991" s="476">
        <f t="shared" si="164"/>
        <v>1626</v>
      </c>
      <c r="Z991" s="76">
        <f t="shared" si="165"/>
        <v>5507</v>
      </c>
      <c r="AA991" s="477">
        <f t="shared" si="166"/>
        <v>0</v>
      </c>
      <c r="AB991" s="288"/>
    </row>
    <row r="992" spans="1:28" ht="18" customHeight="1" x14ac:dyDescent="0.3">
      <c r="A992" s="571"/>
      <c r="B992" s="125" t="s">
        <v>665</v>
      </c>
      <c r="C992" s="54" t="s">
        <v>666</v>
      </c>
      <c r="D992" s="134" t="s">
        <v>1679</v>
      </c>
      <c r="E992" s="181" t="s">
        <v>1680</v>
      </c>
      <c r="F992" s="112" t="s">
        <v>1</v>
      </c>
      <c r="G992" s="112"/>
      <c r="H992" s="112"/>
      <c r="I992" s="112">
        <v>33</v>
      </c>
      <c r="J992" s="78" t="s">
        <v>3</v>
      </c>
      <c r="K992" s="126" t="str">
        <f t="shared" si="157"/>
        <v>1x25A</v>
      </c>
      <c r="L992" s="116">
        <v>1</v>
      </c>
      <c r="M992" s="116">
        <v>25</v>
      </c>
      <c r="N992" s="171" t="s">
        <v>876</v>
      </c>
      <c r="O992" s="72">
        <v>46022</v>
      </c>
      <c r="P992" s="72">
        <v>46023</v>
      </c>
      <c r="Q992" s="72">
        <v>46752</v>
      </c>
      <c r="R992" s="73">
        <v>24</v>
      </c>
      <c r="S992" s="454">
        <f t="shared" si="158"/>
        <v>0</v>
      </c>
      <c r="T992" s="74">
        <f t="shared" si="159"/>
        <v>0</v>
      </c>
      <c r="U992" s="453">
        <f t="shared" si="160"/>
        <v>66</v>
      </c>
      <c r="V992" s="464">
        <f t="shared" si="161"/>
        <v>0</v>
      </c>
      <c r="W992" s="75">
        <f t="shared" si="162"/>
        <v>0</v>
      </c>
      <c r="X992" s="465">
        <f t="shared" si="163"/>
        <v>33</v>
      </c>
      <c r="Y992" s="476">
        <f t="shared" si="164"/>
        <v>0</v>
      </c>
      <c r="Z992" s="76">
        <f t="shared" si="165"/>
        <v>0</v>
      </c>
      <c r="AA992" s="477">
        <f t="shared" si="166"/>
        <v>33</v>
      </c>
      <c r="AB992" s="288"/>
    </row>
    <row r="993" spans="1:28" ht="18" customHeight="1" x14ac:dyDescent="0.3">
      <c r="A993" s="571"/>
      <c r="B993" s="125" t="s">
        <v>665</v>
      </c>
      <c r="C993" s="54" t="s">
        <v>666</v>
      </c>
      <c r="D993" s="134" t="s">
        <v>1681</v>
      </c>
      <c r="E993" s="181" t="s">
        <v>1682</v>
      </c>
      <c r="F993" s="112" t="s">
        <v>0</v>
      </c>
      <c r="G993" s="112">
        <v>3560</v>
      </c>
      <c r="H993" s="112">
        <v>11783</v>
      </c>
      <c r="I993" s="112"/>
      <c r="J993" s="78" t="s">
        <v>4</v>
      </c>
      <c r="K993" s="126" t="str">
        <f t="shared" si="157"/>
        <v>3x20A</v>
      </c>
      <c r="L993" s="116">
        <v>3</v>
      </c>
      <c r="M993" s="116">
        <v>20</v>
      </c>
      <c r="N993" s="171" t="s">
        <v>876</v>
      </c>
      <c r="O993" s="72">
        <v>46022</v>
      </c>
      <c r="P993" s="72">
        <v>46023</v>
      </c>
      <c r="Q993" s="72">
        <v>46752</v>
      </c>
      <c r="R993" s="73">
        <v>24</v>
      </c>
      <c r="S993" s="454">
        <f t="shared" si="158"/>
        <v>7120</v>
      </c>
      <c r="T993" s="74">
        <f t="shared" si="159"/>
        <v>23566</v>
      </c>
      <c r="U993" s="453">
        <f t="shared" si="160"/>
        <v>0</v>
      </c>
      <c r="V993" s="464">
        <f t="shared" si="161"/>
        <v>3560</v>
      </c>
      <c r="W993" s="75">
        <f t="shared" si="162"/>
        <v>11783</v>
      </c>
      <c r="X993" s="465">
        <f t="shared" si="163"/>
        <v>0</v>
      </c>
      <c r="Y993" s="476">
        <f t="shared" si="164"/>
        <v>3560</v>
      </c>
      <c r="Z993" s="76">
        <f t="shared" si="165"/>
        <v>11783</v>
      </c>
      <c r="AA993" s="477">
        <f t="shared" si="166"/>
        <v>0</v>
      </c>
      <c r="AB993" s="288"/>
    </row>
    <row r="994" spans="1:28" ht="18" customHeight="1" x14ac:dyDescent="0.3">
      <c r="A994" s="571"/>
      <c r="B994" s="125" t="s">
        <v>665</v>
      </c>
      <c r="C994" s="54" t="s">
        <v>666</v>
      </c>
      <c r="D994" s="134" t="s">
        <v>1683</v>
      </c>
      <c r="E994" s="181" t="s">
        <v>1684</v>
      </c>
      <c r="F994" s="112" t="s">
        <v>0</v>
      </c>
      <c r="G994" s="112">
        <v>2893</v>
      </c>
      <c r="H994" s="112">
        <v>9913</v>
      </c>
      <c r="I994" s="151"/>
      <c r="J994" s="78" t="s">
        <v>4</v>
      </c>
      <c r="K994" s="126" t="str">
        <f t="shared" si="157"/>
        <v>3x13A</v>
      </c>
      <c r="L994" s="116">
        <v>3</v>
      </c>
      <c r="M994" s="116">
        <v>13</v>
      </c>
      <c r="N994" s="171" t="s">
        <v>876</v>
      </c>
      <c r="O994" s="72">
        <v>46022</v>
      </c>
      <c r="P994" s="72">
        <v>46023</v>
      </c>
      <c r="Q994" s="72">
        <v>46752</v>
      </c>
      <c r="R994" s="73">
        <v>24</v>
      </c>
      <c r="S994" s="454">
        <f t="shared" si="158"/>
        <v>5786</v>
      </c>
      <c r="T994" s="74">
        <f t="shared" si="159"/>
        <v>19826</v>
      </c>
      <c r="U994" s="453">
        <f t="shared" si="160"/>
        <v>0</v>
      </c>
      <c r="V994" s="464">
        <f t="shared" si="161"/>
        <v>2893</v>
      </c>
      <c r="W994" s="75">
        <f t="shared" si="162"/>
        <v>9913</v>
      </c>
      <c r="X994" s="465">
        <f t="shared" si="163"/>
        <v>0</v>
      </c>
      <c r="Y994" s="476">
        <f t="shared" si="164"/>
        <v>2893</v>
      </c>
      <c r="Z994" s="76">
        <f t="shared" si="165"/>
        <v>9913</v>
      </c>
      <c r="AA994" s="477">
        <f t="shared" si="166"/>
        <v>0</v>
      </c>
      <c r="AB994" s="288"/>
    </row>
    <row r="995" spans="1:28" ht="18" customHeight="1" x14ac:dyDescent="0.3">
      <c r="A995" s="571"/>
      <c r="B995" s="125" t="s">
        <v>665</v>
      </c>
      <c r="C995" s="54" t="s">
        <v>666</v>
      </c>
      <c r="D995" s="134" t="s">
        <v>1685</v>
      </c>
      <c r="E995" s="181" t="s">
        <v>1686</v>
      </c>
      <c r="F995" s="112" t="s">
        <v>0</v>
      </c>
      <c r="G995" s="112"/>
      <c r="H995" s="151"/>
      <c r="I995" s="112">
        <v>120</v>
      </c>
      <c r="J995" s="78" t="s">
        <v>3</v>
      </c>
      <c r="K995" s="126" t="str">
        <f t="shared" si="157"/>
        <v>3x16A</v>
      </c>
      <c r="L995" s="116">
        <v>3</v>
      </c>
      <c r="M995" s="116">
        <v>16</v>
      </c>
      <c r="N995" s="171" t="s">
        <v>876</v>
      </c>
      <c r="O995" s="72">
        <v>46022</v>
      </c>
      <c r="P995" s="72">
        <v>46023</v>
      </c>
      <c r="Q995" s="72">
        <v>46752</v>
      </c>
      <c r="R995" s="73">
        <v>24</v>
      </c>
      <c r="S995" s="454">
        <f t="shared" si="158"/>
        <v>0</v>
      </c>
      <c r="T995" s="74">
        <f t="shared" si="159"/>
        <v>0</v>
      </c>
      <c r="U995" s="453">
        <f t="shared" si="160"/>
        <v>240</v>
      </c>
      <c r="V995" s="464">
        <f t="shared" si="161"/>
        <v>0</v>
      </c>
      <c r="W995" s="75">
        <f t="shared" si="162"/>
        <v>0</v>
      </c>
      <c r="X995" s="465">
        <f t="shared" si="163"/>
        <v>120</v>
      </c>
      <c r="Y995" s="476">
        <f t="shared" si="164"/>
        <v>0</v>
      </c>
      <c r="Z995" s="76">
        <f t="shared" si="165"/>
        <v>0</v>
      </c>
      <c r="AA995" s="477">
        <f t="shared" si="166"/>
        <v>120</v>
      </c>
      <c r="AB995" s="288"/>
    </row>
    <row r="996" spans="1:28" ht="18" customHeight="1" x14ac:dyDescent="0.3">
      <c r="A996" s="571"/>
      <c r="B996" s="125" t="s">
        <v>665</v>
      </c>
      <c r="C996" s="54" t="s">
        <v>666</v>
      </c>
      <c r="D996" s="134" t="s">
        <v>1687</v>
      </c>
      <c r="E996" s="181" t="s">
        <v>1688</v>
      </c>
      <c r="F996" s="112" t="s">
        <v>1</v>
      </c>
      <c r="G996" s="151"/>
      <c r="H996" s="151"/>
      <c r="I996" s="112">
        <v>1197</v>
      </c>
      <c r="J996" s="78" t="s">
        <v>4</v>
      </c>
      <c r="K996" s="126" t="str">
        <f t="shared" si="157"/>
        <v>1x10A</v>
      </c>
      <c r="L996" s="116">
        <v>1</v>
      </c>
      <c r="M996" s="116">
        <v>10</v>
      </c>
      <c r="N996" s="171" t="s">
        <v>876</v>
      </c>
      <c r="O996" s="72">
        <v>46022</v>
      </c>
      <c r="P996" s="72">
        <v>46023</v>
      </c>
      <c r="Q996" s="72">
        <v>46752</v>
      </c>
      <c r="R996" s="73">
        <v>24</v>
      </c>
      <c r="S996" s="454">
        <f t="shared" si="158"/>
        <v>0</v>
      </c>
      <c r="T996" s="74">
        <f t="shared" si="159"/>
        <v>0</v>
      </c>
      <c r="U996" s="453">
        <f t="shared" si="160"/>
        <v>2394</v>
      </c>
      <c r="V996" s="464">
        <f t="shared" si="161"/>
        <v>0</v>
      </c>
      <c r="W996" s="75">
        <f t="shared" si="162"/>
        <v>0</v>
      </c>
      <c r="X996" s="465">
        <f t="shared" si="163"/>
        <v>1197</v>
      </c>
      <c r="Y996" s="476">
        <f t="shared" si="164"/>
        <v>0</v>
      </c>
      <c r="Z996" s="76">
        <f t="shared" si="165"/>
        <v>0</v>
      </c>
      <c r="AA996" s="477">
        <f t="shared" si="166"/>
        <v>1197</v>
      </c>
      <c r="AB996" s="288"/>
    </row>
    <row r="997" spans="1:28" ht="18" customHeight="1" x14ac:dyDescent="0.3">
      <c r="A997" s="571"/>
      <c r="B997" s="125" t="s">
        <v>665</v>
      </c>
      <c r="C997" s="54" t="s">
        <v>666</v>
      </c>
      <c r="D997" s="134" t="s">
        <v>1689</v>
      </c>
      <c r="E997" s="181" t="s">
        <v>1690</v>
      </c>
      <c r="F997" s="112" t="s">
        <v>0</v>
      </c>
      <c r="G997" s="112">
        <v>2631</v>
      </c>
      <c r="H997" s="112">
        <v>8594</v>
      </c>
      <c r="I997" s="112"/>
      <c r="J997" s="78" t="s">
        <v>4</v>
      </c>
      <c r="K997" s="126" t="str">
        <f t="shared" si="157"/>
        <v>3x30A</v>
      </c>
      <c r="L997" s="116">
        <v>3</v>
      </c>
      <c r="M997" s="116">
        <v>30</v>
      </c>
      <c r="N997" s="171" t="s">
        <v>876</v>
      </c>
      <c r="O997" s="72">
        <v>46022</v>
      </c>
      <c r="P997" s="72">
        <v>46023</v>
      </c>
      <c r="Q997" s="72">
        <v>46752</v>
      </c>
      <c r="R997" s="73">
        <v>24</v>
      </c>
      <c r="S997" s="454">
        <f t="shared" si="158"/>
        <v>5262</v>
      </c>
      <c r="T997" s="74">
        <f t="shared" si="159"/>
        <v>17188</v>
      </c>
      <c r="U997" s="453">
        <f t="shared" si="160"/>
        <v>0</v>
      </c>
      <c r="V997" s="464">
        <f t="shared" si="161"/>
        <v>2631</v>
      </c>
      <c r="W997" s="75">
        <f t="shared" si="162"/>
        <v>8594</v>
      </c>
      <c r="X997" s="465">
        <f t="shared" si="163"/>
        <v>0</v>
      </c>
      <c r="Y997" s="476">
        <f t="shared" si="164"/>
        <v>2631</v>
      </c>
      <c r="Z997" s="76">
        <f t="shared" si="165"/>
        <v>8594</v>
      </c>
      <c r="AA997" s="477">
        <f t="shared" si="166"/>
        <v>0</v>
      </c>
      <c r="AB997" s="288"/>
    </row>
    <row r="998" spans="1:28" ht="18" customHeight="1" x14ac:dyDescent="0.3">
      <c r="A998" s="571"/>
      <c r="B998" s="125" t="s">
        <v>665</v>
      </c>
      <c r="C998" s="54" t="s">
        <v>666</v>
      </c>
      <c r="D998" s="134" t="s">
        <v>1691</v>
      </c>
      <c r="E998" s="181" t="s">
        <v>1692</v>
      </c>
      <c r="F998" s="112" t="s">
        <v>0</v>
      </c>
      <c r="G998" s="112">
        <v>2092</v>
      </c>
      <c r="H998" s="112">
        <v>7024</v>
      </c>
      <c r="I998" s="112"/>
      <c r="J998" s="78" t="s">
        <v>4</v>
      </c>
      <c r="K998" s="126" t="str">
        <f t="shared" si="157"/>
        <v>1x20A</v>
      </c>
      <c r="L998" s="116">
        <v>1</v>
      </c>
      <c r="M998" s="116">
        <v>20</v>
      </c>
      <c r="N998" s="171" t="s">
        <v>876</v>
      </c>
      <c r="O998" s="72">
        <v>46022</v>
      </c>
      <c r="P998" s="72">
        <v>46023</v>
      </c>
      <c r="Q998" s="72">
        <v>46752</v>
      </c>
      <c r="R998" s="73">
        <v>24</v>
      </c>
      <c r="S998" s="454">
        <f t="shared" si="158"/>
        <v>4184</v>
      </c>
      <c r="T998" s="74">
        <f t="shared" si="159"/>
        <v>14048</v>
      </c>
      <c r="U998" s="453">
        <f t="shared" si="160"/>
        <v>0</v>
      </c>
      <c r="V998" s="464">
        <f t="shared" si="161"/>
        <v>2092</v>
      </c>
      <c r="W998" s="75">
        <f t="shared" si="162"/>
        <v>7024</v>
      </c>
      <c r="X998" s="465">
        <f t="shared" si="163"/>
        <v>0</v>
      </c>
      <c r="Y998" s="476">
        <f t="shared" si="164"/>
        <v>2092</v>
      </c>
      <c r="Z998" s="76">
        <f t="shared" si="165"/>
        <v>7024</v>
      </c>
      <c r="AA998" s="477">
        <f t="shared" si="166"/>
        <v>0</v>
      </c>
      <c r="AB998" s="288"/>
    </row>
    <row r="999" spans="1:28" ht="18" customHeight="1" x14ac:dyDescent="0.3">
      <c r="A999" s="571"/>
      <c r="B999" s="125" t="s">
        <v>665</v>
      </c>
      <c r="C999" s="54" t="s">
        <v>666</v>
      </c>
      <c r="D999" s="134" t="s">
        <v>1693</v>
      </c>
      <c r="E999" s="181" t="s">
        <v>1694</v>
      </c>
      <c r="F999" s="112" t="s">
        <v>0</v>
      </c>
      <c r="G999" s="112">
        <v>3899</v>
      </c>
      <c r="H999" s="112">
        <v>7391</v>
      </c>
      <c r="I999" s="112"/>
      <c r="J999" s="78" t="s">
        <v>4</v>
      </c>
      <c r="K999" s="126" t="str">
        <f t="shared" si="157"/>
        <v>3x16A</v>
      </c>
      <c r="L999" s="116">
        <v>3</v>
      </c>
      <c r="M999" s="116">
        <v>16</v>
      </c>
      <c r="N999" s="171" t="s">
        <v>876</v>
      </c>
      <c r="O999" s="72">
        <v>46022</v>
      </c>
      <c r="P999" s="72">
        <v>46023</v>
      </c>
      <c r="Q999" s="72">
        <v>46752</v>
      </c>
      <c r="R999" s="73">
        <v>24</v>
      </c>
      <c r="S999" s="454">
        <f t="shared" si="158"/>
        <v>7798</v>
      </c>
      <c r="T999" s="74">
        <f t="shared" si="159"/>
        <v>14782</v>
      </c>
      <c r="U999" s="453">
        <f t="shared" si="160"/>
        <v>0</v>
      </c>
      <c r="V999" s="464">
        <f t="shared" si="161"/>
        <v>3899</v>
      </c>
      <c r="W999" s="75">
        <f t="shared" si="162"/>
        <v>7391</v>
      </c>
      <c r="X999" s="465">
        <f t="shared" si="163"/>
        <v>0</v>
      </c>
      <c r="Y999" s="476">
        <f t="shared" si="164"/>
        <v>3899</v>
      </c>
      <c r="Z999" s="76">
        <f t="shared" si="165"/>
        <v>7391</v>
      </c>
      <c r="AA999" s="477">
        <f t="shared" si="166"/>
        <v>0</v>
      </c>
      <c r="AB999" s="288"/>
    </row>
    <row r="1000" spans="1:28" ht="18" customHeight="1" x14ac:dyDescent="0.3">
      <c r="A1000" s="571"/>
      <c r="B1000" s="125" t="s">
        <v>665</v>
      </c>
      <c r="C1000" s="54" t="s">
        <v>666</v>
      </c>
      <c r="D1000" s="134" t="s">
        <v>1695</v>
      </c>
      <c r="E1000" s="181" t="s">
        <v>1696</v>
      </c>
      <c r="F1000" s="112" t="s">
        <v>0</v>
      </c>
      <c r="G1000" s="112">
        <v>5158</v>
      </c>
      <c r="H1000" s="112">
        <v>8326</v>
      </c>
      <c r="I1000" s="112"/>
      <c r="J1000" s="78" t="s">
        <v>4</v>
      </c>
      <c r="K1000" s="126" t="str">
        <f t="shared" si="157"/>
        <v>3x16A</v>
      </c>
      <c r="L1000" s="116">
        <v>3</v>
      </c>
      <c r="M1000" s="116">
        <v>16</v>
      </c>
      <c r="N1000" s="171" t="s">
        <v>876</v>
      </c>
      <c r="O1000" s="72">
        <v>46022</v>
      </c>
      <c r="P1000" s="72">
        <v>46023</v>
      </c>
      <c r="Q1000" s="72">
        <v>46752</v>
      </c>
      <c r="R1000" s="73">
        <v>24</v>
      </c>
      <c r="S1000" s="454">
        <f t="shared" si="158"/>
        <v>10316</v>
      </c>
      <c r="T1000" s="74">
        <f t="shared" si="159"/>
        <v>16652</v>
      </c>
      <c r="U1000" s="453">
        <f t="shared" si="160"/>
        <v>0</v>
      </c>
      <c r="V1000" s="464">
        <f t="shared" si="161"/>
        <v>5158</v>
      </c>
      <c r="W1000" s="75">
        <f t="shared" si="162"/>
        <v>8326</v>
      </c>
      <c r="X1000" s="465">
        <f t="shared" si="163"/>
        <v>0</v>
      </c>
      <c r="Y1000" s="476">
        <f t="shared" si="164"/>
        <v>5158</v>
      </c>
      <c r="Z1000" s="76">
        <f t="shared" si="165"/>
        <v>8326</v>
      </c>
      <c r="AA1000" s="477">
        <f t="shared" si="166"/>
        <v>0</v>
      </c>
      <c r="AB1000" s="288"/>
    </row>
    <row r="1001" spans="1:28" ht="18" customHeight="1" x14ac:dyDescent="0.3">
      <c r="A1001" s="571"/>
      <c r="B1001" s="125" t="s">
        <v>665</v>
      </c>
      <c r="C1001" s="54" t="s">
        <v>666</v>
      </c>
      <c r="D1001" s="134" t="s">
        <v>1697</v>
      </c>
      <c r="E1001" s="181" t="s">
        <v>1698</v>
      </c>
      <c r="F1001" s="112" t="s">
        <v>1</v>
      </c>
      <c r="G1001" s="112"/>
      <c r="H1001" s="112"/>
      <c r="I1001" s="112">
        <v>16980</v>
      </c>
      <c r="J1001" s="78" t="s">
        <v>3</v>
      </c>
      <c r="K1001" s="126" t="str">
        <f t="shared" si="157"/>
        <v>3x32A</v>
      </c>
      <c r="L1001" s="116">
        <v>3</v>
      </c>
      <c r="M1001" s="116">
        <v>32</v>
      </c>
      <c r="N1001" s="171" t="s">
        <v>876</v>
      </c>
      <c r="O1001" s="72">
        <v>46022</v>
      </c>
      <c r="P1001" s="72">
        <v>46023</v>
      </c>
      <c r="Q1001" s="72">
        <v>46752</v>
      </c>
      <c r="R1001" s="73">
        <v>24</v>
      </c>
      <c r="S1001" s="454">
        <f t="shared" si="158"/>
        <v>0</v>
      </c>
      <c r="T1001" s="74">
        <f t="shared" si="159"/>
        <v>0</v>
      </c>
      <c r="U1001" s="453">
        <f t="shared" si="160"/>
        <v>33960</v>
      </c>
      <c r="V1001" s="464">
        <f t="shared" si="161"/>
        <v>0</v>
      </c>
      <c r="W1001" s="75">
        <f t="shared" si="162"/>
        <v>0</v>
      </c>
      <c r="X1001" s="465">
        <f t="shared" si="163"/>
        <v>16980</v>
      </c>
      <c r="Y1001" s="476">
        <f t="shared" si="164"/>
        <v>0</v>
      </c>
      <c r="Z1001" s="76">
        <f t="shared" si="165"/>
        <v>0</v>
      </c>
      <c r="AA1001" s="477">
        <f t="shared" si="166"/>
        <v>16980</v>
      </c>
      <c r="AB1001" s="288"/>
    </row>
    <row r="1002" spans="1:28" ht="18" customHeight="1" x14ac:dyDescent="0.3">
      <c r="A1002" s="571"/>
      <c r="B1002" s="125" t="s">
        <v>665</v>
      </c>
      <c r="C1002" s="54" t="s">
        <v>666</v>
      </c>
      <c r="D1002" s="134" t="s">
        <v>1699</v>
      </c>
      <c r="E1002" s="181" t="s">
        <v>1700</v>
      </c>
      <c r="F1002" s="112" t="s">
        <v>1</v>
      </c>
      <c r="G1002" s="112">
        <v>507</v>
      </c>
      <c r="H1002" s="112">
        <v>320</v>
      </c>
      <c r="I1002" s="112"/>
      <c r="J1002" s="78" t="s">
        <v>3</v>
      </c>
      <c r="K1002" s="126" t="str">
        <f t="shared" si="157"/>
        <v>3x25A</v>
      </c>
      <c r="L1002" s="116">
        <v>3</v>
      </c>
      <c r="M1002" s="116">
        <v>25</v>
      </c>
      <c r="N1002" s="171" t="s">
        <v>876</v>
      </c>
      <c r="O1002" s="72">
        <v>46022</v>
      </c>
      <c r="P1002" s="72">
        <v>46023</v>
      </c>
      <c r="Q1002" s="72">
        <v>46752</v>
      </c>
      <c r="R1002" s="73">
        <v>24</v>
      </c>
      <c r="S1002" s="454">
        <f t="shared" si="158"/>
        <v>1014</v>
      </c>
      <c r="T1002" s="74">
        <f t="shared" si="159"/>
        <v>640</v>
      </c>
      <c r="U1002" s="453">
        <f t="shared" si="160"/>
        <v>0</v>
      </c>
      <c r="V1002" s="464">
        <f t="shared" si="161"/>
        <v>507</v>
      </c>
      <c r="W1002" s="75">
        <f t="shared" si="162"/>
        <v>320</v>
      </c>
      <c r="X1002" s="465">
        <f t="shared" si="163"/>
        <v>0</v>
      </c>
      <c r="Y1002" s="476">
        <f t="shared" si="164"/>
        <v>507</v>
      </c>
      <c r="Z1002" s="76">
        <f t="shared" si="165"/>
        <v>320</v>
      </c>
      <c r="AA1002" s="477">
        <f t="shared" si="166"/>
        <v>0</v>
      </c>
      <c r="AB1002" s="288"/>
    </row>
    <row r="1003" spans="1:28" ht="18" customHeight="1" x14ac:dyDescent="0.3">
      <c r="A1003" s="571"/>
      <c r="B1003" s="125" t="s">
        <v>665</v>
      </c>
      <c r="C1003" s="54" t="s">
        <v>666</v>
      </c>
      <c r="D1003" s="134" t="s">
        <v>1701</v>
      </c>
      <c r="E1003" s="181" t="s">
        <v>1702</v>
      </c>
      <c r="F1003" s="112" t="s">
        <v>1</v>
      </c>
      <c r="G1003" s="112"/>
      <c r="H1003" s="112"/>
      <c r="I1003" s="112">
        <v>94</v>
      </c>
      <c r="J1003" s="78" t="s">
        <v>3</v>
      </c>
      <c r="K1003" s="126" t="str">
        <f t="shared" si="157"/>
        <v>1x10A</v>
      </c>
      <c r="L1003" s="116">
        <v>1</v>
      </c>
      <c r="M1003" s="116">
        <v>10</v>
      </c>
      <c r="N1003" s="171" t="s">
        <v>876</v>
      </c>
      <c r="O1003" s="72">
        <v>46022</v>
      </c>
      <c r="P1003" s="72">
        <v>46023</v>
      </c>
      <c r="Q1003" s="72">
        <v>46752</v>
      </c>
      <c r="R1003" s="73">
        <v>24</v>
      </c>
      <c r="S1003" s="454">
        <f t="shared" si="158"/>
        <v>0</v>
      </c>
      <c r="T1003" s="74">
        <f t="shared" si="159"/>
        <v>0</v>
      </c>
      <c r="U1003" s="453">
        <f t="shared" si="160"/>
        <v>188</v>
      </c>
      <c r="V1003" s="464">
        <f t="shared" si="161"/>
        <v>0</v>
      </c>
      <c r="W1003" s="75">
        <f t="shared" si="162"/>
        <v>0</v>
      </c>
      <c r="X1003" s="465">
        <f t="shared" si="163"/>
        <v>94</v>
      </c>
      <c r="Y1003" s="476">
        <f t="shared" si="164"/>
        <v>0</v>
      </c>
      <c r="Z1003" s="76">
        <f t="shared" si="165"/>
        <v>0</v>
      </c>
      <c r="AA1003" s="477">
        <f t="shared" si="166"/>
        <v>94</v>
      </c>
      <c r="AB1003" s="288"/>
    </row>
    <row r="1004" spans="1:28" ht="18" customHeight="1" x14ac:dyDescent="0.3">
      <c r="A1004" s="571"/>
      <c r="B1004" s="125" t="s">
        <v>665</v>
      </c>
      <c r="C1004" s="54" t="s">
        <v>666</v>
      </c>
      <c r="D1004" s="134" t="s">
        <v>1703</v>
      </c>
      <c r="E1004" s="181" t="s">
        <v>1704</v>
      </c>
      <c r="F1004" s="112" t="s">
        <v>1</v>
      </c>
      <c r="G1004" s="112"/>
      <c r="H1004" s="112"/>
      <c r="I1004" s="112">
        <v>252</v>
      </c>
      <c r="J1004" s="78" t="s">
        <v>3</v>
      </c>
      <c r="K1004" s="126" t="str">
        <f t="shared" si="157"/>
        <v>3x20A</v>
      </c>
      <c r="L1004" s="116">
        <v>3</v>
      </c>
      <c r="M1004" s="116">
        <v>20</v>
      </c>
      <c r="N1004" s="171" t="s">
        <v>876</v>
      </c>
      <c r="O1004" s="72">
        <v>46022</v>
      </c>
      <c r="P1004" s="72">
        <v>46023</v>
      </c>
      <c r="Q1004" s="72">
        <v>46752</v>
      </c>
      <c r="R1004" s="73">
        <v>24</v>
      </c>
      <c r="S1004" s="454">
        <f t="shared" si="158"/>
        <v>0</v>
      </c>
      <c r="T1004" s="74">
        <f t="shared" si="159"/>
        <v>0</v>
      </c>
      <c r="U1004" s="453">
        <f t="shared" si="160"/>
        <v>504</v>
      </c>
      <c r="V1004" s="464">
        <f t="shared" si="161"/>
        <v>0</v>
      </c>
      <c r="W1004" s="75">
        <f t="shared" si="162"/>
        <v>0</v>
      </c>
      <c r="X1004" s="465">
        <f t="shared" si="163"/>
        <v>252</v>
      </c>
      <c r="Y1004" s="476">
        <f t="shared" si="164"/>
        <v>0</v>
      </c>
      <c r="Z1004" s="76">
        <f t="shared" si="165"/>
        <v>0</v>
      </c>
      <c r="AA1004" s="477">
        <f t="shared" si="166"/>
        <v>252</v>
      </c>
      <c r="AB1004" s="288"/>
    </row>
    <row r="1005" spans="1:28" ht="18" customHeight="1" x14ac:dyDescent="0.3">
      <c r="A1005" s="571"/>
      <c r="B1005" s="125" t="s">
        <v>665</v>
      </c>
      <c r="C1005" s="54" t="s">
        <v>666</v>
      </c>
      <c r="D1005" s="134" t="s">
        <v>1705</v>
      </c>
      <c r="E1005" s="181" t="s">
        <v>1706</v>
      </c>
      <c r="F1005" s="112" t="s">
        <v>1</v>
      </c>
      <c r="G1005" s="112">
        <v>37</v>
      </c>
      <c r="H1005" s="112">
        <v>194</v>
      </c>
      <c r="I1005" s="112"/>
      <c r="J1005" s="78" t="s">
        <v>3</v>
      </c>
      <c r="K1005" s="126" t="str">
        <f t="shared" si="157"/>
        <v>3x16A</v>
      </c>
      <c r="L1005" s="116">
        <v>3</v>
      </c>
      <c r="M1005" s="116">
        <v>16</v>
      </c>
      <c r="N1005" s="171" t="s">
        <v>876</v>
      </c>
      <c r="O1005" s="72">
        <v>46022</v>
      </c>
      <c r="P1005" s="72">
        <v>46023</v>
      </c>
      <c r="Q1005" s="72">
        <v>46752</v>
      </c>
      <c r="R1005" s="73">
        <v>24</v>
      </c>
      <c r="S1005" s="454">
        <f t="shared" si="158"/>
        <v>74</v>
      </c>
      <c r="T1005" s="74">
        <f t="shared" si="159"/>
        <v>388</v>
      </c>
      <c r="U1005" s="453">
        <f t="shared" si="160"/>
        <v>0</v>
      </c>
      <c r="V1005" s="464">
        <f t="shared" si="161"/>
        <v>37</v>
      </c>
      <c r="W1005" s="75">
        <f t="shared" si="162"/>
        <v>194</v>
      </c>
      <c r="X1005" s="465">
        <f t="shared" si="163"/>
        <v>0</v>
      </c>
      <c r="Y1005" s="476">
        <f t="shared" si="164"/>
        <v>37</v>
      </c>
      <c r="Z1005" s="76">
        <f t="shared" si="165"/>
        <v>194</v>
      </c>
      <c r="AA1005" s="477">
        <f t="shared" si="166"/>
        <v>0</v>
      </c>
      <c r="AB1005" s="288"/>
    </row>
    <row r="1006" spans="1:28" ht="18" customHeight="1" x14ac:dyDescent="0.3">
      <c r="A1006" s="571"/>
      <c r="B1006" s="125" t="s">
        <v>665</v>
      </c>
      <c r="C1006" s="54" t="s">
        <v>666</v>
      </c>
      <c r="D1006" s="134" t="s">
        <v>1707</v>
      </c>
      <c r="E1006" s="181" t="s">
        <v>1708</v>
      </c>
      <c r="F1006" s="112" t="s">
        <v>1</v>
      </c>
      <c r="G1006" s="112"/>
      <c r="H1006" s="112"/>
      <c r="I1006" s="112">
        <v>90</v>
      </c>
      <c r="J1006" s="78" t="s">
        <v>3</v>
      </c>
      <c r="K1006" s="126" t="str">
        <f t="shared" si="157"/>
        <v>1x10A</v>
      </c>
      <c r="L1006" s="116">
        <v>1</v>
      </c>
      <c r="M1006" s="116">
        <v>10</v>
      </c>
      <c r="N1006" s="171" t="s">
        <v>876</v>
      </c>
      <c r="O1006" s="72">
        <v>46022</v>
      </c>
      <c r="P1006" s="72">
        <v>46023</v>
      </c>
      <c r="Q1006" s="72">
        <v>46752</v>
      </c>
      <c r="R1006" s="73">
        <v>24</v>
      </c>
      <c r="S1006" s="454">
        <f t="shared" si="158"/>
        <v>0</v>
      </c>
      <c r="T1006" s="74">
        <f t="shared" si="159"/>
        <v>0</v>
      </c>
      <c r="U1006" s="453">
        <f t="shared" si="160"/>
        <v>180</v>
      </c>
      <c r="V1006" s="464">
        <f t="shared" si="161"/>
        <v>0</v>
      </c>
      <c r="W1006" s="75">
        <f t="shared" si="162"/>
        <v>0</v>
      </c>
      <c r="X1006" s="465">
        <f t="shared" si="163"/>
        <v>90</v>
      </c>
      <c r="Y1006" s="476">
        <f t="shared" si="164"/>
        <v>0</v>
      </c>
      <c r="Z1006" s="76">
        <f t="shared" si="165"/>
        <v>0</v>
      </c>
      <c r="AA1006" s="477">
        <f t="shared" si="166"/>
        <v>90</v>
      </c>
      <c r="AB1006" s="288"/>
    </row>
    <row r="1007" spans="1:28" ht="18" customHeight="1" x14ac:dyDescent="0.3">
      <c r="A1007" s="571"/>
      <c r="B1007" s="125" t="s">
        <v>665</v>
      </c>
      <c r="C1007" s="54" t="s">
        <v>666</v>
      </c>
      <c r="D1007" s="134" t="s">
        <v>1709</v>
      </c>
      <c r="E1007" s="181" t="s">
        <v>1710</v>
      </c>
      <c r="F1007" s="112" t="s">
        <v>1</v>
      </c>
      <c r="G1007" s="112"/>
      <c r="H1007" s="112"/>
      <c r="I1007" s="112">
        <v>635</v>
      </c>
      <c r="J1007" s="78" t="s">
        <v>3</v>
      </c>
      <c r="K1007" s="126" t="str">
        <f t="shared" si="157"/>
        <v>1x10A</v>
      </c>
      <c r="L1007" s="116">
        <v>1</v>
      </c>
      <c r="M1007" s="116">
        <v>10</v>
      </c>
      <c r="N1007" s="171" t="s">
        <v>876</v>
      </c>
      <c r="O1007" s="72">
        <v>46022</v>
      </c>
      <c r="P1007" s="72">
        <v>46023</v>
      </c>
      <c r="Q1007" s="72">
        <v>46752</v>
      </c>
      <c r="R1007" s="73">
        <v>24</v>
      </c>
      <c r="S1007" s="454">
        <f t="shared" si="158"/>
        <v>0</v>
      </c>
      <c r="T1007" s="74">
        <f t="shared" si="159"/>
        <v>0</v>
      </c>
      <c r="U1007" s="453">
        <f t="shared" si="160"/>
        <v>1270</v>
      </c>
      <c r="V1007" s="464">
        <f t="shared" si="161"/>
        <v>0</v>
      </c>
      <c r="W1007" s="75">
        <f t="shared" si="162"/>
        <v>0</v>
      </c>
      <c r="X1007" s="465">
        <f t="shared" si="163"/>
        <v>635</v>
      </c>
      <c r="Y1007" s="476">
        <f t="shared" si="164"/>
        <v>0</v>
      </c>
      <c r="Z1007" s="76">
        <f t="shared" si="165"/>
        <v>0</v>
      </c>
      <c r="AA1007" s="477">
        <f t="shared" si="166"/>
        <v>635</v>
      </c>
      <c r="AB1007" s="288"/>
    </row>
    <row r="1008" spans="1:28" ht="18" customHeight="1" x14ac:dyDescent="0.3">
      <c r="A1008" s="571"/>
      <c r="B1008" s="125" t="s">
        <v>665</v>
      </c>
      <c r="C1008" s="54" t="s">
        <v>666</v>
      </c>
      <c r="D1008" s="134" t="s">
        <v>1711</v>
      </c>
      <c r="E1008" s="181" t="s">
        <v>1712</v>
      </c>
      <c r="F1008" s="112" t="s">
        <v>0</v>
      </c>
      <c r="G1008" s="112"/>
      <c r="H1008" s="112"/>
      <c r="I1008" s="112">
        <v>16378</v>
      </c>
      <c r="J1008" s="78" t="s">
        <v>3</v>
      </c>
      <c r="K1008" s="126" t="str">
        <f t="shared" si="157"/>
        <v>3x30A</v>
      </c>
      <c r="L1008" s="116">
        <v>3</v>
      </c>
      <c r="M1008" s="116">
        <v>30</v>
      </c>
      <c r="N1008" s="171" t="s">
        <v>876</v>
      </c>
      <c r="O1008" s="72">
        <v>46022</v>
      </c>
      <c r="P1008" s="72">
        <v>46023</v>
      </c>
      <c r="Q1008" s="72">
        <v>46752</v>
      </c>
      <c r="R1008" s="73">
        <v>24</v>
      </c>
      <c r="S1008" s="454">
        <f t="shared" si="158"/>
        <v>0</v>
      </c>
      <c r="T1008" s="74">
        <f t="shared" si="159"/>
        <v>0</v>
      </c>
      <c r="U1008" s="453">
        <f t="shared" si="160"/>
        <v>32756</v>
      </c>
      <c r="V1008" s="464">
        <f t="shared" si="161"/>
        <v>0</v>
      </c>
      <c r="W1008" s="75">
        <f t="shared" si="162"/>
        <v>0</v>
      </c>
      <c r="X1008" s="465">
        <f t="shared" si="163"/>
        <v>16378</v>
      </c>
      <c r="Y1008" s="476">
        <f t="shared" si="164"/>
        <v>0</v>
      </c>
      <c r="Z1008" s="76">
        <f t="shared" si="165"/>
        <v>0</v>
      </c>
      <c r="AA1008" s="477">
        <f t="shared" si="166"/>
        <v>16378</v>
      </c>
      <c r="AB1008" s="288"/>
    </row>
    <row r="1009" spans="1:28" ht="18" customHeight="1" x14ac:dyDescent="0.3">
      <c r="A1009" s="571"/>
      <c r="B1009" s="125" t="s">
        <v>665</v>
      </c>
      <c r="C1009" s="54" t="s">
        <v>666</v>
      </c>
      <c r="D1009" s="134" t="s">
        <v>1713</v>
      </c>
      <c r="E1009" s="181" t="s">
        <v>1714</v>
      </c>
      <c r="F1009" s="112" t="s">
        <v>0</v>
      </c>
      <c r="G1009" s="112">
        <v>4167</v>
      </c>
      <c r="H1009" s="112">
        <v>4303</v>
      </c>
      <c r="I1009" s="112"/>
      <c r="J1009" s="78" t="s">
        <v>3</v>
      </c>
      <c r="K1009" s="126" t="str">
        <f t="shared" si="157"/>
        <v>3x40A</v>
      </c>
      <c r="L1009" s="116">
        <v>3</v>
      </c>
      <c r="M1009" s="116">
        <v>40</v>
      </c>
      <c r="N1009" s="171" t="s">
        <v>876</v>
      </c>
      <c r="O1009" s="72">
        <v>46022</v>
      </c>
      <c r="P1009" s="72">
        <v>46023</v>
      </c>
      <c r="Q1009" s="72">
        <v>46752</v>
      </c>
      <c r="R1009" s="73">
        <v>24</v>
      </c>
      <c r="S1009" s="454">
        <f t="shared" si="158"/>
        <v>8334</v>
      </c>
      <c r="T1009" s="74">
        <f t="shared" si="159"/>
        <v>8606</v>
      </c>
      <c r="U1009" s="453">
        <f t="shared" si="160"/>
        <v>0</v>
      </c>
      <c r="V1009" s="464">
        <f t="shared" si="161"/>
        <v>4167</v>
      </c>
      <c r="W1009" s="75">
        <f t="shared" si="162"/>
        <v>4303</v>
      </c>
      <c r="X1009" s="465">
        <f t="shared" si="163"/>
        <v>0</v>
      </c>
      <c r="Y1009" s="476">
        <f t="shared" si="164"/>
        <v>4167</v>
      </c>
      <c r="Z1009" s="76">
        <f t="shared" si="165"/>
        <v>4303</v>
      </c>
      <c r="AA1009" s="477">
        <f t="shared" si="166"/>
        <v>0</v>
      </c>
      <c r="AB1009" s="288"/>
    </row>
    <row r="1010" spans="1:28" ht="18" customHeight="1" x14ac:dyDescent="0.3">
      <c r="A1010" s="571"/>
      <c r="B1010" s="125" t="s">
        <v>665</v>
      </c>
      <c r="C1010" s="54" t="s">
        <v>666</v>
      </c>
      <c r="D1010" s="134" t="s">
        <v>1715</v>
      </c>
      <c r="E1010" s="181" t="s">
        <v>1716</v>
      </c>
      <c r="F1010" s="112" t="s">
        <v>1</v>
      </c>
      <c r="G1010" s="112"/>
      <c r="H1010" s="112"/>
      <c r="I1010" s="112">
        <v>79</v>
      </c>
      <c r="J1010" s="78" t="s">
        <v>3</v>
      </c>
      <c r="K1010" s="126" t="str">
        <f t="shared" si="157"/>
        <v>1x16A</v>
      </c>
      <c r="L1010" s="116">
        <v>1</v>
      </c>
      <c r="M1010" s="116">
        <v>16</v>
      </c>
      <c r="N1010" s="171" t="s">
        <v>876</v>
      </c>
      <c r="O1010" s="72">
        <v>46022</v>
      </c>
      <c r="P1010" s="72">
        <v>46023</v>
      </c>
      <c r="Q1010" s="72">
        <v>46752</v>
      </c>
      <c r="R1010" s="73">
        <v>24</v>
      </c>
      <c r="S1010" s="454">
        <f t="shared" si="158"/>
        <v>0</v>
      </c>
      <c r="T1010" s="74">
        <f t="shared" si="159"/>
        <v>0</v>
      </c>
      <c r="U1010" s="453">
        <f t="shared" si="160"/>
        <v>158</v>
      </c>
      <c r="V1010" s="464">
        <f t="shared" si="161"/>
        <v>0</v>
      </c>
      <c r="W1010" s="75">
        <f t="shared" si="162"/>
        <v>0</v>
      </c>
      <c r="X1010" s="465">
        <f t="shared" si="163"/>
        <v>79</v>
      </c>
      <c r="Y1010" s="476">
        <f t="shared" si="164"/>
        <v>0</v>
      </c>
      <c r="Z1010" s="76">
        <f t="shared" si="165"/>
        <v>0</v>
      </c>
      <c r="AA1010" s="477">
        <f t="shared" si="166"/>
        <v>79</v>
      </c>
      <c r="AB1010" s="288"/>
    </row>
    <row r="1011" spans="1:28" ht="18" customHeight="1" x14ac:dyDescent="0.3">
      <c r="A1011" s="571"/>
      <c r="B1011" s="125" t="s">
        <v>665</v>
      </c>
      <c r="C1011" s="54" t="s">
        <v>666</v>
      </c>
      <c r="D1011" s="134" t="s">
        <v>1717</v>
      </c>
      <c r="E1011" s="181" t="s">
        <v>1718</v>
      </c>
      <c r="F1011" s="112" t="s">
        <v>1</v>
      </c>
      <c r="G1011" s="112"/>
      <c r="H1011" s="112"/>
      <c r="I1011" s="112">
        <v>547</v>
      </c>
      <c r="J1011" s="78" t="s">
        <v>3</v>
      </c>
      <c r="K1011" s="126" t="str">
        <f t="shared" si="157"/>
        <v>1x16A</v>
      </c>
      <c r="L1011" s="116">
        <v>1</v>
      </c>
      <c r="M1011" s="116">
        <v>16</v>
      </c>
      <c r="N1011" s="171" t="s">
        <v>876</v>
      </c>
      <c r="O1011" s="72">
        <v>46022</v>
      </c>
      <c r="P1011" s="72">
        <v>46023</v>
      </c>
      <c r="Q1011" s="72">
        <v>46752</v>
      </c>
      <c r="R1011" s="73">
        <v>24</v>
      </c>
      <c r="S1011" s="454">
        <f t="shared" si="158"/>
        <v>0</v>
      </c>
      <c r="T1011" s="74">
        <f t="shared" si="159"/>
        <v>0</v>
      </c>
      <c r="U1011" s="453">
        <f t="shared" si="160"/>
        <v>1094</v>
      </c>
      <c r="V1011" s="464">
        <f t="shared" si="161"/>
        <v>0</v>
      </c>
      <c r="W1011" s="75">
        <f t="shared" si="162"/>
        <v>0</v>
      </c>
      <c r="X1011" s="465">
        <f t="shared" si="163"/>
        <v>547</v>
      </c>
      <c r="Y1011" s="476">
        <f t="shared" si="164"/>
        <v>0</v>
      </c>
      <c r="Z1011" s="76">
        <f t="shared" si="165"/>
        <v>0</v>
      </c>
      <c r="AA1011" s="477">
        <f t="shared" si="166"/>
        <v>547</v>
      </c>
      <c r="AB1011" s="288"/>
    </row>
    <row r="1012" spans="1:28" ht="18" customHeight="1" x14ac:dyDescent="0.3">
      <c r="A1012" s="571"/>
      <c r="B1012" s="125" t="s">
        <v>665</v>
      </c>
      <c r="C1012" s="54" t="s">
        <v>666</v>
      </c>
      <c r="D1012" s="134" t="s">
        <v>1719</v>
      </c>
      <c r="E1012" s="181" t="s">
        <v>1720</v>
      </c>
      <c r="F1012" s="112" t="s">
        <v>1</v>
      </c>
      <c r="G1012" s="112"/>
      <c r="H1012" s="112"/>
      <c r="I1012" s="112">
        <v>226</v>
      </c>
      <c r="J1012" s="78" t="s">
        <v>3</v>
      </c>
      <c r="K1012" s="126" t="str">
        <f t="shared" si="157"/>
        <v>1x16A</v>
      </c>
      <c r="L1012" s="116">
        <v>1</v>
      </c>
      <c r="M1012" s="116">
        <v>16</v>
      </c>
      <c r="N1012" s="171" t="s">
        <v>876</v>
      </c>
      <c r="O1012" s="72">
        <v>46022</v>
      </c>
      <c r="P1012" s="72">
        <v>46023</v>
      </c>
      <c r="Q1012" s="72">
        <v>46752</v>
      </c>
      <c r="R1012" s="73">
        <v>24</v>
      </c>
      <c r="S1012" s="454">
        <f t="shared" si="158"/>
        <v>0</v>
      </c>
      <c r="T1012" s="74">
        <f t="shared" si="159"/>
        <v>0</v>
      </c>
      <c r="U1012" s="453">
        <f t="shared" si="160"/>
        <v>452</v>
      </c>
      <c r="V1012" s="464">
        <f t="shared" si="161"/>
        <v>0</v>
      </c>
      <c r="W1012" s="75">
        <f t="shared" si="162"/>
        <v>0</v>
      </c>
      <c r="X1012" s="465">
        <f t="shared" si="163"/>
        <v>226</v>
      </c>
      <c r="Y1012" s="476">
        <f t="shared" si="164"/>
        <v>0</v>
      </c>
      <c r="Z1012" s="76">
        <f t="shared" si="165"/>
        <v>0</v>
      </c>
      <c r="AA1012" s="477">
        <f t="shared" si="166"/>
        <v>226</v>
      </c>
      <c r="AB1012" s="288"/>
    </row>
    <row r="1013" spans="1:28" ht="18" customHeight="1" x14ac:dyDescent="0.3">
      <c r="A1013" s="571"/>
      <c r="B1013" s="125" t="s">
        <v>665</v>
      </c>
      <c r="C1013" s="54" t="s">
        <v>666</v>
      </c>
      <c r="D1013" s="134" t="s">
        <v>1721</v>
      </c>
      <c r="E1013" s="181" t="s">
        <v>1722</v>
      </c>
      <c r="F1013" s="112" t="s">
        <v>0</v>
      </c>
      <c r="G1013" s="112"/>
      <c r="H1013" s="112"/>
      <c r="I1013" s="112">
        <v>11017</v>
      </c>
      <c r="J1013" s="78" t="s">
        <v>3</v>
      </c>
      <c r="K1013" s="126" t="str">
        <f t="shared" si="157"/>
        <v>3x80A</v>
      </c>
      <c r="L1013" s="116">
        <v>3</v>
      </c>
      <c r="M1013" s="116">
        <v>80</v>
      </c>
      <c r="N1013" s="171" t="s">
        <v>876</v>
      </c>
      <c r="O1013" s="72">
        <v>46022</v>
      </c>
      <c r="P1013" s="72">
        <v>46023</v>
      </c>
      <c r="Q1013" s="72">
        <v>46752</v>
      </c>
      <c r="R1013" s="73">
        <v>24</v>
      </c>
      <c r="S1013" s="454">
        <f t="shared" si="158"/>
        <v>0</v>
      </c>
      <c r="T1013" s="74">
        <f t="shared" si="159"/>
        <v>0</v>
      </c>
      <c r="U1013" s="453">
        <f t="shared" si="160"/>
        <v>22034</v>
      </c>
      <c r="V1013" s="464">
        <f t="shared" si="161"/>
        <v>0</v>
      </c>
      <c r="W1013" s="75">
        <f t="shared" si="162"/>
        <v>0</v>
      </c>
      <c r="X1013" s="465">
        <f t="shared" si="163"/>
        <v>11017</v>
      </c>
      <c r="Y1013" s="476">
        <f t="shared" si="164"/>
        <v>0</v>
      </c>
      <c r="Z1013" s="76">
        <f t="shared" si="165"/>
        <v>0</v>
      </c>
      <c r="AA1013" s="477">
        <f t="shared" si="166"/>
        <v>11017</v>
      </c>
      <c r="AB1013" s="288"/>
    </row>
    <row r="1014" spans="1:28" ht="18" customHeight="1" x14ac:dyDescent="0.3">
      <c r="A1014" s="571"/>
      <c r="B1014" s="125" t="s">
        <v>665</v>
      </c>
      <c r="C1014" s="54" t="s">
        <v>666</v>
      </c>
      <c r="D1014" s="134" t="s">
        <v>1723</v>
      </c>
      <c r="E1014" s="181" t="s">
        <v>1724</v>
      </c>
      <c r="F1014" s="112" t="s">
        <v>0</v>
      </c>
      <c r="G1014" s="112"/>
      <c r="H1014" s="112"/>
      <c r="I1014" s="112">
        <v>20669</v>
      </c>
      <c r="J1014" s="78" t="s">
        <v>3</v>
      </c>
      <c r="K1014" s="126" t="str">
        <f t="shared" si="157"/>
        <v>3x100A</v>
      </c>
      <c r="L1014" s="116">
        <v>3</v>
      </c>
      <c r="M1014" s="116">
        <v>100</v>
      </c>
      <c r="N1014" s="171" t="s">
        <v>876</v>
      </c>
      <c r="O1014" s="72">
        <v>46022</v>
      </c>
      <c r="P1014" s="72">
        <v>46023</v>
      </c>
      <c r="Q1014" s="72">
        <v>46752</v>
      </c>
      <c r="R1014" s="73">
        <v>24</v>
      </c>
      <c r="S1014" s="454">
        <f t="shared" si="158"/>
        <v>0</v>
      </c>
      <c r="T1014" s="74">
        <f t="shared" si="159"/>
        <v>0</v>
      </c>
      <c r="U1014" s="453">
        <f t="shared" si="160"/>
        <v>41338</v>
      </c>
      <c r="V1014" s="464">
        <f t="shared" si="161"/>
        <v>0</v>
      </c>
      <c r="W1014" s="75">
        <f t="shared" si="162"/>
        <v>0</v>
      </c>
      <c r="X1014" s="465">
        <f t="shared" si="163"/>
        <v>20669</v>
      </c>
      <c r="Y1014" s="476">
        <f t="shared" si="164"/>
        <v>0</v>
      </c>
      <c r="Z1014" s="76">
        <f t="shared" si="165"/>
        <v>0</v>
      </c>
      <c r="AA1014" s="477">
        <f t="shared" si="166"/>
        <v>20669</v>
      </c>
      <c r="AB1014" s="288"/>
    </row>
    <row r="1015" spans="1:28" ht="18" customHeight="1" x14ac:dyDescent="0.3">
      <c r="A1015" s="571"/>
      <c r="B1015" s="125" t="s">
        <v>665</v>
      </c>
      <c r="C1015" s="54" t="s">
        <v>666</v>
      </c>
      <c r="D1015" s="134" t="s">
        <v>1725</v>
      </c>
      <c r="E1015" s="181" t="s">
        <v>1726</v>
      </c>
      <c r="F1015" s="112" t="s">
        <v>0</v>
      </c>
      <c r="G1015" s="112"/>
      <c r="H1015" s="112"/>
      <c r="I1015" s="112">
        <v>158738</v>
      </c>
      <c r="J1015" s="78" t="s">
        <v>3</v>
      </c>
      <c r="K1015" s="126" t="str">
        <f t="shared" si="157"/>
        <v>3x63A</v>
      </c>
      <c r="L1015" s="116">
        <v>3</v>
      </c>
      <c r="M1015" s="116">
        <v>63</v>
      </c>
      <c r="N1015" s="171" t="s">
        <v>876</v>
      </c>
      <c r="O1015" s="72">
        <v>46022</v>
      </c>
      <c r="P1015" s="72">
        <v>46023</v>
      </c>
      <c r="Q1015" s="72">
        <v>46752</v>
      </c>
      <c r="R1015" s="73">
        <v>24</v>
      </c>
      <c r="S1015" s="454">
        <f t="shared" si="158"/>
        <v>0</v>
      </c>
      <c r="T1015" s="74">
        <f t="shared" si="159"/>
        <v>0</v>
      </c>
      <c r="U1015" s="453">
        <f t="shared" si="160"/>
        <v>317476</v>
      </c>
      <c r="V1015" s="464">
        <f t="shared" si="161"/>
        <v>0</v>
      </c>
      <c r="W1015" s="75">
        <f t="shared" si="162"/>
        <v>0</v>
      </c>
      <c r="X1015" s="465">
        <f t="shared" si="163"/>
        <v>158738</v>
      </c>
      <c r="Y1015" s="476">
        <f t="shared" si="164"/>
        <v>0</v>
      </c>
      <c r="Z1015" s="76">
        <f t="shared" si="165"/>
        <v>0</v>
      </c>
      <c r="AA1015" s="477">
        <f t="shared" si="166"/>
        <v>158738</v>
      </c>
      <c r="AB1015" s="288"/>
    </row>
    <row r="1016" spans="1:28" ht="18" customHeight="1" x14ac:dyDescent="0.3">
      <c r="A1016" s="571"/>
      <c r="B1016" s="125" t="s">
        <v>665</v>
      </c>
      <c r="C1016" s="54" t="s">
        <v>666</v>
      </c>
      <c r="D1016" s="134" t="s">
        <v>1727</v>
      </c>
      <c r="E1016" s="181" t="s">
        <v>1728</v>
      </c>
      <c r="F1016" s="112" t="s">
        <v>1</v>
      </c>
      <c r="G1016" s="112"/>
      <c r="H1016" s="112"/>
      <c r="I1016" s="112">
        <v>1715</v>
      </c>
      <c r="J1016" s="78" t="s">
        <v>3</v>
      </c>
      <c r="K1016" s="126" t="str">
        <f t="shared" si="157"/>
        <v>3x40A</v>
      </c>
      <c r="L1016" s="116">
        <v>3</v>
      </c>
      <c r="M1016" s="116">
        <v>40</v>
      </c>
      <c r="N1016" s="171" t="s">
        <v>876</v>
      </c>
      <c r="O1016" s="72">
        <v>46022</v>
      </c>
      <c r="P1016" s="72">
        <v>46023</v>
      </c>
      <c r="Q1016" s="72">
        <v>46752</v>
      </c>
      <c r="R1016" s="73">
        <v>24</v>
      </c>
      <c r="S1016" s="454">
        <f t="shared" si="158"/>
        <v>0</v>
      </c>
      <c r="T1016" s="74">
        <f t="shared" si="159"/>
        <v>0</v>
      </c>
      <c r="U1016" s="453">
        <f t="shared" si="160"/>
        <v>3430</v>
      </c>
      <c r="V1016" s="464">
        <f t="shared" si="161"/>
        <v>0</v>
      </c>
      <c r="W1016" s="75">
        <f t="shared" si="162"/>
        <v>0</v>
      </c>
      <c r="X1016" s="465">
        <f t="shared" si="163"/>
        <v>1715</v>
      </c>
      <c r="Y1016" s="476">
        <f t="shared" si="164"/>
        <v>0</v>
      </c>
      <c r="Z1016" s="76">
        <f t="shared" si="165"/>
        <v>0</v>
      </c>
      <c r="AA1016" s="477">
        <f t="shared" si="166"/>
        <v>1715</v>
      </c>
      <c r="AB1016" s="288"/>
    </row>
    <row r="1017" spans="1:28" ht="18" customHeight="1" x14ac:dyDescent="0.3">
      <c r="A1017" s="571"/>
      <c r="B1017" s="125" t="s">
        <v>665</v>
      </c>
      <c r="C1017" s="54" t="s">
        <v>666</v>
      </c>
      <c r="D1017" s="134" t="s">
        <v>1729</v>
      </c>
      <c r="E1017" s="181" t="s">
        <v>1730</v>
      </c>
      <c r="F1017" s="112" t="s">
        <v>1</v>
      </c>
      <c r="G1017" s="112"/>
      <c r="H1017" s="112"/>
      <c r="I1017" s="112">
        <v>2000</v>
      </c>
      <c r="J1017" s="78" t="s">
        <v>3</v>
      </c>
      <c r="K1017" s="126" t="str">
        <f t="shared" si="157"/>
        <v>3x32A</v>
      </c>
      <c r="L1017" s="116">
        <v>3</v>
      </c>
      <c r="M1017" s="116">
        <v>32</v>
      </c>
      <c r="N1017" s="171" t="s">
        <v>876</v>
      </c>
      <c r="O1017" s="72">
        <v>46022</v>
      </c>
      <c r="P1017" s="72">
        <v>46023</v>
      </c>
      <c r="Q1017" s="72">
        <v>46752</v>
      </c>
      <c r="R1017" s="73">
        <v>24</v>
      </c>
      <c r="S1017" s="454">
        <f t="shared" si="158"/>
        <v>0</v>
      </c>
      <c r="T1017" s="74">
        <f t="shared" si="159"/>
        <v>0</v>
      </c>
      <c r="U1017" s="453">
        <f t="shared" si="160"/>
        <v>4000</v>
      </c>
      <c r="V1017" s="464">
        <f t="shared" si="161"/>
        <v>0</v>
      </c>
      <c r="W1017" s="75">
        <f t="shared" si="162"/>
        <v>0</v>
      </c>
      <c r="X1017" s="465">
        <f t="shared" si="163"/>
        <v>2000</v>
      </c>
      <c r="Y1017" s="476">
        <f t="shared" si="164"/>
        <v>0</v>
      </c>
      <c r="Z1017" s="76">
        <f t="shared" si="165"/>
        <v>0</v>
      </c>
      <c r="AA1017" s="477">
        <f t="shared" si="166"/>
        <v>2000</v>
      </c>
      <c r="AB1017" s="288"/>
    </row>
    <row r="1018" spans="1:28" ht="18" customHeight="1" x14ac:dyDescent="0.3">
      <c r="A1018" s="571"/>
      <c r="B1018" s="125" t="s">
        <v>665</v>
      </c>
      <c r="C1018" s="54" t="s">
        <v>666</v>
      </c>
      <c r="D1018" s="134" t="s">
        <v>1731</v>
      </c>
      <c r="E1018" s="181" t="s">
        <v>1732</v>
      </c>
      <c r="F1018" s="112" t="s">
        <v>1</v>
      </c>
      <c r="G1018" s="112"/>
      <c r="H1018" s="112"/>
      <c r="I1018" s="112">
        <v>2000</v>
      </c>
      <c r="J1018" s="78" t="s">
        <v>3</v>
      </c>
      <c r="K1018" s="126" t="str">
        <f t="shared" si="157"/>
        <v>3x20A</v>
      </c>
      <c r="L1018" s="116">
        <v>3</v>
      </c>
      <c r="M1018" s="116">
        <v>20</v>
      </c>
      <c r="N1018" s="292" t="s">
        <v>876</v>
      </c>
      <c r="O1018" s="72">
        <v>46022</v>
      </c>
      <c r="P1018" s="72">
        <v>46023</v>
      </c>
      <c r="Q1018" s="72">
        <v>46752</v>
      </c>
      <c r="R1018" s="73">
        <v>24</v>
      </c>
      <c r="S1018" s="454">
        <f t="shared" si="158"/>
        <v>0</v>
      </c>
      <c r="T1018" s="74">
        <f t="shared" si="159"/>
        <v>0</v>
      </c>
      <c r="U1018" s="453">
        <f t="shared" si="160"/>
        <v>4000</v>
      </c>
      <c r="V1018" s="464">
        <f t="shared" si="161"/>
        <v>0</v>
      </c>
      <c r="W1018" s="75">
        <f t="shared" si="162"/>
        <v>0</v>
      </c>
      <c r="X1018" s="465">
        <f t="shared" si="163"/>
        <v>2000</v>
      </c>
      <c r="Y1018" s="476">
        <f t="shared" si="164"/>
        <v>0</v>
      </c>
      <c r="Z1018" s="76">
        <f t="shared" si="165"/>
        <v>0</v>
      </c>
      <c r="AA1018" s="477">
        <f t="shared" si="166"/>
        <v>2000</v>
      </c>
      <c r="AB1018" s="288"/>
    </row>
    <row r="1019" spans="1:28" ht="18" customHeight="1" thickBot="1" x14ac:dyDescent="0.35">
      <c r="A1019" s="572"/>
      <c r="B1019" s="208" t="s">
        <v>665</v>
      </c>
      <c r="C1019" s="185" t="s">
        <v>666</v>
      </c>
      <c r="D1019" s="174" t="s">
        <v>1733</v>
      </c>
      <c r="E1019" s="260" t="s">
        <v>1734</v>
      </c>
      <c r="F1019" s="154" t="s">
        <v>1</v>
      </c>
      <c r="G1019" s="154"/>
      <c r="H1019" s="154"/>
      <c r="I1019" s="154">
        <v>2000</v>
      </c>
      <c r="J1019" s="153" t="s">
        <v>3</v>
      </c>
      <c r="K1019" s="146" t="str">
        <f t="shared" si="157"/>
        <v>3x32A</v>
      </c>
      <c r="L1019" s="183">
        <v>3</v>
      </c>
      <c r="M1019" s="183">
        <v>32</v>
      </c>
      <c r="N1019" s="378" t="s">
        <v>876</v>
      </c>
      <c r="O1019" s="98">
        <v>46022</v>
      </c>
      <c r="P1019" s="98">
        <v>46023</v>
      </c>
      <c r="Q1019" s="98">
        <v>46752</v>
      </c>
      <c r="R1019" s="99">
        <v>24</v>
      </c>
      <c r="S1019" s="458">
        <f t="shared" si="158"/>
        <v>0</v>
      </c>
      <c r="T1019" s="347">
        <f t="shared" si="159"/>
        <v>0</v>
      </c>
      <c r="U1019" s="459">
        <f t="shared" si="160"/>
        <v>4000</v>
      </c>
      <c r="V1019" s="468">
        <f t="shared" si="161"/>
        <v>0</v>
      </c>
      <c r="W1019" s="348">
        <f t="shared" si="162"/>
        <v>0</v>
      </c>
      <c r="X1019" s="469">
        <f t="shared" si="163"/>
        <v>2000</v>
      </c>
      <c r="Y1019" s="480">
        <f t="shared" si="164"/>
        <v>0</v>
      </c>
      <c r="Z1019" s="349">
        <f t="shared" si="165"/>
        <v>0</v>
      </c>
      <c r="AA1019" s="481">
        <f t="shared" si="166"/>
        <v>2000</v>
      </c>
      <c r="AB1019" s="293"/>
    </row>
    <row r="1020" spans="1:28" ht="18" customHeight="1" x14ac:dyDescent="0.3">
      <c r="A1020" s="567">
        <v>46</v>
      </c>
      <c r="B1020" s="493" t="s">
        <v>667</v>
      </c>
      <c r="C1020" s="494" t="s">
        <v>668</v>
      </c>
      <c r="D1020" s="65" t="s">
        <v>1735</v>
      </c>
      <c r="E1020" s="495" t="s">
        <v>1736</v>
      </c>
      <c r="F1020" s="64" t="s">
        <v>1</v>
      </c>
      <c r="G1020" s="104"/>
      <c r="H1020" s="104"/>
      <c r="I1020" s="104">
        <v>1300</v>
      </c>
      <c r="J1020" s="64" t="s">
        <v>3</v>
      </c>
      <c r="K1020" s="124" t="str">
        <f t="shared" si="157"/>
        <v>3x16A</v>
      </c>
      <c r="L1020" s="64">
        <v>3</v>
      </c>
      <c r="M1020" s="91">
        <v>16</v>
      </c>
      <c r="N1020" s="65" t="s">
        <v>876</v>
      </c>
      <c r="O1020" s="66">
        <v>46022</v>
      </c>
      <c r="P1020" s="66">
        <v>46023</v>
      </c>
      <c r="Q1020" s="66">
        <v>46752</v>
      </c>
      <c r="R1020" s="67">
        <v>24</v>
      </c>
      <c r="S1020" s="457">
        <f t="shared" si="158"/>
        <v>0</v>
      </c>
      <c r="T1020" s="358">
        <f t="shared" si="159"/>
        <v>0</v>
      </c>
      <c r="U1020" s="450">
        <f t="shared" si="160"/>
        <v>2600</v>
      </c>
      <c r="V1020" s="462">
        <f t="shared" si="161"/>
        <v>0</v>
      </c>
      <c r="W1020" s="359">
        <f t="shared" si="162"/>
        <v>0</v>
      </c>
      <c r="X1020" s="463">
        <f t="shared" si="163"/>
        <v>1300</v>
      </c>
      <c r="Y1020" s="474">
        <f t="shared" si="164"/>
        <v>0</v>
      </c>
      <c r="Z1020" s="360">
        <f t="shared" si="165"/>
        <v>0</v>
      </c>
      <c r="AA1020" s="475">
        <f t="shared" si="166"/>
        <v>1300</v>
      </c>
      <c r="AB1020" s="290"/>
    </row>
    <row r="1021" spans="1:28" ht="18" customHeight="1" x14ac:dyDescent="0.3">
      <c r="A1021" s="568"/>
      <c r="B1021" s="496" t="s">
        <v>667</v>
      </c>
      <c r="C1021" s="497" t="s">
        <v>668</v>
      </c>
      <c r="D1021" s="71" t="s">
        <v>1737</v>
      </c>
      <c r="E1021" s="71" t="s">
        <v>1738</v>
      </c>
      <c r="F1021" s="132" t="s">
        <v>1</v>
      </c>
      <c r="G1021" s="79"/>
      <c r="H1021" s="79"/>
      <c r="I1021" s="79">
        <v>6600</v>
      </c>
      <c r="J1021" s="53" t="s">
        <v>3</v>
      </c>
      <c r="K1021" s="126" t="str">
        <f t="shared" si="157"/>
        <v>3x25A</v>
      </c>
      <c r="L1021" s="126">
        <v>3</v>
      </c>
      <c r="M1021" s="135">
        <v>25</v>
      </c>
      <c r="N1021" s="71" t="s">
        <v>876</v>
      </c>
      <c r="O1021" s="72">
        <v>46022</v>
      </c>
      <c r="P1021" s="72">
        <v>46023</v>
      </c>
      <c r="Q1021" s="72">
        <v>46752</v>
      </c>
      <c r="R1021" s="73">
        <v>24</v>
      </c>
      <c r="S1021" s="454">
        <f t="shared" si="158"/>
        <v>0</v>
      </c>
      <c r="T1021" s="74">
        <f t="shared" si="159"/>
        <v>0</v>
      </c>
      <c r="U1021" s="453">
        <f t="shared" si="160"/>
        <v>13200</v>
      </c>
      <c r="V1021" s="464">
        <f t="shared" si="161"/>
        <v>0</v>
      </c>
      <c r="W1021" s="75">
        <f t="shared" si="162"/>
        <v>0</v>
      </c>
      <c r="X1021" s="465">
        <f t="shared" si="163"/>
        <v>6600</v>
      </c>
      <c r="Y1021" s="476">
        <f t="shared" si="164"/>
        <v>0</v>
      </c>
      <c r="Z1021" s="76">
        <f t="shared" si="165"/>
        <v>0</v>
      </c>
      <c r="AA1021" s="477">
        <f t="shared" si="166"/>
        <v>6600</v>
      </c>
      <c r="AB1021" s="288"/>
    </row>
    <row r="1022" spans="1:28" ht="18" customHeight="1" x14ac:dyDescent="0.3">
      <c r="A1022" s="568"/>
      <c r="B1022" s="496" t="s">
        <v>667</v>
      </c>
      <c r="C1022" s="497" t="s">
        <v>668</v>
      </c>
      <c r="D1022" s="71" t="s">
        <v>1739</v>
      </c>
      <c r="E1022" s="71" t="s">
        <v>1740</v>
      </c>
      <c r="F1022" s="132" t="s">
        <v>1</v>
      </c>
      <c r="G1022" s="79"/>
      <c r="H1022" s="79"/>
      <c r="I1022" s="79">
        <v>2139</v>
      </c>
      <c r="J1022" s="53" t="s">
        <v>4</v>
      </c>
      <c r="K1022" s="126" t="str">
        <f t="shared" si="157"/>
        <v>3x20A</v>
      </c>
      <c r="L1022" s="126">
        <v>3</v>
      </c>
      <c r="M1022" s="135">
        <v>20</v>
      </c>
      <c r="N1022" s="71" t="s">
        <v>876</v>
      </c>
      <c r="O1022" s="72">
        <v>46022</v>
      </c>
      <c r="P1022" s="72">
        <v>46023</v>
      </c>
      <c r="Q1022" s="72">
        <v>46752</v>
      </c>
      <c r="R1022" s="73">
        <v>24</v>
      </c>
      <c r="S1022" s="454">
        <f t="shared" si="158"/>
        <v>0</v>
      </c>
      <c r="T1022" s="74">
        <f t="shared" si="159"/>
        <v>0</v>
      </c>
      <c r="U1022" s="453">
        <f t="shared" si="160"/>
        <v>4278</v>
      </c>
      <c r="V1022" s="464">
        <f t="shared" si="161"/>
        <v>0</v>
      </c>
      <c r="W1022" s="75">
        <f t="shared" si="162"/>
        <v>0</v>
      </c>
      <c r="X1022" s="465">
        <f t="shared" si="163"/>
        <v>2139</v>
      </c>
      <c r="Y1022" s="476">
        <f t="shared" si="164"/>
        <v>0</v>
      </c>
      <c r="Z1022" s="76">
        <f t="shared" si="165"/>
        <v>0</v>
      </c>
      <c r="AA1022" s="477">
        <f t="shared" si="166"/>
        <v>2139</v>
      </c>
      <c r="AB1022" s="288"/>
    </row>
    <row r="1023" spans="1:28" ht="18" customHeight="1" x14ac:dyDescent="0.3">
      <c r="A1023" s="568"/>
      <c r="B1023" s="496" t="s">
        <v>667</v>
      </c>
      <c r="C1023" s="497" t="s">
        <v>668</v>
      </c>
      <c r="D1023" s="71" t="s">
        <v>1741</v>
      </c>
      <c r="E1023" s="71" t="s">
        <v>1742</v>
      </c>
      <c r="F1023" s="132" t="s">
        <v>1</v>
      </c>
      <c r="G1023" s="79"/>
      <c r="H1023" s="79"/>
      <c r="I1023" s="79">
        <v>3985</v>
      </c>
      <c r="J1023" s="53" t="s">
        <v>4</v>
      </c>
      <c r="K1023" s="126" t="str">
        <f t="shared" si="157"/>
        <v>3x16A</v>
      </c>
      <c r="L1023" s="126">
        <v>3</v>
      </c>
      <c r="M1023" s="135">
        <v>16</v>
      </c>
      <c r="N1023" s="71" t="s">
        <v>876</v>
      </c>
      <c r="O1023" s="72">
        <v>46022</v>
      </c>
      <c r="P1023" s="72">
        <v>46023</v>
      </c>
      <c r="Q1023" s="72">
        <v>46752</v>
      </c>
      <c r="R1023" s="73">
        <v>24</v>
      </c>
      <c r="S1023" s="454">
        <f t="shared" si="158"/>
        <v>0</v>
      </c>
      <c r="T1023" s="74">
        <f t="shared" si="159"/>
        <v>0</v>
      </c>
      <c r="U1023" s="453">
        <f t="shared" si="160"/>
        <v>7970</v>
      </c>
      <c r="V1023" s="464">
        <f t="shared" si="161"/>
        <v>0</v>
      </c>
      <c r="W1023" s="75">
        <f t="shared" si="162"/>
        <v>0</v>
      </c>
      <c r="X1023" s="465">
        <f t="shared" si="163"/>
        <v>3985</v>
      </c>
      <c r="Y1023" s="476">
        <f t="shared" si="164"/>
        <v>0</v>
      </c>
      <c r="Z1023" s="76">
        <f t="shared" si="165"/>
        <v>0</v>
      </c>
      <c r="AA1023" s="477">
        <f t="shared" si="166"/>
        <v>3985</v>
      </c>
      <c r="AB1023" s="288"/>
    </row>
    <row r="1024" spans="1:28" ht="18" customHeight="1" x14ac:dyDescent="0.3">
      <c r="A1024" s="568"/>
      <c r="B1024" s="496" t="s">
        <v>667</v>
      </c>
      <c r="C1024" s="497" t="s">
        <v>668</v>
      </c>
      <c r="D1024" s="71" t="s">
        <v>1743</v>
      </c>
      <c r="E1024" s="71" t="s">
        <v>1742</v>
      </c>
      <c r="F1024" s="92" t="s">
        <v>1</v>
      </c>
      <c r="G1024" s="79">
        <v>1100</v>
      </c>
      <c r="H1024" s="79">
        <v>3000</v>
      </c>
      <c r="I1024" s="79"/>
      <c r="J1024" s="53" t="s">
        <v>3</v>
      </c>
      <c r="K1024" s="126" t="str">
        <f t="shared" si="157"/>
        <v>1x20A</v>
      </c>
      <c r="L1024" s="132">
        <v>1</v>
      </c>
      <c r="M1024" s="135">
        <v>20</v>
      </c>
      <c r="N1024" s="71" t="s">
        <v>876</v>
      </c>
      <c r="O1024" s="72">
        <v>46022</v>
      </c>
      <c r="P1024" s="72">
        <v>46023</v>
      </c>
      <c r="Q1024" s="72">
        <v>46752</v>
      </c>
      <c r="R1024" s="73">
        <v>24</v>
      </c>
      <c r="S1024" s="454">
        <f t="shared" si="158"/>
        <v>2200</v>
      </c>
      <c r="T1024" s="74">
        <f t="shared" si="159"/>
        <v>6000</v>
      </c>
      <c r="U1024" s="453">
        <f t="shared" si="160"/>
        <v>0</v>
      </c>
      <c r="V1024" s="464">
        <f t="shared" si="161"/>
        <v>1100</v>
      </c>
      <c r="W1024" s="75">
        <f t="shared" si="162"/>
        <v>3000</v>
      </c>
      <c r="X1024" s="465">
        <f t="shared" si="163"/>
        <v>0</v>
      </c>
      <c r="Y1024" s="476">
        <f t="shared" si="164"/>
        <v>1100</v>
      </c>
      <c r="Z1024" s="76">
        <f t="shared" si="165"/>
        <v>3000</v>
      </c>
      <c r="AA1024" s="477">
        <f t="shared" si="166"/>
        <v>0</v>
      </c>
      <c r="AB1024" s="288"/>
    </row>
    <row r="1025" spans="1:28" ht="18" customHeight="1" x14ac:dyDescent="0.3">
      <c r="A1025" s="568"/>
      <c r="B1025" s="496" t="s">
        <v>667</v>
      </c>
      <c r="C1025" s="497" t="s">
        <v>668</v>
      </c>
      <c r="D1025" s="71" t="s">
        <v>1744</v>
      </c>
      <c r="E1025" s="71" t="s">
        <v>1745</v>
      </c>
      <c r="F1025" s="132" t="s">
        <v>1</v>
      </c>
      <c r="G1025" s="79"/>
      <c r="H1025" s="79"/>
      <c r="I1025" s="79">
        <v>500</v>
      </c>
      <c r="J1025" s="53" t="s">
        <v>3</v>
      </c>
      <c r="K1025" s="126" t="str">
        <f t="shared" si="157"/>
        <v>3x20A</v>
      </c>
      <c r="L1025" s="132">
        <v>3</v>
      </c>
      <c r="M1025" s="135">
        <v>20</v>
      </c>
      <c r="N1025" s="71" t="s">
        <v>876</v>
      </c>
      <c r="O1025" s="72">
        <v>46022</v>
      </c>
      <c r="P1025" s="72">
        <v>46023</v>
      </c>
      <c r="Q1025" s="72">
        <v>46752</v>
      </c>
      <c r="R1025" s="73">
        <v>24</v>
      </c>
      <c r="S1025" s="454">
        <f t="shared" si="158"/>
        <v>0</v>
      </c>
      <c r="T1025" s="74">
        <f t="shared" si="159"/>
        <v>0</v>
      </c>
      <c r="U1025" s="453">
        <f t="shared" si="160"/>
        <v>1000</v>
      </c>
      <c r="V1025" s="464">
        <f t="shared" si="161"/>
        <v>0</v>
      </c>
      <c r="W1025" s="75">
        <f t="shared" si="162"/>
        <v>0</v>
      </c>
      <c r="X1025" s="465">
        <f t="shared" si="163"/>
        <v>500</v>
      </c>
      <c r="Y1025" s="476">
        <f t="shared" si="164"/>
        <v>0</v>
      </c>
      <c r="Z1025" s="76">
        <f t="shared" si="165"/>
        <v>0</v>
      </c>
      <c r="AA1025" s="477">
        <f t="shared" si="166"/>
        <v>500</v>
      </c>
      <c r="AB1025" s="288"/>
    </row>
    <row r="1026" spans="1:28" ht="18" customHeight="1" x14ac:dyDescent="0.3">
      <c r="A1026" s="568"/>
      <c r="B1026" s="496" t="s">
        <v>667</v>
      </c>
      <c r="C1026" s="497" t="s">
        <v>668</v>
      </c>
      <c r="D1026" s="71" t="s">
        <v>1746</v>
      </c>
      <c r="E1026" s="71" t="s">
        <v>1747</v>
      </c>
      <c r="F1026" s="132" t="s">
        <v>1</v>
      </c>
      <c r="G1026" s="132"/>
      <c r="H1026" s="132"/>
      <c r="I1026" s="132">
        <v>4116</v>
      </c>
      <c r="J1026" s="53" t="s">
        <v>3</v>
      </c>
      <c r="K1026" s="126" t="str">
        <f t="shared" si="157"/>
        <v>3x16A</v>
      </c>
      <c r="L1026" s="132">
        <v>3</v>
      </c>
      <c r="M1026" s="135">
        <v>16</v>
      </c>
      <c r="N1026" s="71" t="s">
        <v>876</v>
      </c>
      <c r="O1026" s="72">
        <v>46022</v>
      </c>
      <c r="P1026" s="72">
        <v>46023</v>
      </c>
      <c r="Q1026" s="72">
        <v>46752</v>
      </c>
      <c r="R1026" s="73">
        <v>24</v>
      </c>
      <c r="S1026" s="454">
        <f t="shared" si="158"/>
        <v>0</v>
      </c>
      <c r="T1026" s="74">
        <f t="shared" si="159"/>
        <v>0</v>
      </c>
      <c r="U1026" s="453">
        <f t="shared" si="160"/>
        <v>8232</v>
      </c>
      <c r="V1026" s="464">
        <f t="shared" si="161"/>
        <v>0</v>
      </c>
      <c r="W1026" s="75">
        <f t="shared" si="162"/>
        <v>0</v>
      </c>
      <c r="X1026" s="465">
        <f t="shared" si="163"/>
        <v>4116</v>
      </c>
      <c r="Y1026" s="476">
        <f t="shared" si="164"/>
        <v>0</v>
      </c>
      <c r="Z1026" s="76">
        <f t="shared" si="165"/>
        <v>0</v>
      </c>
      <c r="AA1026" s="477">
        <f t="shared" si="166"/>
        <v>4116</v>
      </c>
      <c r="AB1026" s="288"/>
    </row>
    <row r="1027" spans="1:28" ht="18" customHeight="1" x14ac:dyDescent="0.3">
      <c r="A1027" s="568"/>
      <c r="B1027" s="496" t="s">
        <v>667</v>
      </c>
      <c r="C1027" s="497" t="s">
        <v>668</v>
      </c>
      <c r="D1027" s="71" t="s">
        <v>1748</v>
      </c>
      <c r="E1027" s="71" t="s">
        <v>1749</v>
      </c>
      <c r="F1027" s="132" t="s">
        <v>1</v>
      </c>
      <c r="G1027" s="132"/>
      <c r="H1027" s="132"/>
      <c r="I1027" s="132">
        <v>30938</v>
      </c>
      <c r="J1027" s="53" t="s">
        <v>3</v>
      </c>
      <c r="K1027" s="126" t="str">
        <f t="shared" si="157"/>
        <v>3x25A</v>
      </c>
      <c r="L1027" s="132">
        <v>3</v>
      </c>
      <c r="M1027" s="135">
        <v>25</v>
      </c>
      <c r="N1027" s="71" t="s">
        <v>876</v>
      </c>
      <c r="O1027" s="72">
        <v>46022</v>
      </c>
      <c r="P1027" s="72">
        <v>46023</v>
      </c>
      <c r="Q1027" s="72">
        <v>46752</v>
      </c>
      <c r="R1027" s="73">
        <v>24</v>
      </c>
      <c r="S1027" s="454">
        <f t="shared" si="158"/>
        <v>0</v>
      </c>
      <c r="T1027" s="74">
        <f t="shared" si="159"/>
        <v>0</v>
      </c>
      <c r="U1027" s="453">
        <f t="shared" si="160"/>
        <v>61876</v>
      </c>
      <c r="V1027" s="464">
        <f t="shared" si="161"/>
        <v>0</v>
      </c>
      <c r="W1027" s="75">
        <f t="shared" si="162"/>
        <v>0</v>
      </c>
      <c r="X1027" s="465">
        <f t="shared" si="163"/>
        <v>30938</v>
      </c>
      <c r="Y1027" s="476">
        <f t="shared" si="164"/>
        <v>0</v>
      </c>
      <c r="Z1027" s="76">
        <f t="shared" si="165"/>
        <v>0</v>
      </c>
      <c r="AA1027" s="477">
        <f t="shared" si="166"/>
        <v>30938</v>
      </c>
      <c r="AB1027" s="288"/>
    </row>
    <row r="1028" spans="1:28" ht="18" customHeight="1" x14ac:dyDescent="0.3">
      <c r="A1028" s="568"/>
      <c r="B1028" s="496" t="s">
        <v>667</v>
      </c>
      <c r="C1028" s="497" t="s">
        <v>668</v>
      </c>
      <c r="D1028" s="71" t="s">
        <v>1750</v>
      </c>
      <c r="E1028" s="71" t="s">
        <v>1745</v>
      </c>
      <c r="F1028" s="132" t="s">
        <v>1</v>
      </c>
      <c r="G1028" s="132">
        <v>3272</v>
      </c>
      <c r="H1028" s="132">
        <v>1146</v>
      </c>
      <c r="I1028" s="132"/>
      <c r="J1028" s="53" t="s">
        <v>3</v>
      </c>
      <c r="K1028" s="126" t="str">
        <f t="shared" si="157"/>
        <v>3x25A</v>
      </c>
      <c r="L1028" s="132">
        <v>3</v>
      </c>
      <c r="M1028" s="135">
        <v>25</v>
      </c>
      <c r="N1028" s="71" t="s">
        <v>876</v>
      </c>
      <c r="O1028" s="72">
        <v>46022</v>
      </c>
      <c r="P1028" s="72">
        <v>46023</v>
      </c>
      <c r="Q1028" s="72">
        <v>46752</v>
      </c>
      <c r="R1028" s="73">
        <v>24</v>
      </c>
      <c r="S1028" s="454">
        <f t="shared" si="158"/>
        <v>6544</v>
      </c>
      <c r="T1028" s="74">
        <f t="shared" si="159"/>
        <v>2292</v>
      </c>
      <c r="U1028" s="453">
        <f t="shared" si="160"/>
        <v>0</v>
      </c>
      <c r="V1028" s="464">
        <f t="shared" si="161"/>
        <v>3272</v>
      </c>
      <c r="W1028" s="75">
        <f t="shared" si="162"/>
        <v>1146</v>
      </c>
      <c r="X1028" s="465">
        <f t="shared" si="163"/>
        <v>0</v>
      </c>
      <c r="Y1028" s="476">
        <f t="shared" si="164"/>
        <v>3272</v>
      </c>
      <c r="Z1028" s="76">
        <f t="shared" si="165"/>
        <v>1146</v>
      </c>
      <c r="AA1028" s="477">
        <f t="shared" si="166"/>
        <v>0</v>
      </c>
      <c r="AB1028" s="288"/>
    </row>
    <row r="1029" spans="1:28" ht="18" customHeight="1" x14ac:dyDescent="0.3">
      <c r="A1029" s="568"/>
      <c r="B1029" s="496" t="s">
        <v>667</v>
      </c>
      <c r="C1029" s="497" t="s">
        <v>668</v>
      </c>
      <c r="D1029" s="71" t="s">
        <v>1751</v>
      </c>
      <c r="E1029" s="71" t="s">
        <v>1752</v>
      </c>
      <c r="F1029" s="132" t="s">
        <v>1</v>
      </c>
      <c r="G1029" s="132">
        <v>2609</v>
      </c>
      <c r="H1029" s="132">
        <v>3433</v>
      </c>
      <c r="I1029" s="132"/>
      <c r="J1029" s="53" t="s">
        <v>3</v>
      </c>
      <c r="K1029" s="126" t="str">
        <f t="shared" si="157"/>
        <v>3x40A</v>
      </c>
      <c r="L1029" s="132">
        <v>3</v>
      </c>
      <c r="M1029" s="135">
        <v>40</v>
      </c>
      <c r="N1029" s="71" t="s">
        <v>876</v>
      </c>
      <c r="O1029" s="72">
        <v>46022</v>
      </c>
      <c r="P1029" s="72">
        <v>46023</v>
      </c>
      <c r="Q1029" s="72">
        <v>46752</v>
      </c>
      <c r="R1029" s="73">
        <v>24</v>
      </c>
      <c r="S1029" s="454">
        <f t="shared" si="158"/>
        <v>5218</v>
      </c>
      <c r="T1029" s="74">
        <f t="shared" si="159"/>
        <v>6866</v>
      </c>
      <c r="U1029" s="453">
        <f t="shared" si="160"/>
        <v>0</v>
      </c>
      <c r="V1029" s="464">
        <f t="shared" si="161"/>
        <v>2609</v>
      </c>
      <c r="W1029" s="75">
        <f t="shared" si="162"/>
        <v>3433</v>
      </c>
      <c r="X1029" s="465">
        <f t="shared" si="163"/>
        <v>0</v>
      </c>
      <c r="Y1029" s="476">
        <f t="shared" si="164"/>
        <v>2609</v>
      </c>
      <c r="Z1029" s="76">
        <f t="shared" si="165"/>
        <v>3433</v>
      </c>
      <c r="AA1029" s="477">
        <f t="shared" si="166"/>
        <v>0</v>
      </c>
      <c r="AB1029" s="288"/>
    </row>
    <row r="1030" spans="1:28" ht="18" customHeight="1" x14ac:dyDescent="0.3">
      <c r="A1030" s="568"/>
      <c r="B1030" s="496" t="s">
        <v>667</v>
      </c>
      <c r="C1030" s="497" t="s">
        <v>668</v>
      </c>
      <c r="D1030" s="71" t="s">
        <v>1753</v>
      </c>
      <c r="E1030" s="71" t="s">
        <v>1742</v>
      </c>
      <c r="F1030" s="132" t="s">
        <v>1</v>
      </c>
      <c r="G1030" s="132">
        <v>8015</v>
      </c>
      <c r="H1030" s="132">
        <v>8873</v>
      </c>
      <c r="I1030" s="132"/>
      <c r="J1030" s="53" t="s">
        <v>3</v>
      </c>
      <c r="K1030" s="126" t="str">
        <f t="shared" si="157"/>
        <v>3x16A</v>
      </c>
      <c r="L1030" s="132">
        <v>3</v>
      </c>
      <c r="M1030" s="135">
        <v>16</v>
      </c>
      <c r="N1030" s="71" t="s">
        <v>876</v>
      </c>
      <c r="O1030" s="72">
        <v>46022</v>
      </c>
      <c r="P1030" s="72">
        <v>46023</v>
      </c>
      <c r="Q1030" s="72">
        <v>46752</v>
      </c>
      <c r="R1030" s="73">
        <v>24</v>
      </c>
      <c r="S1030" s="454">
        <f t="shared" si="158"/>
        <v>16030</v>
      </c>
      <c r="T1030" s="74">
        <f t="shared" si="159"/>
        <v>17746</v>
      </c>
      <c r="U1030" s="453">
        <f t="shared" si="160"/>
        <v>0</v>
      </c>
      <c r="V1030" s="464">
        <f t="shared" si="161"/>
        <v>8015</v>
      </c>
      <c r="W1030" s="75">
        <f t="shared" si="162"/>
        <v>8873</v>
      </c>
      <c r="X1030" s="465">
        <f t="shared" si="163"/>
        <v>0</v>
      </c>
      <c r="Y1030" s="476">
        <f t="shared" si="164"/>
        <v>8015</v>
      </c>
      <c r="Z1030" s="76">
        <f t="shared" si="165"/>
        <v>8873</v>
      </c>
      <c r="AA1030" s="477">
        <f t="shared" si="166"/>
        <v>0</v>
      </c>
      <c r="AB1030" s="288"/>
    </row>
    <row r="1031" spans="1:28" ht="18" customHeight="1" x14ac:dyDescent="0.3">
      <c r="A1031" s="568"/>
      <c r="B1031" s="496" t="s">
        <v>667</v>
      </c>
      <c r="C1031" s="497" t="s">
        <v>668</v>
      </c>
      <c r="D1031" s="71" t="s">
        <v>1754</v>
      </c>
      <c r="E1031" s="71" t="s">
        <v>1755</v>
      </c>
      <c r="F1031" s="132" t="s">
        <v>1</v>
      </c>
      <c r="G1031" s="132">
        <v>11064</v>
      </c>
      <c r="H1031" s="132">
        <v>10944</v>
      </c>
      <c r="I1031" s="132"/>
      <c r="J1031" s="53" t="s">
        <v>3</v>
      </c>
      <c r="K1031" s="126" t="str">
        <f t="shared" si="157"/>
        <v>3x80A</v>
      </c>
      <c r="L1031" s="111">
        <v>3</v>
      </c>
      <c r="M1031" s="116">
        <v>80</v>
      </c>
      <c r="N1031" s="71" t="s">
        <v>876</v>
      </c>
      <c r="O1031" s="72">
        <v>46022</v>
      </c>
      <c r="P1031" s="72">
        <v>46023</v>
      </c>
      <c r="Q1031" s="72">
        <v>46752</v>
      </c>
      <c r="R1031" s="73">
        <v>24</v>
      </c>
      <c r="S1031" s="454">
        <f t="shared" si="158"/>
        <v>22128</v>
      </c>
      <c r="T1031" s="74">
        <f t="shared" si="159"/>
        <v>21888</v>
      </c>
      <c r="U1031" s="453">
        <f t="shared" si="160"/>
        <v>0</v>
      </c>
      <c r="V1031" s="464">
        <f t="shared" si="161"/>
        <v>11064</v>
      </c>
      <c r="W1031" s="75">
        <f t="shared" si="162"/>
        <v>10944</v>
      </c>
      <c r="X1031" s="465">
        <f t="shared" si="163"/>
        <v>0</v>
      </c>
      <c r="Y1031" s="476">
        <f t="shared" si="164"/>
        <v>11064</v>
      </c>
      <c r="Z1031" s="76">
        <f t="shared" si="165"/>
        <v>10944</v>
      </c>
      <c r="AA1031" s="477">
        <f t="shared" si="166"/>
        <v>0</v>
      </c>
      <c r="AB1031" s="288"/>
    </row>
    <row r="1032" spans="1:28" ht="18" customHeight="1" thickBot="1" x14ac:dyDescent="0.35">
      <c r="A1032" s="569"/>
      <c r="B1032" s="500" t="s">
        <v>667</v>
      </c>
      <c r="C1032" s="501" t="s">
        <v>668</v>
      </c>
      <c r="D1032" s="367" t="s">
        <v>1756</v>
      </c>
      <c r="E1032" s="87" t="s">
        <v>1757</v>
      </c>
      <c r="F1032" s="119" t="s">
        <v>1</v>
      </c>
      <c r="G1032" s="119"/>
      <c r="H1032" s="119"/>
      <c r="I1032" s="119">
        <v>12</v>
      </c>
      <c r="J1032" s="115" t="s">
        <v>3</v>
      </c>
      <c r="K1032" s="118" t="str">
        <f t="shared" si="157"/>
        <v>1x2A</v>
      </c>
      <c r="L1032" s="113">
        <v>1</v>
      </c>
      <c r="M1032" s="149">
        <v>2</v>
      </c>
      <c r="N1032" s="87" t="s">
        <v>876</v>
      </c>
      <c r="O1032" s="88">
        <v>46022</v>
      </c>
      <c r="P1032" s="88">
        <v>46023</v>
      </c>
      <c r="Q1032" s="88">
        <v>46752</v>
      </c>
      <c r="R1032" s="89">
        <v>24</v>
      </c>
      <c r="S1032" s="455">
        <f t="shared" si="158"/>
        <v>0</v>
      </c>
      <c r="T1032" s="362">
        <f t="shared" si="159"/>
        <v>0</v>
      </c>
      <c r="U1032" s="456">
        <f t="shared" si="160"/>
        <v>24</v>
      </c>
      <c r="V1032" s="466">
        <f t="shared" si="161"/>
        <v>0</v>
      </c>
      <c r="W1032" s="363">
        <f t="shared" si="162"/>
        <v>0</v>
      </c>
      <c r="X1032" s="467">
        <f t="shared" si="163"/>
        <v>12</v>
      </c>
      <c r="Y1032" s="478">
        <f t="shared" si="164"/>
        <v>0</v>
      </c>
      <c r="Z1032" s="364">
        <f t="shared" si="165"/>
        <v>0</v>
      </c>
      <c r="AA1032" s="479">
        <f t="shared" si="166"/>
        <v>12</v>
      </c>
      <c r="AB1032" s="291"/>
    </row>
    <row r="1033" spans="1:28" ht="18" customHeight="1" x14ac:dyDescent="0.3">
      <c r="A1033" s="570">
        <v>47</v>
      </c>
      <c r="B1033" s="123" t="s">
        <v>669</v>
      </c>
      <c r="C1033" s="186" t="s">
        <v>670</v>
      </c>
      <c r="D1033" s="294" t="s">
        <v>1758</v>
      </c>
      <c r="E1033" s="60" t="s">
        <v>1759</v>
      </c>
      <c r="F1033" s="64" t="s">
        <v>1</v>
      </c>
      <c r="G1033" s="90">
        <v>4521</v>
      </c>
      <c r="H1033" s="90">
        <v>3438</v>
      </c>
      <c r="I1033" s="90"/>
      <c r="J1033" s="64" t="s">
        <v>3</v>
      </c>
      <c r="K1033" s="124" t="str">
        <f t="shared" si="157"/>
        <v>3x43A</v>
      </c>
      <c r="L1033" s="64">
        <v>3</v>
      </c>
      <c r="M1033" s="91">
        <v>43</v>
      </c>
      <c r="N1033" s="65" t="s">
        <v>876</v>
      </c>
      <c r="O1033" s="66">
        <v>46022</v>
      </c>
      <c r="P1033" s="66">
        <v>46023</v>
      </c>
      <c r="Q1033" s="66">
        <v>46752</v>
      </c>
      <c r="R1033" s="67">
        <v>24</v>
      </c>
      <c r="S1033" s="457">
        <f t="shared" si="158"/>
        <v>9042</v>
      </c>
      <c r="T1033" s="358">
        <f t="shared" si="159"/>
        <v>6876</v>
      </c>
      <c r="U1033" s="450">
        <f t="shared" si="160"/>
        <v>0</v>
      </c>
      <c r="V1033" s="462">
        <f t="shared" si="161"/>
        <v>4521</v>
      </c>
      <c r="W1033" s="359">
        <f t="shared" si="162"/>
        <v>3438</v>
      </c>
      <c r="X1033" s="463">
        <f t="shared" si="163"/>
        <v>0</v>
      </c>
      <c r="Y1033" s="474">
        <f t="shared" si="164"/>
        <v>4521</v>
      </c>
      <c r="Z1033" s="360">
        <f t="shared" si="165"/>
        <v>3438</v>
      </c>
      <c r="AA1033" s="475">
        <f t="shared" si="166"/>
        <v>0</v>
      </c>
      <c r="AB1033" s="290"/>
    </row>
    <row r="1034" spans="1:28" ht="18" customHeight="1" x14ac:dyDescent="0.3">
      <c r="A1034" s="571"/>
      <c r="B1034" s="125" t="s">
        <v>669</v>
      </c>
      <c r="C1034" s="187" t="s">
        <v>670</v>
      </c>
      <c r="D1034" s="134" t="s">
        <v>1760</v>
      </c>
      <c r="E1034" s="134" t="s">
        <v>1761</v>
      </c>
      <c r="F1034" s="132" t="s">
        <v>0</v>
      </c>
      <c r="G1034" s="132"/>
      <c r="H1034" s="132"/>
      <c r="I1034" s="132">
        <v>7416</v>
      </c>
      <c r="J1034" s="53" t="s">
        <v>3</v>
      </c>
      <c r="K1034" s="126" t="str">
        <f t="shared" si="157"/>
        <v>3x75A</v>
      </c>
      <c r="L1034" s="126">
        <v>3</v>
      </c>
      <c r="M1034" s="135">
        <v>75</v>
      </c>
      <c r="N1034" s="71" t="s">
        <v>876</v>
      </c>
      <c r="O1034" s="72">
        <v>46022</v>
      </c>
      <c r="P1034" s="72">
        <v>46023</v>
      </c>
      <c r="Q1034" s="72">
        <v>46752</v>
      </c>
      <c r="R1034" s="73">
        <v>24</v>
      </c>
      <c r="S1034" s="454">
        <f t="shared" si="158"/>
        <v>0</v>
      </c>
      <c r="T1034" s="74">
        <f t="shared" si="159"/>
        <v>0</v>
      </c>
      <c r="U1034" s="453">
        <f t="shared" si="160"/>
        <v>14832</v>
      </c>
      <c r="V1034" s="464">
        <f t="shared" si="161"/>
        <v>0</v>
      </c>
      <c r="W1034" s="75">
        <f t="shared" si="162"/>
        <v>0</v>
      </c>
      <c r="X1034" s="465">
        <f t="shared" si="163"/>
        <v>7416</v>
      </c>
      <c r="Y1034" s="476">
        <f t="shared" si="164"/>
        <v>0</v>
      </c>
      <c r="Z1034" s="76">
        <f t="shared" si="165"/>
        <v>0</v>
      </c>
      <c r="AA1034" s="477">
        <f t="shared" si="166"/>
        <v>7416</v>
      </c>
      <c r="AB1034" s="288"/>
    </row>
    <row r="1035" spans="1:28" ht="18" customHeight="1" x14ac:dyDescent="0.3">
      <c r="A1035" s="571"/>
      <c r="B1035" s="125" t="s">
        <v>669</v>
      </c>
      <c r="C1035" s="187" t="s">
        <v>670</v>
      </c>
      <c r="D1035" s="134" t="s">
        <v>1762</v>
      </c>
      <c r="E1035" s="134" t="s">
        <v>1763</v>
      </c>
      <c r="F1035" s="132" t="s">
        <v>0</v>
      </c>
      <c r="G1035" s="132">
        <v>1220</v>
      </c>
      <c r="H1035" s="132">
        <v>4182</v>
      </c>
      <c r="I1035" s="132"/>
      <c r="J1035" s="53" t="s">
        <v>4</v>
      </c>
      <c r="K1035" s="126" t="str">
        <f t="shared" si="157"/>
        <v>3x63A</v>
      </c>
      <c r="L1035" s="126">
        <v>3</v>
      </c>
      <c r="M1035" s="135">
        <v>63</v>
      </c>
      <c r="N1035" s="71" t="s">
        <v>876</v>
      </c>
      <c r="O1035" s="72">
        <v>46022</v>
      </c>
      <c r="P1035" s="72">
        <v>46023</v>
      </c>
      <c r="Q1035" s="72">
        <v>46752</v>
      </c>
      <c r="R1035" s="73">
        <v>24</v>
      </c>
      <c r="S1035" s="454">
        <f t="shared" si="158"/>
        <v>2440</v>
      </c>
      <c r="T1035" s="74">
        <f t="shared" si="159"/>
        <v>8364</v>
      </c>
      <c r="U1035" s="453">
        <f t="shared" si="160"/>
        <v>0</v>
      </c>
      <c r="V1035" s="464">
        <f t="shared" si="161"/>
        <v>1220</v>
      </c>
      <c r="W1035" s="75">
        <f t="shared" si="162"/>
        <v>4182</v>
      </c>
      <c r="X1035" s="465">
        <f t="shared" si="163"/>
        <v>0</v>
      </c>
      <c r="Y1035" s="476">
        <f t="shared" si="164"/>
        <v>1220</v>
      </c>
      <c r="Z1035" s="76">
        <f t="shared" si="165"/>
        <v>4182</v>
      </c>
      <c r="AA1035" s="477">
        <f t="shared" si="166"/>
        <v>0</v>
      </c>
      <c r="AB1035" s="288"/>
    </row>
    <row r="1036" spans="1:28" ht="18" customHeight="1" x14ac:dyDescent="0.3">
      <c r="A1036" s="571"/>
      <c r="B1036" s="125" t="s">
        <v>669</v>
      </c>
      <c r="C1036" s="187" t="s">
        <v>670</v>
      </c>
      <c r="D1036" s="134" t="s">
        <v>1764</v>
      </c>
      <c r="E1036" s="134" t="s">
        <v>1765</v>
      </c>
      <c r="F1036" s="132" t="s">
        <v>0</v>
      </c>
      <c r="G1036" s="132">
        <v>6122</v>
      </c>
      <c r="H1036" s="132">
        <v>18979</v>
      </c>
      <c r="I1036" s="132"/>
      <c r="J1036" s="53" t="s">
        <v>4</v>
      </c>
      <c r="K1036" s="126" t="str">
        <f t="shared" ref="K1036:K1099" si="167">L1036 &amp; "x" &amp; M1036 &amp; "A"</f>
        <v>3x60A</v>
      </c>
      <c r="L1036" s="126">
        <v>3</v>
      </c>
      <c r="M1036" s="135">
        <v>60</v>
      </c>
      <c r="N1036" s="71" t="s">
        <v>876</v>
      </c>
      <c r="O1036" s="72">
        <v>46022</v>
      </c>
      <c r="P1036" s="72">
        <v>46023</v>
      </c>
      <c r="Q1036" s="72">
        <v>46752</v>
      </c>
      <c r="R1036" s="73">
        <v>24</v>
      </c>
      <c r="S1036" s="454">
        <f t="shared" ref="S1036:S1099" si="168">SUM(G1036/12*24)</f>
        <v>12244</v>
      </c>
      <c r="T1036" s="74">
        <f t="shared" ref="T1036:T1099" si="169">SUM(H1036/12*24)</f>
        <v>37958</v>
      </c>
      <c r="U1036" s="453">
        <f t="shared" ref="U1036:U1099" si="170">SUM(I1036/12*24)</f>
        <v>0</v>
      </c>
      <c r="V1036" s="464">
        <f t="shared" ref="V1036:V1099" si="171">SUM(G1036/12*12)</f>
        <v>6122</v>
      </c>
      <c r="W1036" s="75">
        <f t="shared" ref="W1036:W1099" si="172">SUM(H1036/12*12)</f>
        <v>18979</v>
      </c>
      <c r="X1036" s="465">
        <f t="shared" ref="X1036:X1099" si="173">SUM(I1036/12*12)</f>
        <v>0</v>
      </c>
      <c r="Y1036" s="476">
        <f t="shared" ref="Y1036:Y1099" si="174">SUM(G1036/12*12)</f>
        <v>6122</v>
      </c>
      <c r="Z1036" s="76">
        <f t="shared" ref="Z1036:Z1099" si="175">SUM(H1036/12*12)</f>
        <v>18979</v>
      </c>
      <c r="AA1036" s="477">
        <f t="shared" ref="AA1036:AA1099" si="176">SUM(I1036/12*12)</f>
        <v>0</v>
      </c>
      <c r="AB1036" s="288"/>
    </row>
    <row r="1037" spans="1:28" ht="18" customHeight="1" x14ac:dyDescent="0.3">
      <c r="A1037" s="571"/>
      <c r="B1037" s="125" t="s">
        <v>669</v>
      </c>
      <c r="C1037" s="187" t="s">
        <v>670</v>
      </c>
      <c r="D1037" s="134" t="s">
        <v>1766</v>
      </c>
      <c r="E1037" s="134" t="s">
        <v>1767</v>
      </c>
      <c r="F1037" s="132" t="s">
        <v>1</v>
      </c>
      <c r="G1037" s="132"/>
      <c r="H1037" s="132"/>
      <c r="I1037" s="132">
        <v>519</v>
      </c>
      <c r="J1037" s="53" t="s">
        <v>3</v>
      </c>
      <c r="K1037" s="126" t="str">
        <f t="shared" si="167"/>
        <v>3x54A</v>
      </c>
      <c r="L1037" s="126">
        <v>3</v>
      </c>
      <c r="M1037" s="135">
        <v>54</v>
      </c>
      <c r="N1037" s="71" t="s">
        <v>876</v>
      </c>
      <c r="O1037" s="72">
        <v>46022</v>
      </c>
      <c r="P1037" s="72">
        <v>46023</v>
      </c>
      <c r="Q1037" s="72">
        <v>46752</v>
      </c>
      <c r="R1037" s="73">
        <v>24</v>
      </c>
      <c r="S1037" s="454">
        <f t="shared" si="168"/>
        <v>0</v>
      </c>
      <c r="T1037" s="74">
        <f t="shared" si="169"/>
        <v>0</v>
      </c>
      <c r="U1037" s="453">
        <f t="shared" si="170"/>
        <v>1038</v>
      </c>
      <c r="V1037" s="464">
        <f t="shared" si="171"/>
        <v>0</v>
      </c>
      <c r="W1037" s="75">
        <f t="shared" si="172"/>
        <v>0</v>
      </c>
      <c r="X1037" s="465">
        <f t="shared" si="173"/>
        <v>519</v>
      </c>
      <c r="Y1037" s="476">
        <f t="shared" si="174"/>
        <v>0</v>
      </c>
      <c r="Z1037" s="76">
        <f t="shared" si="175"/>
        <v>0</v>
      </c>
      <c r="AA1037" s="477">
        <f t="shared" si="176"/>
        <v>519</v>
      </c>
      <c r="AB1037" s="288"/>
    </row>
    <row r="1038" spans="1:28" ht="18" customHeight="1" x14ac:dyDescent="0.3">
      <c r="A1038" s="571"/>
      <c r="B1038" s="125" t="s">
        <v>669</v>
      </c>
      <c r="C1038" s="187" t="s">
        <v>670</v>
      </c>
      <c r="D1038" s="134" t="s">
        <v>1768</v>
      </c>
      <c r="E1038" s="134" t="s">
        <v>1769</v>
      </c>
      <c r="F1038" s="132" t="s">
        <v>1</v>
      </c>
      <c r="G1038" s="132"/>
      <c r="H1038" s="132"/>
      <c r="I1038" s="132">
        <v>2153</v>
      </c>
      <c r="J1038" s="53" t="s">
        <v>4</v>
      </c>
      <c r="K1038" s="126" t="str">
        <f t="shared" si="167"/>
        <v>3x25A</v>
      </c>
      <c r="L1038" s="126">
        <v>3</v>
      </c>
      <c r="M1038" s="135">
        <v>25</v>
      </c>
      <c r="N1038" s="71" t="s">
        <v>876</v>
      </c>
      <c r="O1038" s="72">
        <v>46022</v>
      </c>
      <c r="P1038" s="72">
        <v>46023</v>
      </c>
      <c r="Q1038" s="72">
        <v>46752</v>
      </c>
      <c r="R1038" s="73">
        <v>24</v>
      </c>
      <c r="S1038" s="454">
        <f t="shared" si="168"/>
        <v>0</v>
      </c>
      <c r="T1038" s="74">
        <f t="shared" si="169"/>
        <v>0</v>
      </c>
      <c r="U1038" s="453">
        <f t="shared" si="170"/>
        <v>4306</v>
      </c>
      <c r="V1038" s="464">
        <f t="shared" si="171"/>
        <v>0</v>
      </c>
      <c r="W1038" s="75">
        <f t="shared" si="172"/>
        <v>0</v>
      </c>
      <c r="X1038" s="465">
        <f t="shared" si="173"/>
        <v>2153</v>
      </c>
      <c r="Y1038" s="476">
        <f t="shared" si="174"/>
        <v>0</v>
      </c>
      <c r="Z1038" s="76">
        <f t="shared" si="175"/>
        <v>0</v>
      </c>
      <c r="AA1038" s="477">
        <f t="shared" si="176"/>
        <v>2153</v>
      </c>
      <c r="AB1038" s="288"/>
    </row>
    <row r="1039" spans="1:28" ht="18" customHeight="1" x14ac:dyDescent="0.3">
      <c r="A1039" s="571"/>
      <c r="B1039" s="125" t="s">
        <v>669</v>
      </c>
      <c r="C1039" s="187" t="s">
        <v>670</v>
      </c>
      <c r="D1039" s="134" t="s">
        <v>1770</v>
      </c>
      <c r="E1039" s="134" t="s">
        <v>1771</v>
      </c>
      <c r="F1039" s="132" t="s">
        <v>1</v>
      </c>
      <c r="G1039" s="132"/>
      <c r="H1039" s="132"/>
      <c r="I1039" s="132">
        <v>392</v>
      </c>
      <c r="J1039" s="53" t="s">
        <v>3</v>
      </c>
      <c r="K1039" s="126" t="str">
        <f t="shared" si="167"/>
        <v>3x40A</v>
      </c>
      <c r="L1039" s="126">
        <v>3</v>
      </c>
      <c r="M1039" s="135">
        <v>40</v>
      </c>
      <c r="N1039" s="71" t="s">
        <v>876</v>
      </c>
      <c r="O1039" s="72">
        <v>46022</v>
      </c>
      <c r="P1039" s="72">
        <v>46023</v>
      </c>
      <c r="Q1039" s="72">
        <v>46752</v>
      </c>
      <c r="R1039" s="73">
        <v>24</v>
      </c>
      <c r="S1039" s="454">
        <f t="shared" si="168"/>
        <v>0</v>
      </c>
      <c r="T1039" s="74">
        <f t="shared" si="169"/>
        <v>0</v>
      </c>
      <c r="U1039" s="453">
        <f t="shared" si="170"/>
        <v>784</v>
      </c>
      <c r="V1039" s="464">
        <f t="shared" si="171"/>
        <v>0</v>
      </c>
      <c r="W1039" s="75">
        <f t="shared" si="172"/>
        <v>0</v>
      </c>
      <c r="X1039" s="465">
        <f t="shared" si="173"/>
        <v>392</v>
      </c>
      <c r="Y1039" s="476">
        <f t="shared" si="174"/>
        <v>0</v>
      </c>
      <c r="Z1039" s="76">
        <f t="shared" si="175"/>
        <v>0</v>
      </c>
      <c r="AA1039" s="477">
        <f t="shared" si="176"/>
        <v>392</v>
      </c>
      <c r="AB1039" s="288"/>
    </row>
    <row r="1040" spans="1:28" ht="18" customHeight="1" x14ac:dyDescent="0.3">
      <c r="A1040" s="571"/>
      <c r="B1040" s="125" t="s">
        <v>669</v>
      </c>
      <c r="C1040" s="187" t="s">
        <v>670</v>
      </c>
      <c r="D1040" s="134" t="s">
        <v>1772</v>
      </c>
      <c r="E1040" s="134" t="s">
        <v>1773</v>
      </c>
      <c r="F1040" s="132" t="s">
        <v>1</v>
      </c>
      <c r="G1040" s="132"/>
      <c r="H1040" s="132"/>
      <c r="I1040" s="132">
        <v>4226</v>
      </c>
      <c r="J1040" s="53" t="s">
        <v>4</v>
      </c>
      <c r="K1040" s="126" t="str">
        <f t="shared" si="167"/>
        <v>3x25A</v>
      </c>
      <c r="L1040" s="126">
        <v>3</v>
      </c>
      <c r="M1040" s="135">
        <v>25</v>
      </c>
      <c r="N1040" s="71" t="s">
        <v>876</v>
      </c>
      <c r="O1040" s="72">
        <v>46022</v>
      </c>
      <c r="P1040" s="72">
        <v>46023</v>
      </c>
      <c r="Q1040" s="72">
        <v>46752</v>
      </c>
      <c r="R1040" s="73">
        <v>24</v>
      </c>
      <c r="S1040" s="454">
        <f t="shared" si="168"/>
        <v>0</v>
      </c>
      <c r="T1040" s="74">
        <f t="shared" si="169"/>
        <v>0</v>
      </c>
      <c r="U1040" s="453">
        <f t="shared" si="170"/>
        <v>8452</v>
      </c>
      <c r="V1040" s="464">
        <f t="shared" si="171"/>
        <v>0</v>
      </c>
      <c r="W1040" s="75">
        <f t="shared" si="172"/>
        <v>0</v>
      </c>
      <c r="X1040" s="465">
        <f t="shared" si="173"/>
        <v>4226</v>
      </c>
      <c r="Y1040" s="476">
        <f t="shared" si="174"/>
        <v>0</v>
      </c>
      <c r="Z1040" s="76">
        <f t="shared" si="175"/>
        <v>0</v>
      </c>
      <c r="AA1040" s="477">
        <f t="shared" si="176"/>
        <v>4226</v>
      </c>
      <c r="AB1040" s="288"/>
    </row>
    <row r="1041" spans="1:28" ht="18" customHeight="1" x14ac:dyDescent="0.3">
      <c r="A1041" s="571"/>
      <c r="B1041" s="125" t="s">
        <v>669</v>
      </c>
      <c r="C1041" s="187" t="s">
        <v>670</v>
      </c>
      <c r="D1041" s="134" t="s">
        <v>1774</v>
      </c>
      <c r="E1041" s="134" t="s">
        <v>1775</v>
      </c>
      <c r="F1041" s="132" t="s">
        <v>1</v>
      </c>
      <c r="G1041" s="132"/>
      <c r="H1041" s="132"/>
      <c r="I1041" s="132">
        <v>290</v>
      </c>
      <c r="J1041" s="53" t="s">
        <v>4</v>
      </c>
      <c r="K1041" s="126" t="str">
        <f t="shared" si="167"/>
        <v>3x25A</v>
      </c>
      <c r="L1041" s="126">
        <v>3</v>
      </c>
      <c r="M1041" s="135">
        <v>25</v>
      </c>
      <c r="N1041" s="71" t="s">
        <v>876</v>
      </c>
      <c r="O1041" s="72">
        <v>46022</v>
      </c>
      <c r="P1041" s="72">
        <v>46023</v>
      </c>
      <c r="Q1041" s="72">
        <v>46752</v>
      </c>
      <c r="R1041" s="73">
        <v>24</v>
      </c>
      <c r="S1041" s="454">
        <f t="shared" si="168"/>
        <v>0</v>
      </c>
      <c r="T1041" s="74">
        <f t="shared" si="169"/>
        <v>0</v>
      </c>
      <c r="U1041" s="453">
        <f t="shared" si="170"/>
        <v>580</v>
      </c>
      <c r="V1041" s="464">
        <f t="shared" si="171"/>
        <v>0</v>
      </c>
      <c r="W1041" s="75">
        <f t="shared" si="172"/>
        <v>0</v>
      </c>
      <c r="X1041" s="465">
        <f t="shared" si="173"/>
        <v>290</v>
      </c>
      <c r="Y1041" s="476">
        <f t="shared" si="174"/>
        <v>0</v>
      </c>
      <c r="Z1041" s="76">
        <f t="shared" si="175"/>
        <v>0</v>
      </c>
      <c r="AA1041" s="477">
        <f t="shared" si="176"/>
        <v>290</v>
      </c>
      <c r="AB1041" s="288"/>
    </row>
    <row r="1042" spans="1:28" ht="18" customHeight="1" thickBot="1" x14ac:dyDescent="0.35">
      <c r="A1042" s="573"/>
      <c r="B1042" s="129" t="s">
        <v>669</v>
      </c>
      <c r="C1042" s="188" t="s">
        <v>670</v>
      </c>
      <c r="D1042" s="257" t="s">
        <v>1776</v>
      </c>
      <c r="E1042" s="257" t="s">
        <v>1771</v>
      </c>
      <c r="F1042" s="114" t="s">
        <v>1</v>
      </c>
      <c r="G1042" s="114"/>
      <c r="H1042" s="114"/>
      <c r="I1042" s="114">
        <v>1850</v>
      </c>
      <c r="J1042" s="115" t="s">
        <v>3</v>
      </c>
      <c r="K1042" s="118" t="str">
        <f t="shared" si="167"/>
        <v>3x32A</v>
      </c>
      <c r="L1042" s="118">
        <v>3</v>
      </c>
      <c r="M1042" s="149">
        <v>32</v>
      </c>
      <c r="N1042" s="87" t="s">
        <v>876</v>
      </c>
      <c r="O1042" s="88">
        <v>46022</v>
      </c>
      <c r="P1042" s="88">
        <v>46023</v>
      </c>
      <c r="Q1042" s="88">
        <v>46752</v>
      </c>
      <c r="R1042" s="89">
        <v>24</v>
      </c>
      <c r="S1042" s="455">
        <f t="shared" si="168"/>
        <v>0</v>
      </c>
      <c r="T1042" s="362">
        <f t="shared" si="169"/>
        <v>0</v>
      </c>
      <c r="U1042" s="456">
        <f t="shared" si="170"/>
        <v>3700</v>
      </c>
      <c r="V1042" s="466">
        <f t="shared" si="171"/>
        <v>0</v>
      </c>
      <c r="W1042" s="363">
        <f t="shared" si="172"/>
        <v>0</v>
      </c>
      <c r="X1042" s="467">
        <f t="shared" si="173"/>
        <v>1850</v>
      </c>
      <c r="Y1042" s="478">
        <f t="shared" si="174"/>
        <v>0</v>
      </c>
      <c r="Z1042" s="364">
        <f t="shared" si="175"/>
        <v>0</v>
      </c>
      <c r="AA1042" s="479">
        <f t="shared" si="176"/>
        <v>1850</v>
      </c>
      <c r="AB1042" s="291"/>
    </row>
    <row r="1043" spans="1:28" ht="18" customHeight="1" x14ac:dyDescent="0.3">
      <c r="A1043" s="567">
        <v>48</v>
      </c>
      <c r="B1043" s="493" t="s">
        <v>671</v>
      </c>
      <c r="C1043" s="494" t="s">
        <v>672</v>
      </c>
      <c r="D1043" s="204" t="s">
        <v>1777</v>
      </c>
      <c r="E1043" s="102" t="s">
        <v>1778</v>
      </c>
      <c r="F1043" s="140" t="s">
        <v>1</v>
      </c>
      <c r="G1043" s="141"/>
      <c r="H1043" s="141"/>
      <c r="I1043" s="141">
        <v>659</v>
      </c>
      <c r="J1043" s="64" t="s">
        <v>4</v>
      </c>
      <c r="K1043" s="124" t="str">
        <f t="shared" si="167"/>
        <v>3x25A</v>
      </c>
      <c r="L1043" s="140">
        <v>3</v>
      </c>
      <c r="M1043" s="142">
        <v>25</v>
      </c>
      <c r="N1043" s="65" t="s">
        <v>876</v>
      </c>
      <c r="O1043" s="66">
        <v>46022</v>
      </c>
      <c r="P1043" s="66">
        <v>46023</v>
      </c>
      <c r="Q1043" s="66">
        <v>46752</v>
      </c>
      <c r="R1043" s="67">
        <v>24</v>
      </c>
      <c r="S1043" s="457">
        <f t="shared" si="168"/>
        <v>0</v>
      </c>
      <c r="T1043" s="358">
        <f t="shared" si="169"/>
        <v>0</v>
      </c>
      <c r="U1043" s="450">
        <f t="shared" si="170"/>
        <v>1318</v>
      </c>
      <c r="V1043" s="462">
        <f t="shared" si="171"/>
        <v>0</v>
      </c>
      <c r="W1043" s="359">
        <f t="shared" si="172"/>
        <v>0</v>
      </c>
      <c r="X1043" s="463">
        <f t="shared" si="173"/>
        <v>659</v>
      </c>
      <c r="Y1043" s="474">
        <f t="shared" si="174"/>
        <v>0</v>
      </c>
      <c r="Z1043" s="360">
        <f t="shared" si="175"/>
        <v>0</v>
      </c>
      <c r="AA1043" s="475">
        <f t="shared" si="176"/>
        <v>659</v>
      </c>
      <c r="AB1043" s="290"/>
    </row>
    <row r="1044" spans="1:28" ht="18" customHeight="1" x14ac:dyDescent="0.3">
      <c r="A1044" s="568"/>
      <c r="B1044" s="496" t="s">
        <v>671</v>
      </c>
      <c r="C1044" s="497" t="s">
        <v>672</v>
      </c>
      <c r="D1044" s="201" t="s">
        <v>1779</v>
      </c>
      <c r="E1044" s="107" t="s">
        <v>1780</v>
      </c>
      <c r="F1044" s="111" t="s">
        <v>1</v>
      </c>
      <c r="G1044" s="112"/>
      <c r="H1044" s="112"/>
      <c r="I1044" s="112">
        <v>8564</v>
      </c>
      <c r="J1044" s="53" t="s">
        <v>3</v>
      </c>
      <c r="K1044" s="126" t="str">
        <f t="shared" si="167"/>
        <v>3x25A</v>
      </c>
      <c r="L1044" s="111">
        <v>3</v>
      </c>
      <c r="M1044" s="116">
        <v>25</v>
      </c>
      <c r="N1044" s="71" t="s">
        <v>876</v>
      </c>
      <c r="O1044" s="72">
        <v>46022</v>
      </c>
      <c r="P1044" s="72">
        <v>46023</v>
      </c>
      <c r="Q1044" s="72">
        <v>46752</v>
      </c>
      <c r="R1044" s="73">
        <v>24</v>
      </c>
      <c r="S1044" s="454">
        <f t="shared" si="168"/>
        <v>0</v>
      </c>
      <c r="T1044" s="74">
        <f t="shared" si="169"/>
        <v>0</v>
      </c>
      <c r="U1044" s="453">
        <f t="shared" si="170"/>
        <v>17128</v>
      </c>
      <c r="V1044" s="464">
        <f t="shared" si="171"/>
        <v>0</v>
      </c>
      <c r="W1044" s="75">
        <f t="shared" si="172"/>
        <v>0</v>
      </c>
      <c r="X1044" s="465">
        <f t="shared" si="173"/>
        <v>8564</v>
      </c>
      <c r="Y1044" s="476">
        <f t="shared" si="174"/>
        <v>0</v>
      </c>
      <c r="Z1044" s="76">
        <f t="shared" si="175"/>
        <v>0</v>
      </c>
      <c r="AA1044" s="477">
        <f t="shared" si="176"/>
        <v>8564</v>
      </c>
      <c r="AB1044" s="288"/>
    </row>
    <row r="1045" spans="1:28" ht="18" customHeight="1" x14ac:dyDescent="0.3">
      <c r="A1045" s="568"/>
      <c r="B1045" s="496" t="s">
        <v>671</v>
      </c>
      <c r="C1045" s="497" t="s">
        <v>672</v>
      </c>
      <c r="D1045" s="71" t="s">
        <v>1781</v>
      </c>
      <c r="E1045" s="498" t="s">
        <v>1782</v>
      </c>
      <c r="F1045" s="53" t="s">
        <v>1</v>
      </c>
      <c r="G1045" s="92"/>
      <c r="H1045" s="92"/>
      <c r="I1045" s="92">
        <v>5263</v>
      </c>
      <c r="J1045" s="53" t="s">
        <v>3</v>
      </c>
      <c r="K1045" s="126" t="str">
        <f t="shared" si="167"/>
        <v>3x16A</v>
      </c>
      <c r="L1045" s="111">
        <v>3</v>
      </c>
      <c r="M1045" s="93">
        <v>16</v>
      </c>
      <c r="N1045" s="71" t="s">
        <v>876</v>
      </c>
      <c r="O1045" s="72">
        <v>46022</v>
      </c>
      <c r="P1045" s="72">
        <v>46023</v>
      </c>
      <c r="Q1045" s="72">
        <v>46752</v>
      </c>
      <c r="R1045" s="73">
        <v>24</v>
      </c>
      <c r="S1045" s="454">
        <f t="shared" si="168"/>
        <v>0</v>
      </c>
      <c r="T1045" s="74">
        <f t="shared" si="169"/>
        <v>0</v>
      </c>
      <c r="U1045" s="453">
        <f t="shared" si="170"/>
        <v>10526</v>
      </c>
      <c r="V1045" s="464">
        <f t="shared" si="171"/>
        <v>0</v>
      </c>
      <c r="W1045" s="75">
        <f t="shared" si="172"/>
        <v>0</v>
      </c>
      <c r="X1045" s="465">
        <f t="shared" si="173"/>
        <v>5263</v>
      </c>
      <c r="Y1045" s="476">
        <f t="shared" si="174"/>
        <v>0</v>
      </c>
      <c r="Z1045" s="76">
        <f t="shared" si="175"/>
        <v>0</v>
      </c>
      <c r="AA1045" s="477">
        <f t="shared" si="176"/>
        <v>5263</v>
      </c>
      <c r="AB1045" s="288"/>
    </row>
    <row r="1046" spans="1:28" ht="18" customHeight="1" x14ac:dyDescent="0.3">
      <c r="A1046" s="568"/>
      <c r="B1046" s="496" t="s">
        <v>671</v>
      </c>
      <c r="C1046" s="497" t="s">
        <v>672</v>
      </c>
      <c r="D1046" s="71" t="s">
        <v>1783</v>
      </c>
      <c r="E1046" s="498" t="s">
        <v>1784</v>
      </c>
      <c r="F1046" s="53" t="s">
        <v>1</v>
      </c>
      <c r="G1046" s="92">
        <v>2560</v>
      </c>
      <c r="H1046" s="92">
        <v>2022</v>
      </c>
      <c r="I1046" s="92"/>
      <c r="J1046" s="53" t="s">
        <v>3</v>
      </c>
      <c r="K1046" s="126" t="str">
        <f t="shared" si="167"/>
        <v>3x32A</v>
      </c>
      <c r="L1046" s="111">
        <v>3</v>
      </c>
      <c r="M1046" s="93">
        <v>32</v>
      </c>
      <c r="N1046" s="71" t="s">
        <v>876</v>
      </c>
      <c r="O1046" s="72">
        <v>46022</v>
      </c>
      <c r="P1046" s="72">
        <v>46023</v>
      </c>
      <c r="Q1046" s="72">
        <v>46752</v>
      </c>
      <c r="R1046" s="73">
        <v>24</v>
      </c>
      <c r="S1046" s="454">
        <f t="shared" si="168"/>
        <v>5120</v>
      </c>
      <c r="T1046" s="74">
        <f t="shared" si="169"/>
        <v>4044</v>
      </c>
      <c r="U1046" s="453">
        <f t="shared" si="170"/>
        <v>0</v>
      </c>
      <c r="V1046" s="464">
        <f t="shared" si="171"/>
        <v>2560</v>
      </c>
      <c r="W1046" s="75">
        <f t="shared" si="172"/>
        <v>2022</v>
      </c>
      <c r="X1046" s="465">
        <f t="shared" si="173"/>
        <v>0</v>
      </c>
      <c r="Y1046" s="476">
        <f t="shared" si="174"/>
        <v>2560</v>
      </c>
      <c r="Z1046" s="76">
        <f t="shared" si="175"/>
        <v>2022</v>
      </c>
      <c r="AA1046" s="477">
        <f t="shared" si="176"/>
        <v>0</v>
      </c>
      <c r="AB1046" s="288"/>
    </row>
    <row r="1047" spans="1:28" ht="18" customHeight="1" x14ac:dyDescent="0.3">
      <c r="A1047" s="568"/>
      <c r="B1047" s="496" t="s">
        <v>671</v>
      </c>
      <c r="C1047" s="497" t="s">
        <v>672</v>
      </c>
      <c r="D1047" s="71" t="s">
        <v>1785</v>
      </c>
      <c r="E1047" s="498" t="s">
        <v>1786</v>
      </c>
      <c r="F1047" s="53" t="s">
        <v>1</v>
      </c>
      <c r="G1047" s="92"/>
      <c r="H1047" s="92"/>
      <c r="I1047" s="92">
        <v>6661</v>
      </c>
      <c r="J1047" s="53" t="s">
        <v>3</v>
      </c>
      <c r="K1047" s="126" t="str">
        <f t="shared" si="167"/>
        <v>3x25A</v>
      </c>
      <c r="L1047" s="111">
        <v>3</v>
      </c>
      <c r="M1047" s="93">
        <v>25</v>
      </c>
      <c r="N1047" s="71" t="s">
        <v>876</v>
      </c>
      <c r="O1047" s="72">
        <v>46022</v>
      </c>
      <c r="P1047" s="72">
        <v>46023</v>
      </c>
      <c r="Q1047" s="72">
        <v>46752</v>
      </c>
      <c r="R1047" s="73">
        <v>24</v>
      </c>
      <c r="S1047" s="454">
        <f t="shared" si="168"/>
        <v>0</v>
      </c>
      <c r="T1047" s="74">
        <f t="shared" si="169"/>
        <v>0</v>
      </c>
      <c r="U1047" s="453">
        <f t="shared" si="170"/>
        <v>13322</v>
      </c>
      <c r="V1047" s="464">
        <f t="shared" si="171"/>
        <v>0</v>
      </c>
      <c r="W1047" s="75">
        <f t="shared" si="172"/>
        <v>0</v>
      </c>
      <c r="X1047" s="465">
        <f t="shared" si="173"/>
        <v>6661</v>
      </c>
      <c r="Y1047" s="476">
        <f t="shared" si="174"/>
        <v>0</v>
      </c>
      <c r="Z1047" s="76">
        <f t="shared" si="175"/>
        <v>0</v>
      </c>
      <c r="AA1047" s="477">
        <f t="shared" si="176"/>
        <v>6661</v>
      </c>
      <c r="AB1047" s="288"/>
    </row>
    <row r="1048" spans="1:28" ht="18" customHeight="1" x14ac:dyDescent="0.3">
      <c r="A1048" s="568"/>
      <c r="B1048" s="496" t="s">
        <v>671</v>
      </c>
      <c r="C1048" s="497" t="s">
        <v>672</v>
      </c>
      <c r="D1048" s="71" t="s">
        <v>1787</v>
      </c>
      <c r="E1048" s="498" t="s">
        <v>1788</v>
      </c>
      <c r="F1048" s="53" t="s">
        <v>1</v>
      </c>
      <c r="G1048" s="92">
        <v>1420</v>
      </c>
      <c r="H1048" s="92">
        <v>790</v>
      </c>
      <c r="I1048" s="92"/>
      <c r="J1048" s="53" t="s">
        <v>3</v>
      </c>
      <c r="K1048" s="126" t="str">
        <f t="shared" si="167"/>
        <v>3x25A</v>
      </c>
      <c r="L1048" s="111">
        <v>3</v>
      </c>
      <c r="M1048" s="93">
        <v>25</v>
      </c>
      <c r="N1048" s="71" t="s">
        <v>876</v>
      </c>
      <c r="O1048" s="72">
        <v>46022</v>
      </c>
      <c r="P1048" s="72">
        <v>46023</v>
      </c>
      <c r="Q1048" s="72">
        <v>46752</v>
      </c>
      <c r="R1048" s="73">
        <v>24</v>
      </c>
      <c r="S1048" s="454">
        <f t="shared" si="168"/>
        <v>2840</v>
      </c>
      <c r="T1048" s="74">
        <f t="shared" si="169"/>
        <v>1580</v>
      </c>
      <c r="U1048" s="453">
        <f t="shared" si="170"/>
        <v>0</v>
      </c>
      <c r="V1048" s="464">
        <f t="shared" si="171"/>
        <v>1420</v>
      </c>
      <c r="W1048" s="75">
        <f t="shared" si="172"/>
        <v>790</v>
      </c>
      <c r="X1048" s="465">
        <f t="shared" si="173"/>
        <v>0</v>
      </c>
      <c r="Y1048" s="476">
        <f t="shared" si="174"/>
        <v>1420</v>
      </c>
      <c r="Z1048" s="76">
        <f t="shared" si="175"/>
        <v>790</v>
      </c>
      <c r="AA1048" s="477">
        <f t="shared" si="176"/>
        <v>0</v>
      </c>
      <c r="AB1048" s="288"/>
    </row>
    <row r="1049" spans="1:28" ht="18" customHeight="1" x14ac:dyDescent="0.3">
      <c r="A1049" s="568"/>
      <c r="B1049" s="496" t="s">
        <v>671</v>
      </c>
      <c r="C1049" s="497" t="s">
        <v>672</v>
      </c>
      <c r="D1049" s="71" t="s">
        <v>1789</v>
      </c>
      <c r="E1049" s="498" t="s">
        <v>1790</v>
      </c>
      <c r="F1049" s="53" t="s">
        <v>1</v>
      </c>
      <c r="G1049" s="92">
        <v>920</v>
      </c>
      <c r="H1049" s="92">
        <v>648</v>
      </c>
      <c r="I1049" s="92"/>
      <c r="J1049" s="53" t="s">
        <v>3</v>
      </c>
      <c r="K1049" s="126" t="str">
        <f t="shared" si="167"/>
        <v>3x16A</v>
      </c>
      <c r="L1049" s="111">
        <v>3</v>
      </c>
      <c r="M1049" s="93">
        <v>16</v>
      </c>
      <c r="N1049" s="71" t="s">
        <v>876</v>
      </c>
      <c r="O1049" s="72">
        <v>46022</v>
      </c>
      <c r="P1049" s="72">
        <v>46023</v>
      </c>
      <c r="Q1049" s="72">
        <v>46752</v>
      </c>
      <c r="R1049" s="73">
        <v>24</v>
      </c>
      <c r="S1049" s="454">
        <f t="shared" si="168"/>
        <v>1840</v>
      </c>
      <c r="T1049" s="74">
        <f t="shared" si="169"/>
        <v>1296</v>
      </c>
      <c r="U1049" s="453">
        <f t="shared" si="170"/>
        <v>0</v>
      </c>
      <c r="V1049" s="464">
        <f t="shared" si="171"/>
        <v>920</v>
      </c>
      <c r="W1049" s="75">
        <f t="shared" si="172"/>
        <v>648</v>
      </c>
      <c r="X1049" s="465">
        <f t="shared" si="173"/>
        <v>0</v>
      </c>
      <c r="Y1049" s="476">
        <f t="shared" si="174"/>
        <v>920</v>
      </c>
      <c r="Z1049" s="76">
        <f t="shared" si="175"/>
        <v>648</v>
      </c>
      <c r="AA1049" s="477">
        <f t="shared" si="176"/>
        <v>0</v>
      </c>
      <c r="AB1049" s="288"/>
    </row>
    <row r="1050" spans="1:28" ht="18" customHeight="1" x14ac:dyDescent="0.3">
      <c r="A1050" s="568"/>
      <c r="B1050" s="496" t="s">
        <v>671</v>
      </c>
      <c r="C1050" s="497" t="s">
        <v>672</v>
      </c>
      <c r="D1050" s="71" t="s">
        <v>1791</v>
      </c>
      <c r="E1050" s="498" t="s">
        <v>1792</v>
      </c>
      <c r="F1050" s="53" t="s">
        <v>1</v>
      </c>
      <c r="G1050" s="92">
        <v>4960</v>
      </c>
      <c r="H1050" s="92">
        <v>9101</v>
      </c>
      <c r="I1050" s="92"/>
      <c r="J1050" s="53" t="s">
        <v>4</v>
      </c>
      <c r="K1050" s="126" t="str">
        <f t="shared" si="167"/>
        <v>3x25A</v>
      </c>
      <c r="L1050" s="111">
        <v>3</v>
      </c>
      <c r="M1050" s="93">
        <v>25</v>
      </c>
      <c r="N1050" s="71" t="s">
        <v>876</v>
      </c>
      <c r="O1050" s="72">
        <v>46022</v>
      </c>
      <c r="P1050" s="72">
        <v>46023</v>
      </c>
      <c r="Q1050" s="72">
        <v>46752</v>
      </c>
      <c r="R1050" s="73">
        <v>24</v>
      </c>
      <c r="S1050" s="454">
        <f t="shared" si="168"/>
        <v>9920</v>
      </c>
      <c r="T1050" s="74">
        <f t="shared" si="169"/>
        <v>18202</v>
      </c>
      <c r="U1050" s="453">
        <f t="shared" si="170"/>
        <v>0</v>
      </c>
      <c r="V1050" s="464">
        <f t="shared" si="171"/>
        <v>4960</v>
      </c>
      <c r="W1050" s="75">
        <f t="shared" si="172"/>
        <v>9101</v>
      </c>
      <c r="X1050" s="465">
        <f t="shared" si="173"/>
        <v>0</v>
      </c>
      <c r="Y1050" s="476">
        <f t="shared" si="174"/>
        <v>4960</v>
      </c>
      <c r="Z1050" s="76">
        <f t="shared" si="175"/>
        <v>9101</v>
      </c>
      <c r="AA1050" s="477">
        <f t="shared" si="176"/>
        <v>0</v>
      </c>
      <c r="AB1050" s="288"/>
    </row>
    <row r="1051" spans="1:28" ht="18" customHeight="1" x14ac:dyDescent="0.3">
      <c r="A1051" s="568"/>
      <c r="B1051" s="496" t="s">
        <v>671</v>
      </c>
      <c r="C1051" s="497" t="s">
        <v>672</v>
      </c>
      <c r="D1051" s="71" t="s">
        <v>1793</v>
      </c>
      <c r="E1051" s="498" t="s">
        <v>1794</v>
      </c>
      <c r="F1051" s="53" t="s">
        <v>1</v>
      </c>
      <c r="G1051" s="92">
        <v>1400</v>
      </c>
      <c r="H1051" s="92">
        <v>6586</v>
      </c>
      <c r="I1051" s="92"/>
      <c r="J1051" s="53" t="s">
        <v>4</v>
      </c>
      <c r="K1051" s="126" t="str">
        <f t="shared" si="167"/>
        <v>3x25A</v>
      </c>
      <c r="L1051" s="111">
        <v>3</v>
      </c>
      <c r="M1051" s="93">
        <v>25</v>
      </c>
      <c r="N1051" s="71" t="s">
        <v>876</v>
      </c>
      <c r="O1051" s="72">
        <v>46022</v>
      </c>
      <c r="P1051" s="72">
        <v>46023</v>
      </c>
      <c r="Q1051" s="72">
        <v>46752</v>
      </c>
      <c r="R1051" s="73">
        <v>24</v>
      </c>
      <c r="S1051" s="454">
        <f t="shared" si="168"/>
        <v>2800</v>
      </c>
      <c r="T1051" s="74">
        <f t="shared" si="169"/>
        <v>13172</v>
      </c>
      <c r="U1051" s="453">
        <f t="shared" si="170"/>
        <v>0</v>
      </c>
      <c r="V1051" s="464">
        <f t="shared" si="171"/>
        <v>1400</v>
      </c>
      <c r="W1051" s="75">
        <f t="shared" si="172"/>
        <v>6586</v>
      </c>
      <c r="X1051" s="465">
        <f t="shared" si="173"/>
        <v>0</v>
      </c>
      <c r="Y1051" s="476">
        <f t="shared" si="174"/>
        <v>1400</v>
      </c>
      <c r="Z1051" s="76">
        <f t="shared" si="175"/>
        <v>6586</v>
      </c>
      <c r="AA1051" s="477">
        <f t="shared" si="176"/>
        <v>0</v>
      </c>
      <c r="AB1051" s="288"/>
    </row>
    <row r="1052" spans="1:28" ht="18" customHeight="1" x14ac:dyDescent="0.3">
      <c r="A1052" s="568"/>
      <c r="B1052" s="496" t="s">
        <v>671</v>
      </c>
      <c r="C1052" s="497" t="s">
        <v>672</v>
      </c>
      <c r="D1052" s="71" t="s">
        <v>1795</v>
      </c>
      <c r="E1052" s="498" t="s">
        <v>1796</v>
      </c>
      <c r="F1052" s="53" t="s">
        <v>1</v>
      </c>
      <c r="G1052" s="92">
        <v>12151</v>
      </c>
      <c r="H1052" s="92">
        <v>3500</v>
      </c>
      <c r="I1052" s="92"/>
      <c r="J1052" s="53" t="s">
        <v>4</v>
      </c>
      <c r="K1052" s="126" t="str">
        <f t="shared" si="167"/>
        <v>3x20A</v>
      </c>
      <c r="L1052" s="111">
        <v>3</v>
      </c>
      <c r="M1052" s="93">
        <v>20</v>
      </c>
      <c r="N1052" s="71" t="s">
        <v>876</v>
      </c>
      <c r="O1052" s="72">
        <v>46022</v>
      </c>
      <c r="P1052" s="72">
        <v>46023</v>
      </c>
      <c r="Q1052" s="72">
        <v>46752</v>
      </c>
      <c r="R1052" s="73">
        <v>24</v>
      </c>
      <c r="S1052" s="454">
        <f t="shared" si="168"/>
        <v>24302</v>
      </c>
      <c r="T1052" s="74">
        <f t="shared" si="169"/>
        <v>7000</v>
      </c>
      <c r="U1052" s="453">
        <f t="shared" si="170"/>
        <v>0</v>
      </c>
      <c r="V1052" s="464">
        <f t="shared" si="171"/>
        <v>12151</v>
      </c>
      <c r="W1052" s="75">
        <f t="shared" si="172"/>
        <v>3500</v>
      </c>
      <c r="X1052" s="465">
        <f t="shared" si="173"/>
        <v>0</v>
      </c>
      <c r="Y1052" s="476">
        <f t="shared" si="174"/>
        <v>12151</v>
      </c>
      <c r="Z1052" s="76">
        <f t="shared" si="175"/>
        <v>3500</v>
      </c>
      <c r="AA1052" s="477">
        <f t="shared" si="176"/>
        <v>0</v>
      </c>
      <c r="AB1052" s="288"/>
    </row>
    <row r="1053" spans="1:28" ht="18" customHeight="1" x14ac:dyDescent="0.3">
      <c r="A1053" s="568"/>
      <c r="B1053" s="496" t="s">
        <v>671</v>
      </c>
      <c r="C1053" s="497" t="s">
        <v>672</v>
      </c>
      <c r="D1053" s="71" t="s">
        <v>1797</v>
      </c>
      <c r="E1053" s="498" t="s">
        <v>1798</v>
      </c>
      <c r="F1053" s="53" t="s">
        <v>1</v>
      </c>
      <c r="G1053" s="92">
        <v>8000</v>
      </c>
      <c r="H1053" s="92">
        <v>4088</v>
      </c>
      <c r="I1053" s="92"/>
      <c r="J1053" s="53" t="s">
        <v>3</v>
      </c>
      <c r="K1053" s="126" t="str">
        <f t="shared" si="167"/>
        <v>3x80A</v>
      </c>
      <c r="L1053" s="111">
        <v>3</v>
      </c>
      <c r="M1053" s="93">
        <v>80</v>
      </c>
      <c r="N1053" s="71" t="s">
        <v>876</v>
      </c>
      <c r="O1053" s="72">
        <v>46022</v>
      </c>
      <c r="P1053" s="72">
        <v>46023</v>
      </c>
      <c r="Q1053" s="72">
        <v>46752</v>
      </c>
      <c r="R1053" s="73">
        <v>24</v>
      </c>
      <c r="S1053" s="454">
        <f t="shared" si="168"/>
        <v>16000</v>
      </c>
      <c r="T1053" s="74">
        <f t="shared" si="169"/>
        <v>8176</v>
      </c>
      <c r="U1053" s="453">
        <f t="shared" si="170"/>
        <v>0</v>
      </c>
      <c r="V1053" s="464">
        <f t="shared" si="171"/>
        <v>8000</v>
      </c>
      <c r="W1053" s="75">
        <f t="shared" si="172"/>
        <v>4088</v>
      </c>
      <c r="X1053" s="465">
        <f t="shared" si="173"/>
        <v>0</v>
      </c>
      <c r="Y1053" s="476">
        <f t="shared" si="174"/>
        <v>8000</v>
      </c>
      <c r="Z1053" s="76">
        <f t="shared" si="175"/>
        <v>4088</v>
      </c>
      <c r="AA1053" s="477">
        <f t="shared" si="176"/>
        <v>0</v>
      </c>
      <c r="AB1053" s="288"/>
    </row>
    <row r="1054" spans="1:28" ht="18" customHeight="1" x14ac:dyDescent="0.3">
      <c r="A1054" s="568"/>
      <c r="B1054" s="496" t="s">
        <v>671</v>
      </c>
      <c r="C1054" s="497" t="s">
        <v>672</v>
      </c>
      <c r="D1054" s="71" t="s">
        <v>1799</v>
      </c>
      <c r="E1054" s="498" t="s">
        <v>1800</v>
      </c>
      <c r="F1054" s="53" t="s">
        <v>1</v>
      </c>
      <c r="G1054" s="92"/>
      <c r="H1054" s="92"/>
      <c r="I1054" s="92">
        <v>0</v>
      </c>
      <c r="J1054" s="53" t="s">
        <v>3</v>
      </c>
      <c r="K1054" s="126" t="str">
        <f t="shared" si="167"/>
        <v>3x25A</v>
      </c>
      <c r="L1054" s="111">
        <v>3</v>
      </c>
      <c r="M1054" s="93">
        <v>25</v>
      </c>
      <c r="N1054" s="71" t="s">
        <v>876</v>
      </c>
      <c r="O1054" s="72">
        <v>46022</v>
      </c>
      <c r="P1054" s="72">
        <v>46023</v>
      </c>
      <c r="Q1054" s="72">
        <v>46752</v>
      </c>
      <c r="R1054" s="73">
        <v>24</v>
      </c>
      <c r="S1054" s="454">
        <f t="shared" si="168"/>
        <v>0</v>
      </c>
      <c r="T1054" s="74">
        <f t="shared" si="169"/>
        <v>0</v>
      </c>
      <c r="U1054" s="453">
        <f t="shared" si="170"/>
        <v>0</v>
      </c>
      <c r="V1054" s="464">
        <f t="shared" si="171"/>
        <v>0</v>
      </c>
      <c r="W1054" s="75">
        <f t="shared" si="172"/>
        <v>0</v>
      </c>
      <c r="X1054" s="465">
        <f t="shared" si="173"/>
        <v>0</v>
      </c>
      <c r="Y1054" s="476">
        <f t="shared" si="174"/>
        <v>0</v>
      </c>
      <c r="Z1054" s="76">
        <f t="shared" si="175"/>
        <v>0</v>
      </c>
      <c r="AA1054" s="477">
        <f t="shared" si="176"/>
        <v>0</v>
      </c>
      <c r="AB1054" s="288"/>
    </row>
    <row r="1055" spans="1:28" ht="18" customHeight="1" thickBot="1" x14ac:dyDescent="0.35">
      <c r="A1055" s="569"/>
      <c r="B1055" s="500" t="s">
        <v>671</v>
      </c>
      <c r="C1055" s="501" t="s">
        <v>672</v>
      </c>
      <c r="D1055" s="87" t="s">
        <v>1801</v>
      </c>
      <c r="E1055" s="502" t="s">
        <v>1802</v>
      </c>
      <c r="F1055" s="115" t="s">
        <v>1</v>
      </c>
      <c r="G1055" s="130"/>
      <c r="H1055" s="130"/>
      <c r="I1055" s="130">
        <v>1668</v>
      </c>
      <c r="J1055" s="115" t="s">
        <v>3</v>
      </c>
      <c r="K1055" s="118" t="str">
        <f t="shared" si="167"/>
        <v>3x63A</v>
      </c>
      <c r="L1055" s="115">
        <v>3</v>
      </c>
      <c r="M1055" s="133">
        <v>63</v>
      </c>
      <c r="N1055" s="87" t="s">
        <v>876</v>
      </c>
      <c r="O1055" s="88">
        <v>46022</v>
      </c>
      <c r="P1055" s="88">
        <v>46023</v>
      </c>
      <c r="Q1055" s="88">
        <v>46752</v>
      </c>
      <c r="R1055" s="89">
        <v>24</v>
      </c>
      <c r="S1055" s="455">
        <f t="shared" si="168"/>
        <v>0</v>
      </c>
      <c r="T1055" s="362">
        <f t="shared" si="169"/>
        <v>0</v>
      </c>
      <c r="U1055" s="456">
        <f t="shared" si="170"/>
        <v>3336</v>
      </c>
      <c r="V1055" s="466">
        <f t="shared" si="171"/>
        <v>0</v>
      </c>
      <c r="W1055" s="363">
        <f t="shared" si="172"/>
        <v>0</v>
      </c>
      <c r="X1055" s="467">
        <f t="shared" si="173"/>
        <v>1668</v>
      </c>
      <c r="Y1055" s="478">
        <f t="shared" si="174"/>
        <v>0</v>
      </c>
      <c r="Z1055" s="364">
        <f t="shared" si="175"/>
        <v>0</v>
      </c>
      <c r="AA1055" s="479">
        <f t="shared" si="176"/>
        <v>1668</v>
      </c>
      <c r="AB1055" s="291"/>
    </row>
    <row r="1056" spans="1:28" ht="18" customHeight="1" x14ac:dyDescent="0.3">
      <c r="A1056" s="570">
        <v>49</v>
      </c>
      <c r="B1056" s="123" t="s">
        <v>673</v>
      </c>
      <c r="C1056" s="61" t="s">
        <v>674</v>
      </c>
      <c r="D1056" s="294" t="s">
        <v>1803</v>
      </c>
      <c r="E1056" s="60" t="s">
        <v>1804</v>
      </c>
      <c r="F1056" s="64" t="s">
        <v>1</v>
      </c>
      <c r="G1056" s="90">
        <v>218</v>
      </c>
      <c r="H1056" s="90">
        <v>444</v>
      </c>
      <c r="I1056" s="90"/>
      <c r="J1056" s="64" t="s">
        <v>4</v>
      </c>
      <c r="K1056" s="124" t="str">
        <f t="shared" si="167"/>
        <v>3x20A</v>
      </c>
      <c r="L1056" s="64">
        <v>3</v>
      </c>
      <c r="M1056" s="91">
        <v>20</v>
      </c>
      <c r="N1056" s="65" t="s">
        <v>876</v>
      </c>
      <c r="O1056" s="66">
        <v>46022</v>
      </c>
      <c r="P1056" s="66">
        <v>46023</v>
      </c>
      <c r="Q1056" s="66">
        <v>46752</v>
      </c>
      <c r="R1056" s="67">
        <v>24</v>
      </c>
      <c r="S1056" s="457">
        <f t="shared" si="168"/>
        <v>436</v>
      </c>
      <c r="T1056" s="358">
        <f t="shared" si="169"/>
        <v>888</v>
      </c>
      <c r="U1056" s="450">
        <f t="shared" si="170"/>
        <v>0</v>
      </c>
      <c r="V1056" s="462">
        <f t="shared" si="171"/>
        <v>218</v>
      </c>
      <c r="W1056" s="359">
        <f t="shared" si="172"/>
        <v>444</v>
      </c>
      <c r="X1056" s="463">
        <f t="shared" si="173"/>
        <v>0</v>
      </c>
      <c r="Y1056" s="474">
        <f t="shared" si="174"/>
        <v>218</v>
      </c>
      <c r="Z1056" s="360">
        <f t="shared" si="175"/>
        <v>444</v>
      </c>
      <c r="AA1056" s="475">
        <f t="shared" si="176"/>
        <v>0</v>
      </c>
      <c r="AB1056" s="290"/>
    </row>
    <row r="1057" spans="1:28" ht="18" customHeight="1" x14ac:dyDescent="0.3">
      <c r="A1057" s="571"/>
      <c r="B1057" s="125" t="s">
        <v>673</v>
      </c>
      <c r="C1057" s="69" t="s">
        <v>674</v>
      </c>
      <c r="D1057" s="134" t="s">
        <v>1805</v>
      </c>
      <c r="E1057" s="68" t="s">
        <v>1806</v>
      </c>
      <c r="F1057" s="53" t="s">
        <v>1</v>
      </c>
      <c r="G1057" s="92"/>
      <c r="H1057" s="92"/>
      <c r="I1057" s="92">
        <v>196</v>
      </c>
      <c r="J1057" s="53" t="s">
        <v>3</v>
      </c>
      <c r="K1057" s="126" t="str">
        <f t="shared" si="167"/>
        <v>3x32A</v>
      </c>
      <c r="L1057" s="53">
        <v>3</v>
      </c>
      <c r="M1057" s="93">
        <v>32</v>
      </c>
      <c r="N1057" s="71" t="s">
        <v>876</v>
      </c>
      <c r="O1057" s="72">
        <v>46022</v>
      </c>
      <c r="P1057" s="72">
        <v>46023</v>
      </c>
      <c r="Q1057" s="72">
        <v>46752</v>
      </c>
      <c r="R1057" s="73">
        <v>24</v>
      </c>
      <c r="S1057" s="454">
        <f t="shared" si="168"/>
        <v>0</v>
      </c>
      <c r="T1057" s="74">
        <f t="shared" si="169"/>
        <v>0</v>
      </c>
      <c r="U1057" s="453">
        <f t="shared" si="170"/>
        <v>392</v>
      </c>
      <c r="V1057" s="464">
        <f t="shared" si="171"/>
        <v>0</v>
      </c>
      <c r="W1057" s="75">
        <f t="shared" si="172"/>
        <v>0</v>
      </c>
      <c r="X1057" s="465">
        <f t="shared" si="173"/>
        <v>196</v>
      </c>
      <c r="Y1057" s="476">
        <f t="shared" si="174"/>
        <v>0</v>
      </c>
      <c r="Z1057" s="76">
        <f t="shared" si="175"/>
        <v>0</v>
      </c>
      <c r="AA1057" s="477">
        <f t="shared" si="176"/>
        <v>196</v>
      </c>
      <c r="AB1057" s="288"/>
    </row>
    <row r="1058" spans="1:28" ht="18" customHeight="1" x14ac:dyDescent="0.3">
      <c r="A1058" s="571"/>
      <c r="B1058" s="125" t="s">
        <v>673</v>
      </c>
      <c r="C1058" s="69" t="s">
        <v>674</v>
      </c>
      <c r="D1058" s="134" t="s">
        <v>1807</v>
      </c>
      <c r="E1058" s="68" t="s">
        <v>1808</v>
      </c>
      <c r="F1058" s="53" t="s">
        <v>0</v>
      </c>
      <c r="G1058" s="92"/>
      <c r="H1058" s="92"/>
      <c r="I1058" s="92">
        <v>14495</v>
      </c>
      <c r="J1058" s="53" t="s">
        <v>3</v>
      </c>
      <c r="K1058" s="126" t="str">
        <f t="shared" si="167"/>
        <v>3x75A</v>
      </c>
      <c r="L1058" s="53">
        <v>3</v>
      </c>
      <c r="M1058" s="93">
        <v>75</v>
      </c>
      <c r="N1058" s="71" t="s">
        <v>876</v>
      </c>
      <c r="O1058" s="72">
        <v>46022</v>
      </c>
      <c r="P1058" s="72">
        <v>46023</v>
      </c>
      <c r="Q1058" s="72">
        <v>46752</v>
      </c>
      <c r="R1058" s="73">
        <v>24</v>
      </c>
      <c r="S1058" s="454">
        <f t="shared" si="168"/>
        <v>0</v>
      </c>
      <c r="T1058" s="74">
        <f t="shared" si="169"/>
        <v>0</v>
      </c>
      <c r="U1058" s="453">
        <f t="shared" si="170"/>
        <v>28990</v>
      </c>
      <c r="V1058" s="464">
        <f t="shared" si="171"/>
        <v>0</v>
      </c>
      <c r="W1058" s="75">
        <f t="shared" si="172"/>
        <v>0</v>
      </c>
      <c r="X1058" s="465">
        <f t="shared" si="173"/>
        <v>14495</v>
      </c>
      <c r="Y1058" s="476">
        <f t="shared" si="174"/>
        <v>0</v>
      </c>
      <c r="Z1058" s="76">
        <f t="shared" si="175"/>
        <v>0</v>
      </c>
      <c r="AA1058" s="477">
        <f t="shared" si="176"/>
        <v>14495</v>
      </c>
      <c r="AB1058" s="288"/>
    </row>
    <row r="1059" spans="1:28" ht="18" customHeight="1" x14ac:dyDescent="0.3">
      <c r="A1059" s="571"/>
      <c r="B1059" s="125" t="s">
        <v>673</v>
      </c>
      <c r="C1059" s="69" t="s">
        <v>674</v>
      </c>
      <c r="D1059" s="134" t="s">
        <v>1809</v>
      </c>
      <c r="E1059" s="68" t="s">
        <v>1810</v>
      </c>
      <c r="F1059" s="53" t="s">
        <v>1</v>
      </c>
      <c r="G1059" s="92"/>
      <c r="H1059" s="92"/>
      <c r="I1059" s="92">
        <v>11481</v>
      </c>
      <c r="J1059" s="53" t="s">
        <v>3</v>
      </c>
      <c r="K1059" s="126" t="str">
        <f t="shared" si="167"/>
        <v>3x40A</v>
      </c>
      <c r="L1059" s="53">
        <v>3</v>
      </c>
      <c r="M1059" s="93">
        <v>40</v>
      </c>
      <c r="N1059" s="71" t="s">
        <v>876</v>
      </c>
      <c r="O1059" s="72">
        <v>46022</v>
      </c>
      <c r="P1059" s="72">
        <v>46023</v>
      </c>
      <c r="Q1059" s="72">
        <v>46752</v>
      </c>
      <c r="R1059" s="73">
        <v>24</v>
      </c>
      <c r="S1059" s="454">
        <f t="shared" si="168"/>
        <v>0</v>
      </c>
      <c r="T1059" s="74">
        <f t="shared" si="169"/>
        <v>0</v>
      </c>
      <c r="U1059" s="453">
        <f t="shared" si="170"/>
        <v>22962</v>
      </c>
      <c r="V1059" s="464">
        <f t="shared" si="171"/>
        <v>0</v>
      </c>
      <c r="W1059" s="75">
        <f t="shared" si="172"/>
        <v>0</v>
      </c>
      <c r="X1059" s="465">
        <f t="shared" si="173"/>
        <v>11481</v>
      </c>
      <c r="Y1059" s="476">
        <f t="shared" si="174"/>
        <v>0</v>
      </c>
      <c r="Z1059" s="76">
        <f t="shared" si="175"/>
        <v>0</v>
      </c>
      <c r="AA1059" s="477">
        <f t="shared" si="176"/>
        <v>11481</v>
      </c>
      <c r="AB1059" s="288"/>
    </row>
    <row r="1060" spans="1:28" ht="18" customHeight="1" x14ac:dyDescent="0.3">
      <c r="A1060" s="571"/>
      <c r="B1060" s="125" t="s">
        <v>673</v>
      </c>
      <c r="C1060" s="69" t="s">
        <v>674</v>
      </c>
      <c r="D1060" s="134" t="s">
        <v>1811</v>
      </c>
      <c r="E1060" s="68" t="s">
        <v>1812</v>
      </c>
      <c r="F1060" s="53" t="s">
        <v>1</v>
      </c>
      <c r="G1060" s="92"/>
      <c r="H1060" s="92"/>
      <c r="I1060" s="92">
        <v>10</v>
      </c>
      <c r="J1060" s="53" t="s">
        <v>3</v>
      </c>
      <c r="K1060" s="126" t="str">
        <f t="shared" si="167"/>
        <v>3x16A</v>
      </c>
      <c r="L1060" s="53">
        <v>3</v>
      </c>
      <c r="M1060" s="93">
        <v>16</v>
      </c>
      <c r="N1060" s="71" t="s">
        <v>876</v>
      </c>
      <c r="O1060" s="72">
        <v>46022</v>
      </c>
      <c r="P1060" s="72">
        <v>46023</v>
      </c>
      <c r="Q1060" s="72">
        <v>46752</v>
      </c>
      <c r="R1060" s="73">
        <v>24</v>
      </c>
      <c r="S1060" s="454">
        <f t="shared" si="168"/>
        <v>0</v>
      </c>
      <c r="T1060" s="74">
        <f t="shared" si="169"/>
        <v>0</v>
      </c>
      <c r="U1060" s="453">
        <f t="shared" si="170"/>
        <v>20</v>
      </c>
      <c r="V1060" s="464">
        <f t="shared" si="171"/>
        <v>0</v>
      </c>
      <c r="W1060" s="75">
        <f t="shared" si="172"/>
        <v>0</v>
      </c>
      <c r="X1060" s="465">
        <f t="shared" si="173"/>
        <v>10</v>
      </c>
      <c r="Y1060" s="476">
        <f t="shared" si="174"/>
        <v>0</v>
      </c>
      <c r="Z1060" s="76">
        <f t="shared" si="175"/>
        <v>0</v>
      </c>
      <c r="AA1060" s="477">
        <f t="shared" si="176"/>
        <v>10</v>
      </c>
      <c r="AB1060" s="288"/>
    </row>
    <row r="1061" spans="1:28" ht="18" customHeight="1" x14ac:dyDescent="0.3">
      <c r="A1061" s="571"/>
      <c r="B1061" s="125" t="s">
        <v>673</v>
      </c>
      <c r="C1061" s="69" t="s">
        <v>674</v>
      </c>
      <c r="D1061" s="134" t="s">
        <v>1813</v>
      </c>
      <c r="E1061" s="68" t="s">
        <v>1814</v>
      </c>
      <c r="F1061" s="53" t="s">
        <v>1</v>
      </c>
      <c r="G1061" s="92"/>
      <c r="H1061" s="92"/>
      <c r="I1061" s="92">
        <v>1</v>
      </c>
      <c r="J1061" s="53" t="s">
        <v>3</v>
      </c>
      <c r="K1061" s="126" t="str">
        <f t="shared" si="167"/>
        <v>3x25A</v>
      </c>
      <c r="L1061" s="53">
        <v>3</v>
      </c>
      <c r="M1061" s="93">
        <v>25</v>
      </c>
      <c r="N1061" s="71" t="s">
        <v>876</v>
      </c>
      <c r="O1061" s="72">
        <v>46022</v>
      </c>
      <c r="P1061" s="72">
        <v>46023</v>
      </c>
      <c r="Q1061" s="72">
        <v>46752</v>
      </c>
      <c r="R1061" s="73">
        <v>24</v>
      </c>
      <c r="S1061" s="454">
        <f t="shared" si="168"/>
        <v>0</v>
      </c>
      <c r="T1061" s="74">
        <f t="shared" si="169"/>
        <v>0</v>
      </c>
      <c r="U1061" s="453">
        <f t="shared" si="170"/>
        <v>2</v>
      </c>
      <c r="V1061" s="464">
        <f t="shared" si="171"/>
        <v>0</v>
      </c>
      <c r="W1061" s="75">
        <f t="shared" si="172"/>
        <v>0</v>
      </c>
      <c r="X1061" s="465">
        <f t="shared" si="173"/>
        <v>1</v>
      </c>
      <c r="Y1061" s="476">
        <f t="shared" si="174"/>
        <v>0</v>
      </c>
      <c r="Z1061" s="76">
        <f t="shared" si="175"/>
        <v>0</v>
      </c>
      <c r="AA1061" s="477">
        <f t="shared" si="176"/>
        <v>1</v>
      </c>
      <c r="AB1061" s="288"/>
    </row>
    <row r="1062" spans="1:28" ht="18" customHeight="1" x14ac:dyDescent="0.3">
      <c r="A1062" s="571"/>
      <c r="B1062" s="125" t="s">
        <v>673</v>
      </c>
      <c r="C1062" s="69" t="s">
        <v>674</v>
      </c>
      <c r="D1062" s="134" t="s">
        <v>1815</v>
      </c>
      <c r="E1062" s="68" t="s">
        <v>1816</v>
      </c>
      <c r="F1062" s="53" t="s">
        <v>1</v>
      </c>
      <c r="G1062" s="92"/>
      <c r="H1062" s="92"/>
      <c r="I1062" s="92">
        <v>5196</v>
      </c>
      <c r="J1062" s="53" t="s">
        <v>3</v>
      </c>
      <c r="K1062" s="126" t="str">
        <f t="shared" si="167"/>
        <v>3x32A</v>
      </c>
      <c r="L1062" s="53">
        <v>3</v>
      </c>
      <c r="M1062" s="93">
        <v>32</v>
      </c>
      <c r="N1062" s="71" t="s">
        <v>876</v>
      </c>
      <c r="O1062" s="72">
        <v>46022</v>
      </c>
      <c r="P1062" s="72">
        <v>46023</v>
      </c>
      <c r="Q1062" s="72">
        <v>46752</v>
      </c>
      <c r="R1062" s="73">
        <v>24</v>
      </c>
      <c r="S1062" s="454">
        <f t="shared" si="168"/>
        <v>0</v>
      </c>
      <c r="T1062" s="74">
        <f t="shared" si="169"/>
        <v>0</v>
      </c>
      <c r="U1062" s="453">
        <f t="shared" si="170"/>
        <v>10392</v>
      </c>
      <c r="V1062" s="464">
        <f t="shared" si="171"/>
        <v>0</v>
      </c>
      <c r="W1062" s="75">
        <f t="shared" si="172"/>
        <v>0</v>
      </c>
      <c r="X1062" s="465">
        <f t="shared" si="173"/>
        <v>5196</v>
      </c>
      <c r="Y1062" s="476">
        <f t="shared" si="174"/>
        <v>0</v>
      </c>
      <c r="Z1062" s="76">
        <f t="shared" si="175"/>
        <v>0</v>
      </c>
      <c r="AA1062" s="477">
        <f t="shared" si="176"/>
        <v>5196</v>
      </c>
      <c r="AB1062" s="288"/>
    </row>
    <row r="1063" spans="1:28" ht="18" customHeight="1" x14ac:dyDescent="0.3">
      <c r="A1063" s="571"/>
      <c r="B1063" s="125" t="s">
        <v>673</v>
      </c>
      <c r="C1063" s="69" t="s">
        <v>674</v>
      </c>
      <c r="D1063" s="134" t="s">
        <v>1817</v>
      </c>
      <c r="E1063" s="68" t="s">
        <v>1818</v>
      </c>
      <c r="F1063" s="53" t="s">
        <v>1</v>
      </c>
      <c r="G1063" s="132"/>
      <c r="H1063" s="132"/>
      <c r="I1063" s="92">
        <v>108</v>
      </c>
      <c r="J1063" s="53" t="s">
        <v>3</v>
      </c>
      <c r="K1063" s="126" t="str">
        <f t="shared" si="167"/>
        <v>3x25A</v>
      </c>
      <c r="L1063" s="53">
        <v>3</v>
      </c>
      <c r="M1063" s="93">
        <v>25</v>
      </c>
      <c r="N1063" s="71" t="s">
        <v>876</v>
      </c>
      <c r="O1063" s="72">
        <v>46022</v>
      </c>
      <c r="P1063" s="72">
        <v>46023</v>
      </c>
      <c r="Q1063" s="72">
        <v>46752</v>
      </c>
      <c r="R1063" s="73">
        <v>24</v>
      </c>
      <c r="S1063" s="454">
        <f t="shared" si="168"/>
        <v>0</v>
      </c>
      <c r="T1063" s="74">
        <f t="shared" si="169"/>
        <v>0</v>
      </c>
      <c r="U1063" s="453">
        <f t="shared" si="170"/>
        <v>216</v>
      </c>
      <c r="V1063" s="464">
        <f t="shared" si="171"/>
        <v>0</v>
      </c>
      <c r="W1063" s="75">
        <f t="shared" si="172"/>
        <v>0</v>
      </c>
      <c r="X1063" s="465">
        <f t="shared" si="173"/>
        <v>108</v>
      </c>
      <c r="Y1063" s="476">
        <f t="shared" si="174"/>
        <v>0</v>
      </c>
      <c r="Z1063" s="76">
        <f t="shared" si="175"/>
        <v>0</v>
      </c>
      <c r="AA1063" s="477">
        <f t="shared" si="176"/>
        <v>108</v>
      </c>
      <c r="AB1063" s="288"/>
    </row>
    <row r="1064" spans="1:28" ht="18" customHeight="1" x14ac:dyDescent="0.3">
      <c r="A1064" s="571"/>
      <c r="B1064" s="125" t="s">
        <v>673</v>
      </c>
      <c r="C1064" s="69" t="s">
        <v>674</v>
      </c>
      <c r="D1064" s="134" t="s">
        <v>1819</v>
      </c>
      <c r="E1064" s="68" t="s">
        <v>1820</v>
      </c>
      <c r="F1064" s="53" t="s">
        <v>1</v>
      </c>
      <c r="G1064" s="132"/>
      <c r="H1064" s="132"/>
      <c r="I1064" s="92">
        <v>11</v>
      </c>
      <c r="J1064" s="53" t="s">
        <v>3</v>
      </c>
      <c r="K1064" s="126" t="str">
        <f t="shared" si="167"/>
        <v>3x16A</v>
      </c>
      <c r="L1064" s="53">
        <v>3</v>
      </c>
      <c r="M1064" s="93">
        <v>16</v>
      </c>
      <c r="N1064" s="71" t="s">
        <v>876</v>
      </c>
      <c r="O1064" s="72">
        <v>46022</v>
      </c>
      <c r="P1064" s="72">
        <v>46023</v>
      </c>
      <c r="Q1064" s="72">
        <v>46752</v>
      </c>
      <c r="R1064" s="73">
        <v>24</v>
      </c>
      <c r="S1064" s="454">
        <f t="shared" si="168"/>
        <v>0</v>
      </c>
      <c r="T1064" s="74">
        <f t="shared" si="169"/>
        <v>0</v>
      </c>
      <c r="U1064" s="453">
        <f t="shared" si="170"/>
        <v>22</v>
      </c>
      <c r="V1064" s="464">
        <f t="shared" si="171"/>
        <v>0</v>
      </c>
      <c r="W1064" s="75">
        <f t="shared" si="172"/>
        <v>0</v>
      </c>
      <c r="X1064" s="465">
        <f t="shared" si="173"/>
        <v>11</v>
      </c>
      <c r="Y1064" s="476">
        <f t="shared" si="174"/>
        <v>0</v>
      </c>
      <c r="Z1064" s="76">
        <f t="shared" si="175"/>
        <v>0</v>
      </c>
      <c r="AA1064" s="477">
        <f t="shared" si="176"/>
        <v>11</v>
      </c>
      <c r="AB1064" s="288"/>
    </row>
    <row r="1065" spans="1:28" ht="18" customHeight="1" x14ac:dyDescent="0.3">
      <c r="A1065" s="571"/>
      <c r="B1065" s="125" t="s">
        <v>673</v>
      </c>
      <c r="C1065" s="69" t="s">
        <v>674</v>
      </c>
      <c r="D1065" s="134" t="s">
        <v>1821</v>
      </c>
      <c r="E1065" s="68" t="s">
        <v>1822</v>
      </c>
      <c r="F1065" s="53" t="s">
        <v>1</v>
      </c>
      <c r="G1065" s="132"/>
      <c r="H1065" s="132"/>
      <c r="I1065" s="132">
        <v>11375</v>
      </c>
      <c r="J1065" s="53" t="s">
        <v>4</v>
      </c>
      <c r="K1065" s="126" t="str">
        <f t="shared" si="167"/>
        <v>3x16A</v>
      </c>
      <c r="L1065" s="53">
        <v>3</v>
      </c>
      <c r="M1065" s="93">
        <v>16</v>
      </c>
      <c r="N1065" s="71" t="s">
        <v>876</v>
      </c>
      <c r="O1065" s="72">
        <v>46022</v>
      </c>
      <c r="P1065" s="72">
        <v>46023</v>
      </c>
      <c r="Q1065" s="72">
        <v>46752</v>
      </c>
      <c r="R1065" s="73">
        <v>24</v>
      </c>
      <c r="S1065" s="454">
        <f t="shared" si="168"/>
        <v>0</v>
      </c>
      <c r="T1065" s="74">
        <f t="shared" si="169"/>
        <v>0</v>
      </c>
      <c r="U1065" s="453">
        <f t="shared" si="170"/>
        <v>22750</v>
      </c>
      <c r="V1065" s="464">
        <f t="shared" si="171"/>
        <v>0</v>
      </c>
      <c r="W1065" s="75">
        <f t="shared" si="172"/>
        <v>0</v>
      </c>
      <c r="X1065" s="465">
        <f t="shared" si="173"/>
        <v>11375</v>
      </c>
      <c r="Y1065" s="476">
        <f t="shared" si="174"/>
        <v>0</v>
      </c>
      <c r="Z1065" s="76">
        <f t="shared" si="175"/>
        <v>0</v>
      </c>
      <c r="AA1065" s="477">
        <f t="shared" si="176"/>
        <v>11375</v>
      </c>
      <c r="AB1065" s="288"/>
    </row>
    <row r="1066" spans="1:28" ht="18" customHeight="1" x14ac:dyDescent="0.3">
      <c r="A1066" s="571"/>
      <c r="B1066" s="125" t="s">
        <v>673</v>
      </c>
      <c r="C1066" s="69" t="s">
        <v>674</v>
      </c>
      <c r="D1066" s="134" t="s">
        <v>1823</v>
      </c>
      <c r="E1066" s="134" t="s">
        <v>1824</v>
      </c>
      <c r="F1066" s="53" t="s">
        <v>1</v>
      </c>
      <c r="G1066" s="132"/>
      <c r="H1066" s="132"/>
      <c r="I1066" s="132">
        <v>7</v>
      </c>
      <c r="J1066" s="53" t="s">
        <v>3</v>
      </c>
      <c r="K1066" s="126" t="str">
        <f t="shared" si="167"/>
        <v>3x16A</v>
      </c>
      <c r="L1066" s="53">
        <v>3</v>
      </c>
      <c r="M1066" s="93">
        <v>16</v>
      </c>
      <c r="N1066" s="71" t="s">
        <v>876</v>
      </c>
      <c r="O1066" s="72">
        <v>46022</v>
      </c>
      <c r="P1066" s="72">
        <v>46023</v>
      </c>
      <c r="Q1066" s="72">
        <v>46752</v>
      </c>
      <c r="R1066" s="73">
        <v>24</v>
      </c>
      <c r="S1066" s="454">
        <f t="shared" si="168"/>
        <v>0</v>
      </c>
      <c r="T1066" s="74">
        <f t="shared" si="169"/>
        <v>0</v>
      </c>
      <c r="U1066" s="453">
        <f t="shared" si="170"/>
        <v>14</v>
      </c>
      <c r="V1066" s="464">
        <f t="shared" si="171"/>
        <v>0</v>
      </c>
      <c r="W1066" s="75">
        <f t="shared" si="172"/>
        <v>0</v>
      </c>
      <c r="X1066" s="465">
        <f t="shared" si="173"/>
        <v>7</v>
      </c>
      <c r="Y1066" s="476">
        <f t="shared" si="174"/>
        <v>0</v>
      </c>
      <c r="Z1066" s="76">
        <f t="shared" si="175"/>
        <v>0</v>
      </c>
      <c r="AA1066" s="477">
        <f t="shared" si="176"/>
        <v>7</v>
      </c>
      <c r="AB1066" s="288"/>
    </row>
    <row r="1067" spans="1:28" ht="18" customHeight="1" x14ac:dyDescent="0.3">
      <c r="A1067" s="571"/>
      <c r="B1067" s="125" t="s">
        <v>673</v>
      </c>
      <c r="C1067" s="69" t="s">
        <v>674</v>
      </c>
      <c r="D1067" s="134" t="s">
        <v>1825</v>
      </c>
      <c r="E1067" s="68" t="s">
        <v>1826</v>
      </c>
      <c r="F1067" s="53" t="s">
        <v>1</v>
      </c>
      <c r="G1067" s="132"/>
      <c r="H1067" s="132"/>
      <c r="I1067" s="132">
        <v>12757</v>
      </c>
      <c r="J1067" s="53" t="s">
        <v>4</v>
      </c>
      <c r="K1067" s="126" t="str">
        <f t="shared" si="167"/>
        <v>3x16A</v>
      </c>
      <c r="L1067" s="53">
        <v>3</v>
      </c>
      <c r="M1067" s="93">
        <v>16</v>
      </c>
      <c r="N1067" s="71" t="s">
        <v>876</v>
      </c>
      <c r="O1067" s="72">
        <v>46022</v>
      </c>
      <c r="P1067" s="72">
        <v>46023</v>
      </c>
      <c r="Q1067" s="72">
        <v>46752</v>
      </c>
      <c r="R1067" s="73">
        <v>24</v>
      </c>
      <c r="S1067" s="454">
        <f t="shared" si="168"/>
        <v>0</v>
      </c>
      <c r="T1067" s="74">
        <f t="shared" si="169"/>
        <v>0</v>
      </c>
      <c r="U1067" s="453">
        <f t="shared" si="170"/>
        <v>25514</v>
      </c>
      <c r="V1067" s="464">
        <f t="shared" si="171"/>
        <v>0</v>
      </c>
      <c r="W1067" s="75">
        <f t="shared" si="172"/>
        <v>0</v>
      </c>
      <c r="X1067" s="465">
        <f t="shared" si="173"/>
        <v>12757</v>
      </c>
      <c r="Y1067" s="476">
        <f t="shared" si="174"/>
        <v>0</v>
      </c>
      <c r="Z1067" s="76">
        <f t="shared" si="175"/>
        <v>0</v>
      </c>
      <c r="AA1067" s="477">
        <f t="shared" si="176"/>
        <v>12757</v>
      </c>
      <c r="AB1067" s="288"/>
    </row>
    <row r="1068" spans="1:28" ht="18" customHeight="1" x14ac:dyDescent="0.3">
      <c r="A1068" s="571"/>
      <c r="B1068" s="125" t="s">
        <v>673</v>
      </c>
      <c r="C1068" s="69" t="s">
        <v>674</v>
      </c>
      <c r="D1068" s="134" t="s">
        <v>1827</v>
      </c>
      <c r="E1068" s="68" t="s">
        <v>1816</v>
      </c>
      <c r="F1068" s="53" t="s">
        <v>1</v>
      </c>
      <c r="G1068" s="138"/>
      <c r="H1068" s="138"/>
      <c r="I1068" s="132">
        <v>11141</v>
      </c>
      <c r="J1068" s="53" t="s">
        <v>3</v>
      </c>
      <c r="K1068" s="126" t="str">
        <f t="shared" si="167"/>
        <v>3x25A</v>
      </c>
      <c r="L1068" s="53">
        <v>3</v>
      </c>
      <c r="M1068" s="93">
        <v>25</v>
      </c>
      <c r="N1068" s="71" t="s">
        <v>876</v>
      </c>
      <c r="O1068" s="72">
        <v>46022</v>
      </c>
      <c r="P1068" s="72">
        <v>46023</v>
      </c>
      <c r="Q1068" s="72">
        <v>46752</v>
      </c>
      <c r="R1068" s="73">
        <v>24</v>
      </c>
      <c r="S1068" s="454">
        <f t="shared" si="168"/>
        <v>0</v>
      </c>
      <c r="T1068" s="74">
        <f t="shared" si="169"/>
        <v>0</v>
      </c>
      <c r="U1068" s="453">
        <f t="shared" si="170"/>
        <v>22282</v>
      </c>
      <c r="V1068" s="464">
        <f t="shared" si="171"/>
        <v>0</v>
      </c>
      <c r="W1068" s="75">
        <f t="shared" si="172"/>
        <v>0</v>
      </c>
      <c r="X1068" s="465">
        <f t="shared" si="173"/>
        <v>11141</v>
      </c>
      <c r="Y1068" s="476">
        <f t="shared" si="174"/>
        <v>0</v>
      </c>
      <c r="Z1068" s="76">
        <f t="shared" si="175"/>
        <v>0</v>
      </c>
      <c r="AA1068" s="477">
        <f t="shared" si="176"/>
        <v>11141</v>
      </c>
      <c r="AB1068" s="288"/>
    </row>
    <row r="1069" spans="1:28" ht="18" customHeight="1" thickBot="1" x14ac:dyDescent="0.35">
      <c r="A1069" s="573"/>
      <c r="B1069" s="129" t="s">
        <v>673</v>
      </c>
      <c r="C1069" s="82" t="s">
        <v>674</v>
      </c>
      <c r="D1069" s="295" t="s">
        <v>1828</v>
      </c>
      <c r="E1069" s="81" t="s">
        <v>1829</v>
      </c>
      <c r="F1069" s="115" t="s">
        <v>1</v>
      </c>
      <c r="G1069" s="119"/>
      <c r="H1069" s="119"/>
      <c r="I1069" s="119">
        <v>4721</v>
      </c>
      <c r="J1069" s="115" t="s">
        <v>3</v>
      </c>
      <c r="K1069" s="118" t="str">
        <f t="shared" si="167"/>
        <v>3x40A</v>
      </c>
      <c r="L1069" s="115">
        <v>3</v>
      </c>
      <c r="M1069" s="133">
        <v>40</v>
      </c>
      <c r="N1069" s="87" t="s">
        <v>876</v>
      </c>
      <c r="O1069" s="88">
        <v>46022</v>
      </c>
      <c r="P1069" s="88">
        <v>46023</v>
      </c>
      <c r="Q1069" s="88">
        <v>46752</v>
      </c>
      <c r="R1069" s="89">
        <v>24</v>
      </c>
      <c r="S1069" s="455">
        <f t="shared" si="168"/>
        <v>0</v>
      </c>
      <c r="T1069" s="362">
        <f t="shared" si="169"/>
        <v>0</v>
      </c>
      <c r="U1069" s="456">
        <f t="shared" si="170"/>
        <v>9442</v>
      </c>
      <c r="V1069" s="466">
        <f t="shared" si="171"/>
        <v>0</v>
      </c>
      <c r="W1069" s="363">
        <f t="shared" si="172"/>
        <v>0</v>
      </c>
      <c r="X1069" s="467">
        <f t="shared" si="173"/>
        <v>4721</v>
      </c>
      <c r="Y1069" s="478">
        <f t="shared" si="174"/>
        <v>0</v>
      </c>
      <c r="Z1069" s="364">
        <f t="shared" si="175"/>
        <v>0</v>
      </c>
      <c r="AA1069" s="479">
        <f t="shared" si="176"/>
        <v>4721</v>
      </c>
      <c r="AB1069" s="291"/>
    </row>
    <row r="1070" spans="1:28" ht="18" customHeight="1" x14ac:dyDescent="0.3">
      <c r="A1070" s="567">
        <v>50</v>
      </c>
      <c r="B1070" s="493" t="s">
        <v>675</v>
      </c>
      <c r="C1070" s="494" t="s">
        <v>676</v>
      </c>
      <c r="D1070" s="65" t="s">
        <v>1830</v>
      </c>
      <c r="E1070" s="495" t="s">
        <v>1831</v>
      </c>
      <c r="F1070" s="64" t="s">
        <v>1</v>
      </c>
      <c r="G1070" s="168"/>
      <c r="H1070" s="168"/>
      <c r="I1070" s="168">
        <v>280</v>
      </c>
      <c r="J1070" s="64" t="s">
        <v>3</v>
      </c>
      <c r="K1070" s="124" t="str">
        <f t="shared" si="167"/>
        <v>3x20A</v>
      </c>
      <c r="L1070" s="64">
        <v>3</v>
      </c>
      <c r="M1070" s="91">
        <v>20</v>
      </c>
      <c r="N1070" s="65" t="s">
        <v>1626</v>
      </c>
      <c r="O1070" s="66">
        <v>46022</v>
      </c>
      <c r="P1070" s="66">
        <v>46023</v>
      </c>
      <c r="Q1070" s="66">
        <v>46752</v>
      </c>
      <c r="R1070" s="67">
        <v>24</v>
      </c>
      <c r="S1070" s="457">
        <f t="shared" si="168"/>
        <v>0</v>
      </c>
      <c r="T1070" s="358">
        <f t="shared" si="169"/>
        <v>0</v>
      </c>
      <c r="U1070" s="450">
        <f t="shared" si="170"/>
        <v>560</v>
      </c>
      <c r="V1070" s="462">
        <f t="shared" si="171"/>
        <v>0</v>
      </c>
      <c r="W1070" s="359">
        <f t="shared" si="172"/>
        <v>0</v>
      </c>
      <c r="X1070" s="463">
        <f t="shared" si="173"/>
        <v>280</v>
      </c>
      <c r="Y1070" s="474">
        <f t="shared" si="174"/>
        <v>0</v>
      </c>
      <c r="Z1070" s="360">
        <f t="shared" si="175"/>
        <v>0</v>
      </c>
      <c r="AA1070" s="475">
        <f t="shared" si="176"/>
        <v>280</v>
      </c>
      <c r="AB1070" s="290"/>
    </row>
    <row r="1071" spans="1:28" ht="18" customHeight="1" x14ac:dyDescent="0.3">
      <c r="A1071" s="568"/>
      <c r="B1071" s="496" t="s">
        <v>675</v>
      </c>
      <c r="C1071" s="497" t="s">
        <v>676</v>
      </c>
      <c r="D1071" s="71" t="s">
        <v>1832</v>
      </c>
      <c r="E1071" s="498" t="s">
        <v>1833</v>
      </c>
      <c r="F1071" s="53" t="s">
        <v>1</v>
      </c>
      <c r="G1071" s="132"/>
      <c r="H1071" s="132"/>
      <c r="I1071" s="132">
        <v>134</v>
      </c>
      <c r="J1071" s="53" t="s">
        <v>3</v>
      </c>
      <c r="K1071" s="126" t="str">
        <f t="shared" si="167"/>
        <v>3x20A</v>
      </c>
      <c r="L1071" s="53">
        <v>3</v>
      </c>
      <c r="M1071" s="93">
        <v>20</v>
      </c>
      <c r="N1071" s="71" t="s">
        <v>1626</v>
      </c>
      <c r="O1071" s="72">
        <v>46022</v>
      </c>
      <c r="P1071" s="72">
        <v>46023</v>
      </c>
      <c r="Q1071" s="72">
        <v>46752</v>
      </c>
      <c r="R1071" s="73">
        <v>24</v>
      </c>
      <c r="S1071" s="454">
        <f t="shared" si="168"/>
        <v>0</v>
      </c>
      <c r="T1071" s="74">
        <f t="shared" si="169"/>
        <v>0</v>
      </c>
      <c r="U1071" s="453">
        <f t="shared" si="170"/>
        <v>268</v>
      </c>
      <c r="V1071" s="464">
        <f t="shared" si="171"/>
        <v>0</v>
      </c>
      <c r="W1071" s="75">
        <f t="shared" si="172"/>
        <v>0</v>
      </c>
      <c r="X1071" s="465">
        <f t="shared" si="173"/>
        <v>134</v>
      </c>
      <c r="Y1071" s="476">
        <f t="shared" si="174"/>
        <v>0</v>
      </c>
      <c r="Z1071" s="76">
        <f t="shared" si="175"/>
        <v>0</v>
      </c>
      <c r="AA1071" s="477">
        <f t="shared" si="176"/>
        <v>134</v>
      </c>
      <c r="AB1071" s="288"/>
    </row>
    <row r="1072" spans="1:28" ht="18" customHeight="1" x14ac:dyDescent="0.3">
      <c r="A1072" s="568"/>
      <c r="B1072" s="496" t="s">
        <v>675</v>
      </c>
      <c r="C1072" s="497" t="s">
        <v>676</v>
      </c>
      <c r="D1072" s="71" t="s">
        <v>1834</v>
      </c>
      <c r="E1072" s="498" t="s">
        <v>1835</v>
      </c>
      <c r="F1072" s="53" t="s">
        <v>1</v>
      </c>
      <c r="G1072" s="132"/>
      <c r="H1072" s="132"/>
      <c r="I1072" s="132">
        <v>36</v>
      </c>
      <c r="J1072" s="53" t="s">
        <v>3</v>
      </c>
      <c r="K1072" s="126" t="str">
        <f t="shared" si="167"/>
        <v>3x20A</v>
      </c>
      <c r="L1072" s="53">
        <v>3</v>
      </c>
      <c r="M1072" s="93">
        <v>20</v>
      </c>
      <c r="N1072" s="71" t="s">
        <v>1626</v>
      </c>
      <c r="O1072" s="72">
        <v>46022</v>
      </c>
      <c r="P1072" s="72">
        <v>46023</v>
      </c>
      <c r="Q1072" s="72">
        <v>46752</v>
      </c>
      <c r="R1072" s="73">
        <v>24</v>
      </c>
      <c r="S1072" s="454">
        <f t="shared" si="168"/>
        <v>0</v>
      </c>
      <c r="T1072" s="74">
        <f t="shared" si="169"/>
        <v>0</v>
      </c>
      <c r="U1072" s="453">
        <f t="shared" si="170"/>
        <v>72</v>
      </c>
      <c r="V1072" s="464">
        <f t="shared" si="171"/>
        <v>0</v>
      </c>
      <c r="W1072" s="75">
        <f t="shared" si="172"/>
        <v>0</v>
      </c>
      <c r="X1072" s="465">
        <f t="shared" si="173"/>
        <v>36</v>
      </c>
      <c r="Y1072" s="476">
        <f t="shared" si="174"/>
        <v>0</v>
      </c>
      <c r="Z1072" s="76">
        <f t="shared" si="175"/>
        <v>0</v>
      </c>
      <c r="AA1072" s="477">
        <f t="shared" si="176"/>
        <v>36</v>
      </c>
      <c r="AB1072" s="288"/>
    </row>
    <row r="1073" spans="1:28" ht="18" customHeight="1" x14ac:dyDescent="0.3">
      <c r="A1073" s="568"/>
      <c r="B1073" s="496" t="s">
        <v>675</v>
      </c>
      <c r="C1073" s="497" t="s">
        <v>676</v>
      </c>
      <c r="D1073" s="71" t="s">
        <v>1836</v>
      </c>
      <c r="E1073" s="498" t="s">
        <v>1837</v>
      </c>
      <c r="F1073" s="53" t="s">
        <v>1</v>
      </c>
      <c r="G1073" s="132"/>
      <c r="H1073" s="132"/>
      <c r="I1073" s="132">
        <v>405</v>
      </c>
      <c r="J1073" s="53" t="s">
        <v>4</v>
      </c>
      <c r="K1073" s="126" t="str">
        <f t="shared" si="167"/>
        <v>3x40A</v>
      </c>
      <c r="L1073" s="53">
        <v>3</v>
      </c>
      <c r="M1073" s="93">
        <v>40</v>
      </c>
      <c r="N1073" s="71" t="s">
        <v>1626</v>
      </c>
      <c r="O1073" s="72">
        <v>46022</v>
      </c>
      <c r="P1073" s="72">
        <v>46023</v>
      </c>
      <c r="Q1073" s="72">
        <v>46752</v>
      </c>
      <c r="R1073" s="73">
        <v>24</v>
      </c>
      <c r="S1073" s="454">
        <f t="shared" si="168"/>
        <v>0</v>
      </c>
      <c r="T1073" s="74">
        <f t="shared" si="169"/>
        <v>0</v>
      </c>
      <c r="U1073" s="453">
        <f t="shared" si="170"/>
        <v>810</v>
      </c>
      <c r="V1073" s="464">
        <f t="shared" si="171"/>
        <v>0</v>
      </c>
      <c r="W1073" s="75">
        <f t="shared" si="172"/>
        <v>0</v>
      </c>
      <c r="X1073" s="465">
        <f t="shared" si="173"/>
        <v>405</v>
      </c>
      <c r="Y1073" s="476">
        <f t="shared" si="174"/>
        <v>0</v>
      </c>
      <c r="Z1073" s="76">
        <f t="shared" si="175"/>
        <v>0</v>
      </c>
      <c r="AA1073" s="477">
        <f t="shared" si="176"/>
        <v>405</v>
      </c>
      <c r="AB1073" s="288"/>
    </row>
    <row r="1074" spans="1:28" ht="18" customHeight="1" x14ac:dyDescent="0.3">
      <c r="A1074" s="568"/>
      <c r="B1074" s="496" t="s">
        <v>675</v>
      </c>
      <c r="C1074" s="497" t="s">
        <v>676</v>
      </c>
      <c r="D1074" s="71" t="s">
        <v>1838</v>
      </c>
      <c r="E1074" s="498" t="s">
        <v>1839</v>
      </c>
      <c r="F1074" s="53" t="s">
        <v>1</v>
      </c>
      <c r="G1074" s="132"/>
      <c r="H1074" s="132"/>
      <c r="I1074" s="132">
        <v>2880</v>
      </c>
      <c r="J1074" s="53" t="s">
        <v>3</v>
      </c>
      <c r="K1074" s="126" t="str">
        <f t="shared" si="167"/>
        <v>3x25A</v>
      </c>
      <c r="L1074" s="53">
        <v>3</v>
      </c>
      <c r="M1074" s="93">
        <v>25</v>
      </c>
      <c r="N1074" s="71" t="s">
        <v>1626</v>
      </c>
      <c r="O1074" s="72">
        <v>46022</v>
      </c>
      <c r="P1074" s="72">
        <v>46023</v>
      </c>
      <c r="Q1074" s="72">
        <v>46752</v>
      </c>
      <c r="R1074" s="73">
        <v>24</v>
      </c>
      <c r="S1074" s="454">
        <f t="shared" si="168"/>
        <v>0</v>
      </c>
      <c r="T1074" s="74">
        <f t="shared" si="169"/>
        <v>0</v>
      </c>
      <c r="U1074" s="453">
        <f t="shared" si="170"/>
        <v>5760</v>
      </c>
      <c r="V1074" s="464">
        <f t="shared" si="171"/>
        <v>0</v>
      </c>
      <c r="W1074" s="75">
        <f t="shared" si="172"/>
        <v>0</v>
      </c>
      <c r="X1074" s="465">
        <f t="shared" si="173"/>
        <v>2880</v>
      </c>
      <c r="Y1074" s="476">
        <f t="shared" si="174"/>
        <v>0</v>
      </c>
      <c r="Z1074" s="76">
        <f t="shared" si="175"/>
        <v>0</v>
      </c>
      <c r="AA1074" s="477">
        <f t="shared" si="176"/>
        <v>2880</v>
      </c>
      <c r="AB1074" s="288"/>
    </row>
    <row r="1075" spans="1:28" ht="18" customHeight="1" x14ac:dyDescent="0.3">
      <c r="A1075" s="568"/>
      <c r="B1075" s="496" t="s">
        <v>675</v>
      </c>
      <c r="C1075" s="497" t="s">
        <v>676</v>
      </c>
      <c r="D1075" s="71" t="s">
        <v>1840</v>
      </c>
      <c r="E1075" s="498" t="s">
        <v>1841</v>
      </c>
      <c r="F1075" s="53" t="s">
        <v>1</v>
      </c>
      <c r="G1075" s="132">
        <v>1168</v>
      </c>
      <c r="H1075" s="132">
        <v>485</v>
      </c>
      <c r="I1075" s="132"/>
      <c r="J1075" s="53" t="s">
        <v>3</v>
      </c>
      <c r="K1075" s="126" t="str">
        <f t="shared" si="167"/>
        <v>3x25A</v>
      </c>
      <c r="L1075" s="53">
        <v>3</v>
      </c>
      <c r="M1075" s="93">
        <v>25</v>
      </c>
      <c r="N1075" s="71" t="s">
        <v>1626</v>
      </c>
      <c r="O1075" s="72">
        <v>46022</v>
      </c>
      <c r="P1075" s="72">
        <v>46023</v>
      </c>
      <c r="Q1075" s="72">
        <v>46752</v>
      </c>
      <c r="R1075" s="73">
        <v>24</v>
      </c>
      <c r="S1075" s="454">
        <f t="shared" si="168"/>
        <v>2336</v>
      </c>
      <c r="T1075" s="74">
        <f t="shared" si="169"/>
        <v>970</v>
      </c>
      <c r="U1075" s="453">
        <f t="shared" si="170"/>
        <v>0</v>
      </c>
      <c r="V1075" s="464">
        <f t="shared" si="171"/>
        <v>1168</v>
      </c>
      <c r="W1075" s="75">
        <f t="shared" si="172"/>
        <v>485</v>
      </c>
      <c r="X1075" s="465">
        <f t="shared" si="173"/>
        <v>0</v>
      </c>
      <c r="Y1075" s="476">
        <f t="shared" si="174"/>
        <v>1168</v>
      </c>
      <c r="Z1075" s="76">
        <f t="shared" si="175"/>
        <v>485</v>
      </c>
      <c r="AA1075" s="477">
        <f t="shared" si="176"/>
        <v>0</v>
      </c>
      <c r="AB1075" s="288"/>
    </row>
    <row r="1076" spans="1:28" ht="18" customHeight="1" x14ac:dyDescent="0.3">
      <c r="A1076" s="568"/>
      <c r="B1076" s="496" t="s">
        <v>675</v>
      </c>
      <c r="C1076" s="497" t="s">
        <v>676</v>
      </c>
      <c r="D1076" s="71" t="s">
        <v>1842</v>
      </c>
      <c r="E1076" s="498" t="s">
        <v>1843</v>
      </c>
      <c r="F1076" s="53" t="s">
        <v>1</v>
      </c>
      <c r="G1076" s="132">
        <v>3522</v>
      </c>
      <c r="H1076" s="132">
        <v>2446</v>
      </c>
      <c r="I1076" s="132"/>
      <c r="J1076" s="53" t="s">
        <v>3</v>
      </c>
      <c r="K1076" s="126" t="str">
        <f t="shared" si="167"/>
        <v>3x32A</v>
      </c>
      <c r="L1076" s="53">
        <v>3</v>
      </c>
      <c r="M1076" s="93">
        <v>32</v>
      </c>
      <c r="N1076" s="71" t="s">
        <v>1626</v>
      </c>
      <c r="O1076" s="72">
        <v>46022</v>
      </c>
      <c r="P1076" s="72">
        <v>46023</v>
      </c>
      <c r="Q1076" s="72">
        <v>46752</v>
      </c>
      <c r="R1076" s="73">
        <v>24</v>
      </c>
      <c r="S1076" s="454">
        <f t="shared" si="168"/>
        <v>7044</v>
      </c>
      <c r="T1076" s="74">
        <f t="shared" si="169"/>
        <v>4892</v>
      </c>
      <c r="U1076" s="453">
        <f t="shared" si="170"/>
        <v>0</v>
      </c>
      <c r="V1076" s="464">
        <f t="shared" si="171"/>
        <v>3522</v>
      </c>
      <c r="W1076" s="75">
        <f t="shared" si="172"/>
        <v>2446</v>
      </c>
      <c r="X1076" s="465">
        <f t="shared" si="173"/>
        <v>0</v>
      </c>
      <c r="Y1076" s="476">
        <f t="shared" si="174"/>
        <v>3522</v>
      </c>
      <c r="Z1076" s="76">
        <f t="shared" si="175"/>
        <v>2446</v>
      </c>
      <c r="AA1076" s="477">
        <f t="shared" si="176"/>
        <v>0</v>
      </c>
      <c r="AB1076" s="288"/>
    </row>
    <row r="1077" spans="1:28" ht="18" customHeight="1" x14ac:dyDescent="0.3">
      <c r="A1077" s="568"/>
      <c r="B1077" s="496" t="s">
        <v>675</v>
      </c>
      <c r="C1077" s="497" t="s">
        <v>676</v>
      </c>
      <c r="D1077" s="71" t="s">
        <v>1844</v>
      </c>
      <c r="E1077" s="498" t="s">
        <v>1845</v>
      </c>
      <c r="F1077" s="53" t="s">
        <v>1</v>
      </c>
      <c r="G1077" s="323">
        <v>1398</v>
      </c>
      <c r="H1077" s="323">
        <v>4764</v>
      </c>
      <c r="I1077" s="132"/>
      <c r="J1077" s="53" t="s">
        <v>4</v>
      </c>
      <c r="K1077" s="126" t="str">
        <f t="shared" si="167"/>
        <v>3x25A</v>
      </c>
      <c r="L1077" s="53">
        <v>3</v>
      </c>
      <c r="M1077" s="93">
        <v>25</v>
      </c>
      <c r="N1077" s="71" t="s">
        <v>1626</v>
      </c>
      <c r="O1077" s="72">
        <v>46022</v>
      </c>
      <c r="P1077" s="72">
        <v>46023</v>
      </c>
      <c r="Q1077" s="72">
        <v>46752</v>
      </c>
      <c r="R1077" s="73">
        <v>24</v>
      </c>
      <c r="S1077" s="454">
        <f t="shared" si="168"/>
        <v>2796</v>
      </c>
      <c r="T1077" s="74">
        <f t="shared" si="169"/>
        <v>9528</v>
      </c>
      <c r="U1077" s="453">
        <f t="shared" si="170"/>
        <v>0</v>
      </c>
      <c r="V1077" s="464">
        <f t="shared" si="171"/>
        <v>1398</v>
      </c>
      <c r="W1077" s="75">
        <f t="shared" si="172"/>
        <v>4764</v>
      </c>
      <c r="X1077" s="465">
        <f t="shared" si="173"/>
        <v>0</v>
      </c>
      <c r="Y1077" s="476">
        <f t="shared" si="174"/>
        <v>1398</v>
      </c>
      <c r="Z1077" s="76">
        <f t="shared" si="175"/>
        <v>4764</v>
      </c>
      <c r="AA1077" s="477">
        <f t="shared" si="176"/>
        <v>0</v>
      </c>
      <c r="AB1077" s="288"/>
    </row>
    <row r="1078" spans="1:28" ht="18" customHeight="1" x14ac:dyDescent="0.3">
      <c r="A1078" s="568"/>
      <c r="B1078" s="496" t="s">
        <v>675</v>
      </c>
      <c r="C1078" s="497" t="s">
        <v>676</v>
      </c>
      <c r="D1078" s="71" t="s">
        <v>1846</v>
      </c>
      <c r="E1078" s="498" t="s">
        <v>1847</v>
      </c>
      <c r="F1078" s="53" t="s">
        <v>1</v>
      </c>
      <c r="G1078" s="323">
        <v>3266</v>
      </c>
      <c r="H1078" s="323">
        <v>11348</v>
      </c>
      <c r="I1078" s="132"/>
      <c r="J1078" s="53" t="s">
        <v>4</v>
      </c>
      <c r="K1078" s="126" t="str">
        <f t="shared" si="167"/>
        <v>3x25A</v>
      </c>
      <c r="L1078" s="53">
        <v>3</v>
      </c>
      <c r="M1078" s="93">
        <v>25</v>
      </c>
      <c r="N1078" s="71" t="s">
        <v>1626</v>
      </c>
      <c r="O1078" s="72">
        <v>46022</v>
      </c>
      <c r="P1078" s="72">
        <v>46023</v>
      </c>
      <c r="Q1078" s="72">
        <v>46752</v>
      </c>
      <c r="R1078" s="73">
        <v>24</v>
      </c>
      <c r="S1078" s="454">
        <f t="shared" si="168"/>
        <v>6532</v>
      </c>
      <c r="T1078" s="74">
        <f t="shared" si="169"/>
        <v>22696</v>
      </c>
      <c r="U1078" s="453">
        <f t="shared" si="170"/>
        <v>0</v>
      </c>
      <c r="V1078" s="464">
        <f t="shared" si="171"/>
        <v>3266</v>
      </c>
      <c r="W1078" s="75">
        <f t="shared" si="172"/>
        <v>11348</v>
      </c>
      <c r="X1078" s="465">
        <f t="shared" si="173"/>
        <v>0</v>
      </c>
      <c r="Y1078" s="476">
        <f t="shared" si="174"/>
        <v>3266</v>
      </c>
      <c r="Z1078" s="76">
        <f t="shared" si="175"/>
        <v>11348</v>
      </c>
      <c r="AA1078" s="477">
        <f t="shared" si="176"/>
        <v>0</v>
      </c>
      <c r="AB1078" s="288"/>
    </row>
    <row r="1079" spans="1:28" ht="18" customHeight="1" x14ac:dyDescent="0.3">
      <c r="A1079" s="568"/>
      <c r="B1079" s="496" t="s">
        <v>675</v>
      </c>
      <c r="C1079" s="497" t="s">
        <v>676</v>
      </c>
      <c r="D1079" s="71" t="s">
        <v>1848</v>
      </c>
      <c r="E1079" s="498" t="s">
        <v>1849</v>
      </c>
      <c r="F1079" s="53" t="s">
        <v>1</v>
      </c>
      <c r="G1079" s="323">
        <v>2529</v>
      </c>
      <c r="H1079" s="323">
        <v>8564</v>
      </c>
      <c r="I1079" s="132"/>
      <c r="J1079" s="53" t="s">
        <v>4</v>
      </c>
      <c r="K1079" s="126" t="str">
        <f t="shared" si="167"/>
        <v>3x25A</v>
      </c>
      <c r="L1079" s="53">
        <v>3</v>
      </c>
      <c r="M1079" s="93">
        <v>25</v>
      </c>
      <c r="N1079" s="71" t="s">
        <v>1626</v>
      </c>
      <c r="O1079" s="72">
        <v>46022</v>
      </c>
      <c r="P1079" s="72">
        <v>46023</v>
      </c>
      <c r="Q1079" s="72">
        <v>46752</v>
      </c>
      <c r="R1079" s="73">
        <v>24</v>
      </c>
      <c r="S1079" s="454">
        <f t="shared" si="168"/>
        <v>5058</v>
      </c>
      <c r="T1079" s="74">
        <f t="shared" si="169"/>
        <v>17128</v>
      </c>
      <c r="U1079" s="453">
        <f t="shared" si="170"/>
        <v>0</v>
      </c>
      <c r="V1079" s="464">
        <f t="shared" si="171"/>
        <v>2529</v>
      </c>
      <c r="W1079" s="75">
        <f t="shared" si="172"/>
        <v>8564</v>
      </c>
      <c r="X1079" s="465">
        <f t="shared" si="173"/>
        <v>0</v>
      </c>
      <c r="Y1079" s="476">
        <f t="shared" si="174"/>
        <v>2529</v>
      </c>
      <c r="Z1079" s="76">
        <f t="shared" si="175"/>
        <v>8564</v>
      </c>
      <c r="AA1079" s="477">
        <f t="shared" si="176"/>
        <v>0</v>
      </c>
      <c r="AB1079" s="288"/>
    </row>
    <row r="1080" spans="1:28" ht="18" customHeight="1" x14ac:dyDescent="0.3">
      <c r="A1080" s="568"/>
      <c r="B1080" s="496" t="s">
        <v>675</v>
      </c>
      <c r="C1080" s="497" t="s">
        <v>676</v>
      </c>
      <c r="D1080" s="71" t="s">
        <v>1850</v>
      </c>
      <c r="E1080" s="498" t="s">
        <v>1831</v>
      </c>
      <c r="F1080" s="53" t="s">
        <v>1</v>
      </c>
      <c r="G1080" s="132">
        <v>1551</v>
      </c>
      <c r="H1080" s="132">
        <v>1365</v>
      </c>
      <c r="I1080" s="132"/>
      <c r="J1080" s="53" t="s">
        <v>3</v>
      </c>
      <c r="K1080" s="126" t="str">
        <f t="shared" si="167"/>
        <v>3x50A</v>
      </c>
      <c r="L1080" s="53">
        <v>3</v>
      </c>
      <c r="M1080" s="93">
        <v>50</v>
      </c>
      <c r="N1080" s="71" t="s">
        <v>1626</v>
      </c>
      <c r="O1080" s="72">
        <v>46022</v>
      </c>
      <c r="P1080" s="72">
        <v>46023</v>
      </c>
      <c r="Q1080" s="72">
        <v>46752</v>
      </c>
      <c r="R1080" s="73">
        <v>24</v>
      </c>
      <c r="S1080" s="454">
        <f t="shared" si="168"/>
        <v>3102</v>
      </c>
      <c r="T1080" s="74">
        <f t="shared" si="169"/>
        <v>2730</v>
      </c>
      <c r="U1080" s="453">
        <f t="shared" si="170"/>
        <v>0</v>
      </c>
      <c r="V1080" s="464">
        <f t="shared" si="171"/>
        <v>1551</v>
      </c>
      <c r="W1080" s="75">
        <f t="shared" si="172"/>
        <v>1365</v>
      </c>
      <c r="X1080" s="465">
        <f t="shared" si="173"/>
        <v>0</v>
      </c>
      <c r="Y1080" s="476">
        <f t="shared" si="174"/>
        <v>1551</v>
      </c>
      <c r="Z1080" s="76">
        <f t="shared" si="175"/>
        <v>1365</v>
      </c>
      <c r="AA1080" s="477">
        <f t="shared" si="176"/>
        <v>0</v>
      </c>
      <c r="AB1080" s="288"/>
    </row>
    <row r="1081" spans="1:28" ht="18" customHeight="1" x14ac:dyDescent="0.3">
      <c r="A1081" s="568"/>
      <c r="B1081" s="496" t="s">
        <v>675</v>
      </c>
      <c r="C1081" s="497" t="s">
        <v>676</v>
      </c>
      <c r="D1081" s="71" t="s">
        <v>1851</v>
      </c>
      <c r="E1081" s="498" t="s">
        <v>1852</v>
      </c>
      <c r="F1081" s="53" t="s">
        <v>1</v>
      </c>
      <c r="G1081" s="132"/>
      <c r="H1081" s="132"/>
      <c r="I1081" s="132">
        <v>249</v>
      </c>
      <c r="J1081" s="53" t="s">
        <v>4</v>
      </c>
      <c r="K1081" s="126" t="str">
        <f t="shared" si="167"/>
        <v>1x25A</v>
      </c>
      <c r="L1081" s="53">
        <v>1</v>
      </c>
      <c r="M1081" s="93">
        <v>25</v>
      </c>
      <c r="N1081" s="71" t="s">
        <v>1626</v>
      </c>
      <c r="O1081" s="72">
        <v>46022</v>
      </c>
      <c r="P1081" s="72">
        <v>46023</v>
      </c>
      <c r="Q1081" s="72">
        <v>46752</v>
      </c>
      <c r="R1081" s="73">
        <v>24</v>
      </c>
      <c r="S1081" s="454">
        <f t="shared" si="168"/>
        <v>0</v>
      </c>
      <c r="T1081" s="74">
        <f t="shared" si="169"/>
        <v>0</v>
      </c>
      <c r="U1081" s="453">
        <f t="shared" si="170"/>
        <v>498</v>
      </c>
      <c r="V1081" s="464">
        <f t="shared" si="171"/>
        <v>0</v>
      </c>
      <c r="W1081" s="75">
        <f t="shared" si="172"/>
        <v>0</v>
      </c>
      <c r="X1081" s="465">
        <f t="shared" si="173"/>
        <v>249</v>
      </c>
      <c r="Y1081" s="476">
        <f t="shared" si="174"/>
        <v>0</v>
      </c>
      <c r="Z1081" s="76">
        <f t="shared" si="175"/>
        <v>0</v>
      </c>
      <c r="AA1081" s="477">
        <f t="shared" si="176"/>
        <v>249</v>
      </c>
      <c r="AB1081" s="288"/>
    </row>
    <row r="1082" spans="1:28" ht="18" customHeight="1" x14ac:dyDescent="0.3">
      <c r="A1082" s="568"/>
      <c r="B1082" s="496" t="s">
        <v>675</v>
      </c>
      <c r="C1082" s="497" t="s">
        <v>676</v>
      </c>
      <c r="D1082" s="71" t="s">
        <v>1853</v>
      </c>
      <c r="E1082" s="498" t="s">
        <v>1854</v>
      </c>
      <c r="F1082" s="53" t="s">
        <v>1</v>
      </c>
      <c r="G1082" s="132"/>
      <c r="H1082" s="132"/>
      <c r="I1082" s="132">
        <v>221</v>
      </c>
      <c r="J1082" s="53" t="s">
        <v>3</v>
      </c>
      <c r="K1082" s="126" t="str">
        <f t="shared" si="167"/>
        <v>3x25A</v>
      </c>
      <c r="L1082" s="53">
        <v>3</v>
      </c>
      <c r="M1082" s="93">
        <v>25</v>
      </c>
      <c r="N1082" s="71" t="s">
        <v>1626</v>
      </c>
      <c r="O1082" s="72">
        <v>46022</v>
      </c>
      <c r="P1082" s="72">
        <v>46023</v>
      </c>
      <c r="Q1082" s="72">
        <v>46752</v>
      </c>
      <c r="R1082" s="73">
        <v>24</v>
      </c>
      <c r="S1082" s="454">
        <f t="shared" si="168"/>
        <v>0</v>
      </c>
      <c r="T1082" s="74">
        <f t="shared" si="169"/>
        <v>0</v>
      </c>
      <c r="U1082" s="453">
        <f t="shared" si="170"/>
        <v>442</v>
      </c>
      <c r="V1082" s="464">
        <f t="shared" si="171"/>
        <v>0</v>
      </c>
      <c r="W1082" s="75">
        <f t="shared" si="172"/>
        <v>0</v>
      </c>
      <c r="X1082" s="465">
        <f t="shared" si="173"/>
        <v>221</v>
      </c>
      <c r="Y1082" s="476">
        <f t="shared" si="174"/>
        <v>0</v>
      </c>
      <c r="Z1082" s="76">
        <f t="shared" si="175"/>
        <v>0</v>
      </c>
      <c r="AA1082" s="477">
        <f t="shared" si="176"/>
        <v>221</v>
      </c>
      <c r="AB1082" s="288"/>
    </row>
    <row r="1083" spans="1:28" ht="18" customHeight="1" x14ac:dyDescent="0.3">
      <c r="A1083" s="568"/>
      <c r="B1083" s="496" t="s">
        <v>675</v>
      </c>
      <c r="C1083" s="497" t="s">
        <v>676</v>
      </c>
      <c r="D1083" s="71" t="s">
        <v>1855</v>
      </c>
      <c r="E1083" s="498" t="s">
        <v>1856</v>
      </c>
      <c r="F1083" s="53" t="s">
        <v>1</v>
      </c>
      <c r="G1083" s="132"/>
      <c r="H1083" s="132"/>
      <c r="I1083" s="132">
        <v>402</v>
      </c>
      <c r="J1083" s="53" t="s">
        <v>3</v>
      </c>
      <c r="K1083" s="126" t="str">
        <f t="shared" si="167"/>
        <v>3x40A</v>
      </c>
      <c r="L1083" s="53">
        <v>3</v>
      </c>
      <c r="M1083" s="93">
        <v>40</v>
      </c>
      <c r="N1083" s="71" t="s">
        <v>1626</v>
      </c>
      <c r="O1083" s="72">
        <v>46022</v>
      </c>
      <c r="P1083" s="72">
        <v>46023</v>
      </c>
      <c r="Q1083" s="72">
        <v>46752</v>
      </c>
      <c r="R1083" s="73">
        <v>24</v>
      </c>
      <c r="S1083" s="454">
        <f t="shared" si="168"/>
        <v>0</v>
      </c>
      <c r="T1083" s="74">
        <f t="shared" si="169"/>
        <v>0</v>
      </c>
      <c r="U1083" s="453">
        <f t="shared" si="170"/>
        <v>804</v>
      </c>
      <c r="V1083" s="464">
        <f t="shared" si="171"/>
        <v>0</v>
      </c>
      <c r="W1083" s="75">
        <f t="shared" si="172"/>
        <v>0</v>
      </c>
      <c r="X1083" s="465">
        <f t="shared" si="173"/>
        <v>402</v>
      </c>
      <c r="Y1083" s="476">
        <f t="shared" si="174"/>
        <v>0</v>
      </c>
      <c r="Z1083" s="76">
        <f t="shared" si="175"/>
        <v>0</v>
      </c>
      <c r="AA1083" s="477">
        <f t="shared" si="176"/>
        <v>402</v>
      </c>
      <c r="AB1083" s="288"/>
    </row>
    <row r="1084" spans="1:28" ht="18" customHeight="1" x14ac:dyDescent="0.3">
      <c r="A1084" s="568"/>
      <c r="B1084" s="496" t="s">
        <v>675</v>
      </c>
      <c r="C1084" s="497" t="s">
        <v>676</v>
      </c>
      <c r="D1084" s="71" t="s">
        <v>1857</v>
      </c>
      <c r="E1084" s="498" t="s">
        <v>1858</v>
      </c>
      <c r="F1084" s="53" t="s">
        <v>1</v>
      </c>
      <c r="G1084" s="132">
        <v>930</v>
      </c>
      <c r="H1084" s="132">
        <v>1761</v>
      </c>
      <c r="I1084" s="132"/>
      <c r="J1084" s="53" t="s">
        <v>4</v>
      </c>
      <c r="K1084" s="126" t="str">
        <f t="shared" si="167"/>
        <v>1x25A</v>
      </c>
      <c r="L1084" s="53">
        <v>1</v>
      </c>
      <c r="M1084" s="93">
        <v>25</v>
      </c>
      <c r="N1084" s="71" t="s">
        <v>1626</v>
      </c>
      <c r="O1084" s="72">
        <v>46022</v>
      </c>
      <c r="P1084" s="72">
        <v>46023</v>
      </c>
      <c r="Q1084" s="72">
        <v>46752</v>
      </c>
      <c r="R1084" s="73">
        <v>24</v>
      </c>
      <c r="S1084" s="454">
        <f t="shared" si="168"/>
        <v>1860</v>
      </c>
      <c r="T1084" s="74">
        <f t="shared" si="169"/>
        <v>3522</v>
      </c>
      <c r="U1084" s="453">
        <f t="shared" si="170"/>
        <v>0</v>
      </c>
      <c r="V1084" s="464">
        <f t="shared" si="171"/>
        <v>930</v>
      </c>
      <c r="W1084" s="75">
        <f t="shared" si="172"/>
        <v>1761</v>
      </c>
      <c r="X1084" s="465">
        <f t="shared" si="173"/>
        <v>0</v>
      </c>
      <c r="Y1084" s="476">
        <f t="shared" si="174"/>
        <v>930</v>
      </c>
      <c r="Z1084" s="76">
        <f t="shared" si="175"/>
        <v>1761</v>
      </c>
      <c r="AA1084" s="477">
        <f t="shared" si="176"/>
        <v>0</v>
      </c>
      <c r="AB1084" s="288"/>
    </row>
    <row r="1085" spans="1:28" ht="18" customHeight="1" x14ac:dyDescent="0.3">
      <c r="A1085" s="568"/>
      <c r="B1085" s="496" t="s">
        <v>675</v>
      </c>
      <c r="C1085" s="497" t="s">
        <v>676</v>
      </c>
      <c r="D1085" s="71" t="s">
        <v>1859</v>
      </c>
      <c r="E1085" s="498" t="s">
        <v>1860</v>
      </c>
      <c r="F1085" s="53" t="s">
        <v>1</v>
      </c>
      <c r="G1085" s="132">
        <v>1177</v>
      </c>
      <c r="H1085" s="132">
        <v>434</v>
      </c>
      <c r="I1085" s="132"/>
      <c r="J1085" s="53" t="s">
        <v>3</v>
      </c>
      <c r="K1085" s="126" t="str">
        <f t="shared" si="167"/>
        <v>3x66A</v>
      </c>
      <c r="L1085" s="53">
        <v>3</v>
      </c>
      <c r="M1085" s="93">
        <v>66</v>
      </c>
      <c r="N1085" s="71" t="s">
        <v>1626</v>
      </c>
      <c r="O1085" s="72">
        <v>46022</v>
      </c>
      <c r="P1085" s="72">
        <v>46023</v>
      </c>
      <c r="Q1085" s="72">
        <v>46752</v>
      </c>
      <c r="R1085" s="73">
        <v>24</v>
      </c>
      <c r="S1085" s="454">
        <f t="shared" si="168"/>
        <v>2354</v>
      </c>
      <c r="T1085" s="74">
        <f t="shared" si="169"/>
        <v>868</v>
      </c>
      <c r="U1085" s="453">
        <f t="shared" si="170"/>
        <v>0</v>
      </c>
      <c r="V1085" s="464">
        <f t="shared" si="171"/>
        <v>1177</v>
      </c>
      <c r="W1085" s="75">
        <f t="shared" si="172"/>
        <v>434</v>
      </c>
      <c r="X1085" s="465">
        <f t="shared" si="173"/>
        <v>0</v>
      </c>
      <c r="Y1085" s="476">
        <f t="shared" si="174"/>
        <v>1177</v>
      </c>
      <c r="Z1085" s="76">
        <f t="shared" si="175"/>
        <v>434</v>
      </c>
      <c r="AA1085" s="477">
        <f t="shared" si="176"/>
        <v>0</v>
      </c>
      <c r="AB1085" s="288"/>
    </row>
    <row r="1086" spans="1:28" ht="18" customHeight="1" x14ac:dyDescent="0.3">
      <c r="A1086" s="568"/>
      <c r="B1086" s="496" t="s">
        <v>675</v>
      </c>
      <c r="C1086" s="497" t="s">
        <v>676</v>
      </c>
      <c r="D1086" s="71" t="s">
        <v>1861</v>
      </c>
      <c r="E1086" s="498" t="s">
        <v>1862</v>
      </c>
      <c r="F1086" s="53" t="s">
        <v>1</v>
      </c>
      <c r="G1086" s="132">
        <v>8169</v>
      </c>
      <c r="H1086" s="132">
        <v>6003</v>
      </c>
      <c r="I1086" s="132"/>
      <c r="J1086" s="53" t="s">
        <v>4</v>
      </c>
      <c r="K1086" s="126" t="str">
        <f t="shared" si="167"/>
        <v>3x25A</v>
      </c>
      <c r="L1086" s="53">
        <v>3</v>
      </c>
      <c r="M1086" s="93">
        <v>25</v>
      </c>
      <c r="N1086" s="71" t="s">
        <v>1626</v>
      </c>
      <c r="O1086" s="72">
        <v>46022</v>
      </c>
      <c r="P1086" s="72">
        <v>46023</v>
      </c>
      <c r="Q1086" s="72">
        <v>46752</v>
      </c>
      <c r="R1086" s="73">
        <v>24</v>
      </c>
      <c r="S1086" s="454">
        <f t="shared" si="168"/>
        <v>16338</v>
      </c>
      <c r="T1086" s="74">
        <f t="shared" si="169"/>
        <v>12006</v>
      </c>
      <c r="U1086" s="453">
        <f t="shared" si="170"/>
        <v>0</v>
      </c>
      <c r="V1086" s="464">
        <f t="shared" si="171"/>
        <v>8169</v>
      </c>
      <c r="W1086" s="75">
        <f t="shared" si="172"/>
        <v>6003</v>
      </c>
      <c r="X1086" s="465">
        <f t="shared" si="173"/>
        <v>0</v>
      </c>
      <c r="Y1086" s="476">
        <f t="shared" si="174"/>
        <v>8169</v>
      </c>
      <c r="Z1086" s="76">
        <f t="shared" si="175"/>
        <v>6003</v>
      </c>
      <c r="AA1086" s="477">
        <f t="shared" si="176"/>
        <v>0</v>
      </c>
      <c r="AB1086" s="288"/>
    </row>
    <row r="1087" spans="1:28" ht="18" customHeight="1" x14ac:dyDescent="0.3">
      <c r="A1087" s="568"/>
      <c r="B1087" s="496" t="s">
        <v>675</v>
      </c>
      <c r="C1087" s="497" t="s">
        <v>676</v>
      </c>
      <c r="D1087" s="71" t="s">
        <v>1863</v>
      </c>
      <c r="E1087" s="498" t="s">
        <v>1864</v>
      </c>
      <c r="F1087" s="53" t="s">
        <v>1</v>
      </c>
      <c r="G1087" s="132"/>
      <c r="H1087" s="132"/>
      <c r="I1087" s="132">
        <v>18221</v>
      </c>
      <c r="J1087" s="53" t="s">
        <v>3</v>
      </c>
      <c r="K1087" s="126" t="str">
        <f t="shared" si="167"/>
        <v>3x50A</v>
      </c>
      <c r="L1087" s="53">
        <v>3</v>
      </c>
      <c r="M1087" s="93">
        <v>50</v>
      </c>
      <c r="N1087" s="71" t="s">
        <v>1626</v>
      </c>
      <c r="O1087" s="72">
        <v>46022</v>
      </c>
      <c r="P1087" s="72">
        <v>46023</v>
      </c>
      <c r="Q1087" s="72">
        <v>46752</v>
      </c>
      <c r="R1087" s="73">
        <v>24</v>
      </c>
      <c r="S1087" s="454">
        <f t="shared" si="168"/>
        <v>0</v>
      </c>
      <c r="T1087" s="74">
        <f t="shared" si="169"/>
        <v>0</v>
      </c>
      <c r="U1087" s="453">
        <f t="shared" si="170"/>
        <v>36442</v>
      </c>
      <c r="V1087" s="464">
        <f t="shared" si="171"/>
        <v>0</v>
      </c>
      <c r="W1087" s="75">
        <f t="shared" si="172"/>
        <v>0</v>
      </c>
      <c r="X1087" s="465">
        <f t="shared" si="173"/>
        <v>18221</v>
      </c>
      <c r="Y1087" s="476">
        <f t="shared" si="174"/>
        <v>0</v>
      </c>
      <c r="Z1087" s="76">
        <f t="shared" si="175"/>
        <v>0</v>
      </c>
      <c r="AA1087" s="477">
        <f t="shared" si="176"/>
        <v>18221</v>
      </c>
      <c r="AB1087" s="288"/>
    </row>
    <row r="1088" spans="1:28" ht="18" customHeight="1" x14ac:dyDescent="0.3">
      <c r="A1088" s="568"/>
      <c r="B1088" s="496" t="s">
        <v>675</v>
      </c>
      <c r="C1088" s="497" t="s">
        <v>676</v>
      </c>
      <c r="D1088" s="71" t="s">
        <v>1865</v>
      </c>
      <c r="E1088" s="498" t="s">
        <v>1866</v>
      </c>
      <c r="F1088" s="53" t="s">
        <v>1</v>
      </c>
      <c r="G1088" s="132"/>
      <c r="H1088" s="132"/>
      <c r="I1088" s="132">
        <v>4926</v>
      </c>
      <c r="J1088" s="53" t="s">
        <v>4</v>
      </c>
      <c r="K1088" s="126" t="str">
        <f t="shared" si="167"/>
        <v>1x25A</v>
      </c>
      <c r="L1088" s="53">
        <v>1</v>
      </c>
      <c r="M1088" s="93">
        <v>25</v>
      </c>
      <c r="N1088" s="71" t="s">
        <v>1626</v>
      </c>
      <c r="O1088" s="72">
        <v>46022</v>
      </c>
      <c r="P1088" s="72">
        <v>46023</v>
      </c>
      <c r="Q1088" s="72">
        <v>46752</v>
      </c>
      <c r="R1088" s="73">
        <v>24</v>
      </c>
      <c r="S1088" s="454">
        <f t="shared" si="168"/>
        <v>0</v>
      </c>
      <c r="T1088" s="74">
        <f t="shared" si="169"/>
        <v>0</v>
      </c>
      <c r="U1088" s="453">
        <f t="shared" si="170"/>
        <v>9852</v>
      </c>
      <c r="V1088" s="464">
        <f t="shared" si="171"/>
        <v>0</v>
      </c>
      <c r="W1088" s="75">
        <f t="shared" si="172"/>
        <v>0</v>
      </c>
      <c r="X1088" s="465">
        <f t="shared" si="173"/>
        <v>4926</v>
      </c>
      <c r="Y1088" s="476">
        <f t="shared" si="174"/>
        <v>0</v>
      </c>
      <c r="Z1088" s="76">
        <f t="shared" si="175"/>
        <v>0</v>
      </c>
      <c r="AA1088" s="477">
        <f t="shared" si="176"/>
        <v>4926</v>
      </c>
      <c r="AB1088" s="288"/>
    </row>
    <row r="1089" spans="1:28" ht="18" customHeight="1" x14ac:dyDescent="0.3">
      <c r="A1089" s="568"/>
      <c r="B1089" s="496" t="s">
        <v>675</v>
      </c>
      <c r="C1089" s="497" t="s">
        <v>676</v>
      </c>
      <c r="D1089" s="71" t="s">
        <v>1867</v>
      </c>
      <c r="E1089" s="498" t="s">
        <v>1831</v>
      </c>
      <c r="F1089" s="53" t="s">
        <v>0</v>
      </c>
      <c r="G1089" s="132">
        <v>12916</v>
      </c>
      <c r="H1089" s="132">
        <v>11980</v>
      </c>
      <c r="I1089" s="132"/>
      <c r="J1089" s="53" t="s">
        <v>3</v>
      </c>
      <c r="K1089" s="126" t="str">
        <f t="shared" si="167"/>
        <v>3x50A</v>
      </c>
      <c r="L1089" s="53">
        <v>3</v>
      </c>
      <c r="M1089" s="93">
        <v>50</v>
      </c>
      <c r="N1089" s="71" t="s">
        <v>1626</v>
      </c>
      <c r="O1089" s="72">
        <v>46022</v>
      </c>
      <c r="P1089" s="72">
        <v>46023</v>
      </c>
      <c r="Q1089" s="72">
        <v>46752</v>
      </c>
      <c r="R1089" s="73">
        <v>24</v>
      </c>
      <c r="S1089" s="454">
        <f t="shared" si="168"/>
        <v>25832</v>
      </c>
      <c r="T1089" s="74">
        <f t="shared" si="169"/>
        <v>23960</v>
      </c>
      <c r="U1089" s="453">
        <f t="shared" si="170"/>
        <v>0</v>
      </c>
      <c r="V1089" s="464">
        <f t="shared" si="171"/>
        <v>12916</v>
      </c>
      <c r="W1089" s="75">
        <f t="shared" si="172"/>
        <v>11980</v>
      </c>
      <c r="X1089" s="465">
        <f t="shared" si="173"/>
        <v>0</v>
      </c>
      <c r="Y1089" s="476">
        <f t="shared" si="174"/>
        <v>12916</v>
      </c>
      <c r="Z1089" s="76">
        <f t="shared" si="175"/>
        <v>11980</v>
      </c>
      <c r="AA1089" s="477">
        <f t="shared" si="176"/>
        <v>0</v>
      </c>
      <c r="AB1089" s="288"/>
    </row>
    <row r="1090" spans="1:28" ht="18" customHeight="1" x14ac:dyDescent="0.3">
      <c r="A1090" s="568"/>
      <c r="B1090" s="496" t="s">
        <v>675</v>
      </c>
      <c r="C1090" s="497" t="s">
        <v>676</v>
      </c>
      <c r="D1090" s="71" t="s">
        <v>1868</v>
      </c>
      <c r="E1090" s="498" t="s">
        <v>1869</v>
      </c>
      <c r="F1090" s="53" t="s">
        <v>1</v>
      </c>
      <c r="G1090" s="132"/>
      <c r="H1090" s="132"/>
      <c r="I1090" s="132">
        <v>468</v>
      </c>
      <c r="J1090" s="53" t="s">
        <v>3</v>
      </c>
      <c r="K1090" s="126" t="str">
        <f t="shared" si="167"/>
        <v>3x20A</v>
      </c>
      <c r="L1090" s="53">
        <v>3</v>
      </c>
      <c r="M1090" s="93">
        <v>20</v>
      </c>
      <c r="N1090" s="71" t="s">
        <v>1626</v>
      </c>
      <c r="O1090" s="72">
        <v>46022</v>
      </c>
      <c r="P1090" s="72">
        <v>46023</v>
      </c>
      <c r="Q1090" s="72">
        <v>46752</v>
      </c>
      <c r="R1090" s="73">
        <v>24</v>
      </c>
      <c r="S1090" s="454">
        <f t="shared" si="168"/>
        <v>0</v>
      </c>
      <c r="T1090" s="74">
        <f t="shared" si="169"/>
        <v>0</v>
      </c>
      <c r="U1090" s="453">
        <f t="shared" si="170"/>
        <v>936</v>
      </c>
      <c r="V1090" s="464">
        <f t="shared" si="171"/>
        <v>0</v>
      </c>
      <c r="W1090" s="75">
        <f t="shared" si="172"/>
        <v>0</v>
      </c>
      <c r="X1090" s="465">
        <f t="shared" si="173"/>
        <v>468</v>
      </c>
      <c r="Y1090" s="476">
        <f t="shared" si="174"/>
        <v>0</v>
      </c>
      <c r="Z1090" s="76">
        <f t="shared" si="175"/>
        <v>0</v>
      </c>
      <c r="AA1090" s="477">
        <f t="shared" si="176"/>
        <v>468</v>
      </c>
      <c r="AB1090" s="288"/>
    </row>
    <row r="1091" spans="1:28" ht="18" customHeight="1" thickBot="1" x14ac:dyDescent="0.35">
      <c r="A1091" s="569"/>
      <c r="B1091" s="500" t="s">
        <v>675</v>
      </c>
      <c r="C1091" s="501" t="s">
        <v>676</v>
      </c>
      <c r="D1091" s="87" t="s">
        <v>1870</v>
      </c>
      <c r="E1091" s="502" t="s">
        <v>1871</v>
      </c>
      <c r="F1091" s="115" t="s">
        <v>1</v>
      </c>
      <c r="G1091" s="119"/>
      <c r="H1091" s="119"/>
      <c r="I1091" s="119">
        <v>1250</v>
      </c>
      <c r="J1091" s="115" t="s">
        <v>3</v>
      </c>
      <c r="K1091" s="118" t="str">
        <f t="shared" si="167"/>
        <v>3x25A</v>
      </c>
      <c r="L1091" s="115">
        <v>3</v>
      </c>
      <c r="M1091" s="133">
        <v>25</v>
      </c>
      <c r="N1091" s="87" t="s">
        <v>1626</v>
      </c>
      <c r="O1091" s="88">
        <v>46022</v>
      </c>
      <c r="P1091" s="88">
        <v>46023</v>
      </c>
      <c r="Q1091" s="88">
        <v>46752</v>
      </c>
      <c r="R1091" s="89">
        <v>24</v>
      </c>
      <c r="S1091" s="455">
        <f t="shared" si="168"/>
        <v>0</v>
      </c>
      <c r="T1091" s="362">
        <f t="shared" si="169"/>
        <v>0</v>
      </c>
      <c r="U1091" s="456">
        <f t="shared" si="170"/>
        <v>2500</v>
      </c>
      <c r="V1091" s="466">
        <f t="shared" si="171"/>
        <v>0</v>
      </c>
      <c r="W1091" s="363">
        <f t="shared" si="172"/>
        <v>0</v>
      </c>
      <c r="X1091" s="467">
        <f t="shared" si="173"/>
        <v>1250</v>
      </c>
      <c r="Y1091" s="478">
        <f t="shared" si="174"/>
        <v>0</v>
      </c>
      <c r="Z1091" s="364">
        <f t="shared" si="175"/>
        <v>0</v>
      </c>
      <c r="AA1091" s="479">
        <f t="shared" si="176"/>
        <v>1250</v>
      </c>
      <c r="AB1091" s="291"/>
    </row>
    <row r="1092" spans="1:28" ht="18" customHeight="1" x14ac:dyDescent="0.3">
      <c r="A1092" s="570">
        <v>51</v>
      </c>
      <c r="B1092" s="123" t="s">
        <v>677</v>
      </c>
      <c r="C1092" s="61" t="s">
        <v>678</v>
      </c>
      <c r="D1092" s="294" t="s">
        <v>1872</v>
      </c>
      <c r="E1092" s="60" t="s">
        <v>1873</v>
      </c>
      <c r="F1092" s="124" t="s">
        <v>1</v>
      </c>
      <c r="G1092" s="168"/>
      <c r="H1092" s="168"/>
      <c r="I1092" s="168">
        <v>2078</v>
      </c>
      <c r="J1092" s="64" t="s">
        <v>3</v>
      </c>
      <c r="K1092" s="124" t="str">
        <f t="shared" si="167"/>
        <v>3x16A</v>
      </c>
      <c r="L1092" s="124">
        <v>3</v>
      </c>
      <c r="M1092" s="169">
        <v>16</v>
      </c>
      <c r="N1092" s="65" t="s">
        <v>876</v>
      </c>
      <c r="O1092" s="66">
        <v>46022</v>
      </c>
      <c r="P1092" s="66">
        <v>46023</v>
      </c>
      <c r="Q1092" s="66">
        <v>46752</v>
      </c>
      <c r="R1092" s="67">
        <v>24</v>
      </c>
      <c r="S1092" s="457">
        <f t="shared" si="168"/>
        <v>0</v>
      </c>
      <c r="T1092" s="358">
        <f t="shared" si="169"/>
        <v>0</v>
      </c>
      <c r="U1092" s="450">
        <f t="shared" si="170"/>
        <v>4156</v>
      </c>
      <c r="V1092" s="462">
        <f t="shared" si="171"/>
        <v>0</v>
      </c>
      <c r="W1092" s="359">
        <f t="shared" si="172"/>
        <v>0</v>
      </c>
      <c r="X1092" s="463">
        <f t="shared" si="173"/>
        <v>2078</v>
      </c>
      <c r="Y1092" s="474">
        <f t="shared" si="174"/>
        <v>0</v>
      </c>
      <c r="Z1092" s="360">
        <f t="shared" si="175"/>
        <v>0</v>
      </c>
      <c r="AA1092" s="475">
        <f t="shared" si="176"/>
        <v>2078</v>
      </c>
      <c r="AB1092" s="290"/>
    </row>
    <row r="1093" spans="1:28" ht="18" customHeight="1" x14ac:dyDescent="0.3">
      <c r="A1093" s="571"/>
      <c r="B1093" s="125" t="s">
        <v>677</v>
      </c>
      <c r="C1093" s="69" t="s">
        <v>678</v>
      </c>
      <c r="D1093" s="134" t="s">
        <v>1874</v>
      </c>
      <c r="E1093" s="68" t="s">
        <v>1875</v>
      </c>
      <c r="F1093" s="126" t="s">
        <v>0</v>
      </c>
      <c r="G1093" s="132"/>
      <c r="H1093" s="132"/>
      <c r="I1093" s="132">
        <v>13787</v>
      </c>
      <c r="J1093" s="53" t="s">
        <v>3</v>
      </c>
      <c r="K1093" s="126" t="str">
        <f t="shared" si="167"/>
        <v>3x40A</v>
      </c>
      <c r="L1093" s="126">
        <v>3</v>
      </c>
      <c r="M1093" s="135">
        <v>40</v>
      </c>
      <c r="N1093" s="71" t="s">
        <v>876</v>
      </c>
      <c r="O1093" s="72">
        <v>46022</v>
      </c>
      <c r="P1093" s="72">
        <v>46023</v>
      </c>
      <c r="Q1093" s="72">
        <v>46752</v>
      </c>
      <c r="R1093" s="73">
        <v>24</v>
      </c>
      <c r="S1093" s="454">
        <f t="shared" si="168"/>
        <v>0</v>
      </c>
      <c r="T1093" s="74">
        <f t="shared" si="169"/>
        <v>0</v>
      </c>
      <c r="U1093" s="453">
        <f t="shared" si="170"/>
        <v>27574</v>
      </c>
      <c r="V1093" s="464">
        <f t="shared" si="171"/>
        <v>0</v>
      </c>
      <c r="W1093" s="75">
        <f t="shared" si="172"/>
        <v>0</v>
      </c>
      <c r="X1093" s="465">
        <f t="shared" si="173"/>
        <v>13787</v>
      </c>
      <c r="Y1093" s="476">
        <f t="shared" si="174"/>
        <v>0</v>
      </c>
      <c r="Z1093" s="76">
        <f t="shared" si="175"/>
        <v>0</v>
      </c>
      <c r="AA1093" s="477">
        <f t="shared" si="176"/>
        <v>13787</v>
      </c>
      <c r="AB1093" s="288"/>
    </row>
    <row r="1094" spans="1:28" ht="18" customHeight="1" x14ac:dyDescent="0.3">
      <c r="A1094" s="571"/>
      <c r="B1094" s="125" t="s">
        <v>677</v>
      </c>
      <c r="C1094" s="69" t="s">
        <v>678</v>
      </c>
      <c r="D1094" s="134" t="s">
        <v>1876</v>
      </c>
      <c r="E1094" s="68" t="s">
        <v>1877</v>
      </c>
      <c r="F1094" s="126" t="s">
        <v>1</v>
      </c>
      <c r="G1094" s="132"/>
      <c r="H1094" s="132"/>
      <c r="I1094" s="132">
        <v>972</v>
      </c>
      <c r="J1094" s="53" t="s">
        <v>3</v>
      </c>
      <c r="K1094" s="126" t="str">
        <f t="shared" si="167"/>
        <v>3x25A</v>
      </c>
      <c r="L1094" s="126">
        <v>3</v>
      </c>
      <c r="M1094" s="135">
        <v>25</v>
      </c>
      <c r="N1094" s="71" t="s">
        <v>876</v>
      </c>
      <c r="O1094" s="72">
        <v>46022</v>
      </c>
      <c r="P1094" s="72">
        <v>46023</v>
      </c>
      <c r="Q1094" s="72">
        <v>46752</v>
      </c>
      <c r="R1094" s="73">
        <v>24</v>
      </c>
      <c r="S1094" s="454">
        <f t="shared" si="168"/>
        <v>0</v>
      </c>
      <c r="T1094" s="74">
        <f t="shared" si="169"/>
        <v>0</v>
      </c>
      <c r="U1094" s="453">
        <f t="shared" si="170"/>
        <v>1944</v>
      </c>
      <c r="V1094" s="464">
        <f t="shared" si="171"/>
        <v>0</v>
      </c>
      <c r="W1094" s="75">
        <f t="shared" si="172"/>
        <v>0</v>
      </c>
      <c r="X1094" s="465">
        <f t="shared" si="173"/>
        <v>972</v>
      </c>
      <c r="Y1094" s="476">
        <f t="shared" si="174"/>
        <v>0</v>
      </c>
      <c r="Z1094" s="76">
        <f t="shared" si="175"/>
        <v>0</v>
      </c>
      <c r="AA1094" s="477">
        <f t="shared" si="176"/>
        <v>972</v>
      </c>
      <c r="AB1094" s="288"/>
    </row>
    <row r="1095" spans="1:28" ht="18" customHeight="1" x14ac:dyDescent="0.3">
      <c r="A1095" s="571"/>
      <c r="B1095" s="125" t="s">
        <v>677</v>
      </c>
      <c r="C1095" s="69" t="s">
        <v>678</v>
      </c>
      <c r="D1095" s="134" t="s">
        <v>1878</v>
      </c>
      <c r="E1095" s="68" t="s">
        <v>1879</v>
      </c>
      <c r="F1095" s="126" t="s">
        <v>0</v>
      </c>
      <c r="G1095" s="132">
        <v>39378</v>
      </c>
      <c r="H1095" s="132">
        <v>24690</v>
      </c>
      <c r="I1095" s="132"/>
      <c r="J1095" s="53" t="s">
        <v>3</v>
      </c>
      <c r="K1095" s="126" t="str">
        <f t="shared" si="167"/>
        <v>3x80A</v>
      </c>
      <c r="L1095" s="126">
        <v>3</v>
      </c>
      <c r="M1095" s="135">
        <v>80</v>
      </c>
      <c r="N1095" s="71" t="s">
        <v>876</v>
      </c>
      <c r="O1095" s="72">
        <v>46022</v>
      </c>
      <c r="P1095" s="72">
        <v>46023</v>
      </c>
      <c r="Q1095" s="72">
        <v>46752</v>
      </c>
      <c r="R1095" s="73">
        <v>24</v>
      </c>
      <c r="S1095" s="454">
        <f t="shared" si="168"/>
        <v>78756</v>
      </c>
      <c r="T1095" s="74">
        <f t="shared" si="169"/>
        <v>49380</v>
      </c>
      <c r="U1095" s="453">
        <f t="shared" si="170"/>
        <v>0</v>
      </c>
      <c r="V1095" s="464">
        <f t="shared" si="171"/>
        <v>39378</v>
      </c>
      <c r="W1095" s="75">
        <f t="shared" si="172"/>
        <v>24690</v>
      </c>
      <c r="X1095" s="465">
        <f t="shared" si="173"/>
        <v>0</v>
      </c>
      <c r="Y1095" s="476">
        <f t="shared" si="174"/>
        <v>39378</v>
      </c>
      <c r="Z1095" s="76">
        <f t="shared" si="175"/>
        <v>24690</v>
      </c>
      <c r="AA1095" s="477">
        <f t="shared" si="176"/>
        <v>0</v>
      </c>
      <c r="AB1095" s="288"/>
    </row>
    <row r="1096" spans="1:28" ht="18" customHeight="1" x14ac:dyDescent="0.3">
      <c r="A1096" s="571"/>
      <c r="B1096" s="125" t="s">
        <v>677</v>
      </c>
      <c r="C1096" s="69" t="s">
        <v>678</v>
      </c>
      <c r="D1096" s="134" t="s">
        <v>1880</v>
      </c>
      <c r="E1096" s="68" t="s">
        <v>1881</v>
      </c>
      <c r="F1096" s="126" t="s">
        <v>0</v>
      </c>
      <c r="G1096" s="132">
        <v>2328</v>
      </c>
      <c r="H1096" s="132">
        <v>8323</v>
      </c>
      <c r="I1096" s="132"/>
      <c r="J1096" s="53" t="s">
        <v>4</v>
      </c>
      <c r="K1096" s="126" t="str">
        <f t="shared" si="167"/>
        <v>3x32A</v>
      </c>
      <c r="L1096" s="126">
        <v>3</v>
      </c>
      <c r="M1096" s="135">
        <v>32</v>
      </c>
      <c r="N1096" s="71" t="s">
        <v>876</v>
      </c>
      <c r="O1096" s="72">
        <v>46022</v>
      </c>
      <c r="P1096" s="72">
        <v>46023</v>
      </c>
      <c r="Q1096" s="72">
        <v>46752</v>
      </c>
      <c r="R1096" s="73">
        <v>24</v>
      </c>
      <c r="S1096" s="454">
        <f t="shared" si="168"/>
        <v>4656</v>
      </c>
      <c r="T1096" s="74">
        <f t="shared" si="169"/>
        <v>16646</v>
      </c>
      <c r="U1096" s="453">
        <f t="shared" si="170"/>
        <v>0</v>
      </c>
      <c r="V1096" s="464">
        <f t="shared" si="171"/>
        <v>2328</v>
      </c>
      <c r="W1096" s="75">
        <f t="shared" si="172"/>
        <v>8323</v>
      </c>
      <c r="X1096" s="465">
        <f t="shared" si="173"/>
        <v>0</v>
      </c>
      <c r="Y1096" s="476">
        <f t="shared" si="174"/>
        <v>2328</v>
      </c>
      <c r="Z1096" s="76">
        <f t="shared" si="175"/>
        <v>8323</v>
      </c>
      <c r="AA1096" s="477">
        <f t="shared" si="176"/>
        <v>0</v>
      </c>
      <c r="AB1096" s="288"/>
    </row>
    <row r="1097" spans="1:28" ht="18" customHeight="1" x14ac:dyDescent="0.3">
      <c r="A1097" s="571"/>
      <c r="B1097" s="125" t="s">
        <v>677</v>
      </c>
      <c r="C1097" s="69" t="s">
        <v>678</v>
      </c>
      <c r="D1097" s="134" t="s">
        <v>1882</v>
      </c>
      <c r="E1097" s="68" t="s">
        <v>1883</v>
      </c>
      <c r="F1097" s="126" t="s">
        <v>0</v>
      </c>
      <c r="G1097" s="132">
        <v>1271</v>
      </c>
      <c r="H1097" s="132">
        <v>3146</v>
      </c>
      <c r="I1097" s="138"/>
      <c r="J1097" s="53" t="s">
        <v>4</v>
      </c>
      <c r="K1097" s="126" t="str">
        <f t="shared" si="167"/>
        <v>3x20A</v>
      </c>
      <c r="L1097" s="126">
        <v>3</v>
      </c>
      <c r="M1097" s="135">
        <v>20</v>
      </c>
      <c r="N1097" s="71" t="s">
        <v>876</v>
      </c>
      <c r="O1097" s="72">
        <v>46022</v>
      </c>
      <c r="P1097" s="72">
        <v>46023</v>
      </c>
      <c r="Q1097" s="72">
        <v>46752</v>
      </c>
      <c r="R1097" s="73">
        <v>24</v>
      </c>
      <c r="S1097" s="454">
        <f t="shared" si="168"/>
        <v>2542</v>
      </c>
      <c r="T1097" s="74">
        <f t="shared" si="169"/>
        <v>6292</v>
      </c>
      <c r="U1097" s="453">
        <f t="shared" si="170"/>
        <v>0</v>
      </c>
      <c r="V1097" s="464">
        <f t="shared" si="171"/>
        <v>1271</v>
      </c>
      <c r="W1097" s="75">
        <f t="shared" si="172"/>
        <v>3146</v>
      </c>
      <c r="X1097" s="465">
        <f t="shared" si="173"/>
        <v>0</v>
      </c>
      <c r="Y1097" s="476">
        <f t="shared" si="174"/>
        <v>1271</v>
      </c>
      <c r="Z1097" s="76">
        <f t="shared" si="175"/>
        <v>3146</v>
      </c>
      <c r="AA1097" s="477">
        <f t="shared" si="176"/>
        <v>0</v>
      </c>
      <c r="AB1097" s="288"/>
    </row>
    <row r="1098" spans="1:28" ht="18" customHeight="1" x14ac:dyDescent="0.3">
      <c r="A1098" s="571"/>
      <c r="B1098" s="125" t="s">
        <v>677</v>
      </c>
      <c r="C1098" s="69" t="s">
        <v>678</v>
      </c>
      <c r="D1098" s="134" t="s">
        <v>1884</v>
      </c>
      <c r="E1098" s="68" t="s">
        <v>1885</v>
      </c>
      <c r="F1098" s="126" t="s">
        <v>1</v>
      </c>
      <c r="G1098" s="132"/>
      <c r="H1098" s="132"/>
      <c r="I1098" s="132">
        <v>1153</v>
      </c>
      <c r="J1098" s="53" t="s">
        <v>3</v>
      </c>
      <c r="K1098" s="126" t="str">
        <f t="shared" si="167"/>
        <v>3x16A</v>
      </c>
      <c r="L1098" s="126">
        <v>3</v>
      </c>
      <c r="M1098" s="135">
        <v>16</v>
      </c>
      <c r="N1098" s="71" t="s">
        <v>876</v>
      </c>
      <c r="O1098" s="72">
        <v>46022</v>
      </c>
      <c r="P1098" s="72">
        <v>46023</v>
      </c>
      <c r="Q1098" s="72">
        <v>46752</v>
      </c>
      <c r="R1098" s="73">
        <v>24</v>
      </c>
      <c r="S1098" s="454">
        <f t="shared" si="168"/>
        <v>0</v>
      </c>
      <c r="T1098" s="74">
        <f t="shared" si="169"/>
        <v>0</v>
      </c>
      <c r="U1098" s="453">
        <f t="shared" si="170"/>
        <v>2306</v>
      </c>
      <c r="V1098" s="464">
        <f t="shared" si="171"/>
        <v>0</v>
      </c>
      <c r="W1098" s="75">
        <f t="shared" si="172"/>
        <v>0</v>
      </c>
      <c r="X1098" s="465">
        <f t="shared" si="173"/>
        <v>1153</v>
      </c>
      <c r="Y1098" s="476">
        <f t="shared" si="174"/>
        <v>0</v>
      </c>
      <c r="Z1098" s="76">
        <f t="shared" si="175"/>
        <v>0</v>
      </c>
      <c r="AA1098" s="477">
        <f t="shared" si="176"/>
        <v>1153</v>
      </c>
      <c r="AB1098" s="288"/>
    </row>
    <row r="1099" spans="1:28" ht="18" customHeight="1" x14ac:dyDescent="0.3">
      <c r="A1099" s="571"/>
      <c r="B1099" s="125" t="s">
        <v>677</v>
      </c>
      <c r="C1099" s="69" t="s">
        <v>678</v>
      </c>
      <c r="D1099" s="134" t="s">
        <v>1886</v>
      </c>
      <c r="E1099" s="68" t="s">
        <v>1887</v>
      </c>
      <c r="F1099" s="126" t="s">
        <v>1</v>
      </c>
      <c r="G1099" s="132"/>
      <c r="H1099" s="132"/>
      <c r="I1099" s="132">
        <v>29271</v>
      </c>
      <c r="J1099" s="53" t="s">
        <v>3</v>
      </c>
      <c r="K1099" s="126" t="str">
        <f t="shared" si="167"/>
        <v>3x50A</v>
      </c>
      <c r="L1099" s="126">
        <v>3</v>
      </c>
      <c r="M1099" s="135">
        <v>50</v>
      </c>
      <c r="N1099" s="71" t="s">
        <v>876</v>
      </c>
      <c r="O1099" s="72">
        <v>46022</v>
      </c>
      <c r="P1099" s="72">
        <v>46023</v>
      </c>
      <c r="Q1099" s="72">
        <v>46752</v>
      </c>
      <c r="R1099" s="73">
        <v>24</v>
      </c>
      <c r="S1099" s="454">
        <f t="shared" si="168"/>
        <v>0</v>
      </c>
      <c r="T1099" s="74">
        <f t="shared" si="169"/>
        <v>0</v>
      </c>
      <c r="U1099" s="453">
        <f t="shared" si="170"/>
        <v>58542</v>
      </c>
      <c r="V1099" s="464">
        <f t="shared" si="171"/>
        <v>0</v>
      </c>
      <c r="W1099" s="75">
        <f t="shared" si="172"/>
        <v>0</v>
      </c>
      <c r="X1099" s="465">
        <f t="shared" si="173"/>
        <v>29271</v>
      </c>
      <c r="Y1099" s="476">
        <f t="shared" si="174"/>
        <v>0</v>
      </c>
      <c r="Z1099" s="76">
        <f t="shared" si="175"/>
        <v>0</v>
      </c>
      <c r="AA1099" s="477">
        <f t="shared" si="176"/>
        <v>29271</v>
      </c>
      <c r="AB1099" s="288"/>
    </row>
    <row r="1100" spans="1:28" ht="18" customHeight="1" x14ac:dyDescent="0.3">
      <c r="A1100" s="571"/>
      <c r="B1100" s="125" t="s">
        <v>677</v>
      </c>
      <c r="C1100" s="69" t="s">
        <v>678</v>
      </c>
      <c r="D1100" s="134" t="s">
        <v>1888</v>
      </c>
      <c r="E1100" s="68" t="s">
        <v>1889</v>
      </c>
      <c r="F1100" s="126" t="s">
        <v>1</v>
      </c>
      <c r="G1100" s="132"/>
      <c r="H1100" s="132"/>
      <c r="I1100" s="132">
        <v>442</v>
      </c>
      <c r="J1100" s="53" t="s">
        <v>3</v>
      </c>
      <c r="K1100" s="126" t="str">
        <f t="shared" ref="K1100:K1163" si="177">L1100 &amp; "x" &amp; M1100 &amp; "A"</f>
        <v>3x16A</v>
      </c>
      <c r="L1100" s="126">
        <v>3</v>
      </c>
      <c r="M1100" s="135">
        <v>16</v>
      </c>
      <c r="N1100" s="71" t="s">
        <v>876</v>
      </c>
      <c r="O1100" s="72">
        <v>46022</v>
      </c>
      <c r="P1100" s="72">
        <v>46023</v>
      </c>
      <c r="Q1100" s="72">
        <v>46752</v>
      </c>
      <c r="R1100" s="73">
        <v>24</v>
      </c>
      <c r="S1100" s="454">
        <f t="shared" ref="S1100:S1163" si="178">SUM(G1100/12*24)</f>
        <v>0</v>
      </c>
      <c r="T1100" s="74">
        <f t="shared" ref="T1100:T1163" si="179">SUM(H1100/12*24)</f>
        <v>0</v>
      </c>
      <c r="U1100" s="453">
        <f t="shared" ref="U1100:U1163" si="180">SUM(I1100/12*24)</f>
        <v>884</v>
      </c>
      <c r="V1100" s="464">
        <f t="shared" ref="V1100:V1163" si="181">SUM(G1100/12*12)</f>
        <v>0</v>
      </c>
      <c r="W1100" s="75">
        <f t="shared" ref="W1100:W1163" si="182">SUM(H1100/12*12)</f>
        <v>0</v>
      </c>
      <c r="X1100" s="465">
        <f t="shared" ref="X1100:X1163" si="183">SUM(I1100/12*12)</f>
        <v>442</v>
      </c>
      <c r="Y1100" s="476">
        <f t="shared" ref="Y1100:Y1163" si="184">SUM(G1100/12*12)</f>
        <v>0</v>
      </c>
      <c r="Z1100" s="76">
        <f t="shared" ref="Z1100:Z1163" si="185">SUM(H1100/12*12)</f>
        <v>0</v>
      </c>
      <c r="AA1100" s="477">
        <f t="shared" ref="AA1100:AA1163" si="186">SUM(I1100/12*12)</f>
        <v>442</v>
      </c>
      <c r="AB1100" s="288"/>
    </row>
    <row r="1101" spans="1:28" ht="18" customHeight="1" x14ac:dyDescent="0.3">
      <c r="A1101" s="571"/>
      <c r="B1101" s="125" t="s">
        <v>677</v>
      </c>
      <c r="C1101" s="69" t="s">
        <v>678</v>
      </c>
      <c r="D1101" s="134" t="s">
        <v>1890</v>
      </c>
      <c r="E1101" s="68" t="s">
        <v>1891</v>
      </c>
      <c r="F1101" s="126" t="s">
        <v>0</v>
      </c>
      <c r="G1101" s="132">
        <v>4957</v>
      </c>
      <c r="H1101" s="132">
        <v>3715</v>
      </c>
      <c r="I1101" s="132">
        <v>8672</v>
      </c>
      <c r="J1101" s="53" t="s">
        <v>3</v>
      </c>
      <c r="K1101" s="126" t="str">
        <f t="shared" si="177"/>
        <v>3x85A</v>
      </c>
      <c r="L1101" s="126">
        <v>3</v>
      </c>
      <c r="M1101" s="135">
        <v>85</v>
      </c>
      <c r="N1101" s="71" t="s">
        <v>876</v>
      </c>
      <c r="O1101" s="72">
        <v>46022</v>
      </c>
      <c r="P1101" s="72">
        <v>46023</v>
      </c>
      <c r="Q1101" s="72">
        <v>46752</v>
      </c>
      <c r="R1101" s="73">
        <v>24</v>
      </c>
      <c r="S1101" s="454">
        <f t="shared" si="178"/>
        <v>9914</v>
      </c>
      <c r="T1101" s="74">
        <f t="shared" si="179"/>
        <v>7430</v>
      </c>
      <c r="U1101" s="453">
        <f t="shared" si="180"/>
        <v>17344</v>
      </c>
      <c r="V1101" s="464">
        <f t="shared" si="181"/>
        <v>4957</v>
      </c>
      <c r="W1101" s="75">
        <f t="shared" si="182"/>
        <v>3715</v>
      </c>
      <c r="X1101" s="465">
        <f t="shared" si="183"/>
        <v>8672</v>
      </c>
      <c r="Y1101" s="476">
        <f t="shared" si="184"/>
        <v>4957</v>
      </c>
      <c r="Z1101" s="76">
        <f t="shared" si="185"/>
        <v>3715</v>
      </c>
      <c r="AA1101" s="477">
        <f t="shared" si="186"/>
        <v>8672</v>
      </c>
      <c r="AB1101" s="288"/>
    </row>
    <row r="1102" spans="1:28" ht="18" customHeight="1" x14ac:dyDescent="0.3">
      <c r="A1102" s="571"/>
      <c r="B1102" s="125" t="s">
        <v>677</v>
      </c>
      <c r="C1102" s="69" t="s">
        <v>678</v>
      </c>
      <c r="D1102" s="134" t="s">
        <v>1892</v>
      </c>
      <c r="E1102" s="68" t="s">
        <v>1893</v>
      </c>
      <c r="F1102" s="126" t="s">
        <v>1</v>
      </c>
      <c r="G1102" s="132"/>
      <c r="H1102" s="132"/>
      <c r="I1102" s="132">
        <v>899</v>
      </c>
      <c r="J1102" s="53" t="s">
        <v>3</v>
      </c>
      <c r="K1102" s="126" t="str">
        <f t="shared" si="177"/>
        <v>3x16A</v>
      </c>
      <c r="L1102" s="126">
        <v>3</v>
      </c>
      <c r="M1102" s="135">
        <v>16</v>
      </c>
      <c r="N1102" s="71" t="s">
        <v>876</v>
      </c>
      <c r="O1102" s="72">
        <v>46022</v>
      </c>
      <c r="P1102" s="72">
        <v>46023</v>
      </c>
      <c r="Q1102" s="72">
        <v>46752</v>
      </c>
      <c r="R1102" s="73">
        <v>24</v>
      </c>
      <c r="S1102" s="454">
        <f t="shared" si="178"/>
        <v>0</v>
      </c>
      <c r="T1102" s="74">
        <f t="shared" si="179"/>
        <v>0</v>
      </c>
      <c r="U1102" s="453">
        <f t="shared" si="180"/>
        <v>1798</v>
      </c>
      <c r="V1102" s="464">
        <f t="shared" si="181"/>
        <v>0</v>
      </c>
      <c r="W1102" s="75">
        <f t="shared" si="182"/>
        <v>0</v>
      </c>
      <c r="X1102" s="465">
        <f t="shared" si="183"/>
        <v>899</v>
      </c>
      <c r="Y1102" s="476">
        <f t="shared" si="184"/>
        <v>0</v>
      </c>
      <c r="Z1102" s="76">
        <f t="shared" si="185"/>
        <v>0</v>
      </c>
      <c r="AA1102" s="477">
        <f t="shared" si="186"/>
        <v>899</v>
      </c>
      <c r="AB1102" s="288"/>
    </row>
    <row r="1103" spans="1:28" ht="18" customHeight="1" x14ac:dyDescent="0.3">
      <c r="A1103" s="571"/>
      <c r="B1103" s="125" t="s">
        <v>677</v>
      </c>
      <c r="C1103" s="69" t="s">
        <v>678</v>
      </c>
      <c r="D1103" s="134" t="s">
        <v>1894</v>
      </c>
      <c r="E1103" s="68" t="s">
        <v>1895</v>
      </c>
      <c r="F1103" s="126" t="s">
        <v>1</v>
      </c>
      <c r="G1103" s="132"/>
      <c r="H1103" s="132"/>
      <c r="I1103" s="132">
        <v>1943</v>
      </c>
      <c r="J1103" s="53" t="s">
        <v>3</v>
      </c>
      <c r="K1103" s="126" t="str">
        <f t="shared" si="177"/>
        <v>1x25A</v>
      </c>
      <c r="L1103" s="126">
        <v>1</v>
      </c>
      <c r="M1103" s="135">
        <v>25</v>
      </c>
      <c r="N1103" s="71" t="s">
        <v>876</v>
      </c>
      <c r="O1103" s="72">
        <v>46022</v>
      </c>
      <c r="P1103" s="72">
        <v>46023</v>
      </c>
      <c r="Q1103" s="72">
        <v>46752</v>
      </c>
      <c r="R1103" s="73">
        <v>24</v>
      </c>
      <c r="S1103" s="454">
        <f t="shared" si="178"/>
        <v>0</v>
      </c>
      <c r="T1103" s="74">
        <f t="shared" si="179"/>
        <v>0</v>
      </c>
      <c r="U1103" s="453">
        <f t="shared" si="180"/>
        <v>3886</v>
      </c>
      <c r="V1103" s="464">
        <f t="shared" si="181"/>
        <v>0</v>
      </c>
      <c r="W1103" s="75">
        <f t="shared" si="182"/>
        <v>0</v>
      </c>
      <c r="X1103" s="465">
        <f t="shared" si="183"/>
        <v>1943</v>
      </c>
      <c r="Y1103" s="476">
        <f t="shared" si="184"/>
        <v>0</v>
      </c>
      <c r="Z1103" s="76">
        <f t="shared" si="185"/>
        <v>0</v>
      </c>
      <c r="AA1103" s="477">
        <f t="shared" si="186"/>
        <v>1943</v>
      </c>
      <c r="AB1103" s="288"/>
    </row>
    <row r="1104" spans="1:28" ht="18" customHeight="1" x14ac:dyDescent="0.3">
      <c r="A1104" s="571"/>
      <c r="B1104" s="125" t="s">
        <v>677</v>
      </c>
      <c r="C1104" s="69" t="s">
        <v>678</v>
      </c>
      <c r="D1104" s="134" t="s">
        <v>1896</v>
      </c>
      <c r="E1104" s="68" t="s">
        <v>1897</v>
      </c>
      <c r="F1104" s="126" t="s">
        <v>1</v>
      </c>
      <c r="G1104" s="132"/>
      <c r="H1104" s="132"/>
      <c r="I1104" s="132">
        <v>221</v>
      </c>
      <c r="J1104" s="53" t="s">
        <v>3</v>
      </c>
      <c r="K1104" s="126" t="str">
        <f t="shared" si="177"/>
        <v>3x16A</v>
      </c>
      <c r="L1104" s="126">
        <v>3</v>
      </c>
      <c r="M1104" s="135">
        <v>16</v>
      </c>
      <c r="N1104" s="71" t="s">
        <v>876</v>
      </c>
      <c r="O1104" s="72">
        <v>46022</v>
      </c>
      <c r="P1104" s="72">
        <v>46023</v>
      </c>
      <c r="Q1104" s="72">
        <v>46752</v>
      </c>
      <c r="R1104" s="73">
        <v>24</v>
      </c>
      <c r="S1104" s="454">
        <f t="shared" si="178"/>
        <v>0</v>
      </c>
      <c r="T1104" s="74">
        <f t="shared" si="179"/>
        <v>0</v>
      </c>
      <c r="U1104" s="453">
        <f t="shared" si="180"/>
        <v>442</v>
      </c>
      <c r="V1104" s="464">
        <f t="shared" si="181"/>
        <v>0</v>
      </c>
      <c r="W1104" s="75">
        <f t="shared" si="182"/>
        <v>0</v>
      </c>
      <c r="X1104" s="465">
        <f t="shared" si="183"/>
        <v>221</v>
      </c>
      <c r="Y1104" s="476">
        <f t="shared" si="184"/>
        <v>0</v>
      </c>
      <c r="Z1104" s="76">
        <f t="shared" si="185"/>
        <v>0</v>
      </c>
      <c r="AA1104" s="477">
        <f t="shared" si="186"/>
        <v>221</v>
      </c>
      <c r="AB1104" s="288"/>
    </row>
    <row r="1105" spans="1:28" ht="18" customHeight="1" thickBot="1" x14ac:dyDescent="0.35">
      <c r="A1105" s="572"/>
      <c r="B1105" s="208" t="s">
        <v>677</v>
      </c>
      <c r="C1105" s="144" t="s">
        <v>678</v>
      </c>
      <c r="D1105" s="174" t="s">
        <v>1898</v>
      </c>
      <c r="E1105" s="143" t="s">
        <v>1899</v>
      </c>
      <c r="F1105" s="146" t="s">
        <v>0</v>
      </c>
      <c r="G1105" s="147"/>
      <c r="H1105" s="147"/>
      <c r="I1105" s="147">
        <v>1846</v>
      </c>
      <c r="J1105" s="94" t="s">
        <v>3</v>
      </c>
      <c r="K1105" s="146" t="str">
        <f t="shared" si="177"/>
        <v>3x63A</v>
      </c>
      <c r="L1105" s="146">
        <v>3</v>
      </c>
      <c r="M1105" s="148">
        <v>63</v>
      </c>
      <c r="N1105" s="97" t="s">
        <v>876</v>
      </c>
      <c r="O1105" s="98">
        <v>46022</v>
      </c>
      <c r="P1105" s="98">
        <v>46023</v>
      </c>
      <c r="Q1105" s="98">
        <v>46752</v>
      </c>
      <c r="R1105" s="99">
        <v>24</v>
      </c>
      <c r="S1105" s="458">
        <f t="shared" si="178"/>
        <v>0</v>
      </c>
      <c r="T1105" s="347">
        <f t="shared" si="179"/>
        <v>0</v>
      </c>
      <c r="U1105" s="459">
        <f t="shared" si="180"/>
        <v>3692</v>
      </c>
      <c r="V1105" s="468">
        <f t="shared" si="181"/>
        <v>0</v>
      </c>
      <c r="W1105" s="348">
        <f t="shared" si="182"/>
        <v>0</v>
      </c>
      <c r="X1105" s="469">
        <f t="shared" si="183"/>
        <v>1846</v>
      </c>
      <c r="Y1105" s="480">
        <f t="shared" si="184"/>
        <v>0</v>
      </c>
      <c r="Z1105" s="349">
        <f t="shared" si="185"/>
        <v>0</v>
      </c>
      <c r="AA1105" s="481">
        <f t="shared" si="186"/>
        <v>1846</v>
      </c>
      <c r="AB1105" s="293"/>
    </row>
    <row r="1106" spans="1:28" ht="18" customHeight="1" x14ac:dyDescent="0.3">
      <c r="A1106" s="567">
        <v>52</v>
      </c>
      <c r="B1106" s="493" t="s">
        <v>679</v>
      </c>
      <c r="C1106" s="509" t="s">
        <v>680</v>
      </c>
      <c r="D1106" s="495" t="s">
        <v>1624</v>
      </c>
      <c r="E1106" s="495" t="s">
        <v>1625</v>
      </c>
      <c r="F1106" s="64" t="s">
        <v>1</v>
      </c>
      <c r="G1106" s="90"/>
      <c r="H1106" s="90"/>
      <c r="I1106" s="90">
        <v>73</v>
      </c>
      <c r="J1106" s="64" t="s">
        <v>3</v>
      </c>
      <c r="K1106" s="124" t="str">
        <f t="shared" si="177"/>
        <v>3x50A</v>
      </c>
      <c r="L1106" s="64">
        <v>3</v>
      </c>
      <c r="M1106" s="64">
        <v>50</v>
      </c>
      <c r="N1106" s="65" t="s">
        <v>1626</v>
      </c>
      <c r="O1106" s="66">
        <v>46022</v>
      </c>
      <c r="P1106" s="66">
        <v>46023</v>
      </c>
      <c r="Q1106" s="66">
        <v>46752</v>
      </c>
      <c r="R1106" s="67">
        <v>24</v>
      </c>
      <c r="S1106" s="457">
        <f t="shared" si="178"/>
        <v>0</v>
      </c>
      <c r="T1106" s="358">
        <f t="shared" si="179"/>
        <v>0</v>
      </c>
      <c r="U1106" s="450">
        <f t="shared" si="180"/>
        <v>146</v>
      </c>
      <c r="V1106" s="462">
        <f t="shared" si="181"/>
        <v>0</v>
      </c>
      <c r="W1106" s="359">
        <f t="shared" si="182"/>
        <v>0</v>
      </c>
      <c r="X1106" s="463">
        <f t="shared" si="183"/>
        <v>73</v>
      </c>
      <c r="Y1106" s="474">
        <f t="shared" si="184"/>
        <v>0</v>
      </c>
      <c r="Z1106" s="360">
        <f t="shared" si="185"/>
        <v>0</v>
      </c>
      <c r="AA1106" s="475">
        <f t="shared" si="186"/>
        <v>73</v>
      </c>
      <c r="AB1106" s="290"/>
    </row>
    <row r="1107" spans="1:28" ht="18" customHeight="1" x14ac:dyDescent="0.3">
      <c r="A1107" s="568"/>
      <c r="B1107" s="496" t="s">
        <v>679</v>
      </c>
      <c r="C1107" s="510" t="s">
        <v>680</v>
      </c>
      <c r="D1107" s="498" t="s">
        <v>1627</v>
      </c>
      <c r="E1107" s="498" t="s">
        <v>1628</v>
      </c>
      <c r="F1107" s="53" t="s">
        <v>1</v>
      </c>
      <c r="G1107" s="92"/>
      <c r="H1107" s="92"/>
      <c r="I1107" s="92">
        <v>734</v>
      </c>
      <c r="J1107" s="53" t="s">
        <v>3</v>
      </c>
      <c r="K1107" s="126" t="str">
        <f t="shared" si="177"/>
        <v>3x50A</v>
      </c>
      <c r="L1107" s="53">
        <v>3</v>
      </c>
      <c r="M1107" s="53">
        <v>50</v>
      </c>
      <c r="N1107" s="71" t="s">
        <v>1626</v>
      </c>
      <c r="O1107" s="72">
        <v>46022</v>
      </c>
      <c r="P1107" s="72">
        <v>46023</v>
      </c>
      <c r="Q1107" s="72">
        <v>46752</v>
      </c>
      <c r="R1107" s="73">
        <v>24</v>
      </c>
      <c r="S1107" s="454">
        <f t="shared" si="178"/>
        <v>0</v>
      </c>
      <c r="T1107" s="74">
        <f t="shared" si="179"/>
        <v>0</v>
      </c>
      <c r="U1107" s="453">
        <f t="shared" si="180"/>
        <v>1468</v>
      </c>
      <c r="V1107" s="464">
        <f t="shared" si="181"/>
        <v>0</v>
      </c>
      <c r="W1107" s="75">
        <f t="shared" si="182"/>
        <v>0</v>
      </c>
      <c r="X1107" s="465">
        <f t="shared" si="183"/>
        <v>734</v>
      </c>
      <c r="Y1107" s="476">
        <f t="shared" si="184"/>
        <v>0</v>
      </c>
      <c r="Z1107" s="76">
        <f t="shared" si="185"/>
        <v>0</v>
      </c>
      <c r="AA1107" s="477">
        <f t="shared" si="186"/>
        <v>734</v>
      </c>
      <c r="AB1107" s="288"/>
    </row>
    <row r="1108" spans="1:28" ht="18" customHeight="1" x14ac:dyDescent="0.3">
      <c r="A1108" s="568"/>
      <c r="B1108" s="496" t="s">
        <v>679</v>
      </c>
      <c r="C1108" s="510" t="s">
        <v>680</v>
      </c>
      <c r="D1108" s="498" t="s">
        <v>1629</v>
      </c>
      <c r="E1108" s="498" t="s">
        <v>1630</v>
      </c>
      <c r="F1108" s="53" t="s">
        <v>1</v>
      </c>
      <c r="G1108" s="92">
        <v>2480</v>
      </c>
      <c r="H1108" s="92">
        <v>3159</v>
      </c>
      <c r="I1108" s="92"/>
      <c r="J1108" s="53" t="s">
        <v>3</v>
      </c>
      <c r="K1108" s="126" t="str">
        <f t="shared" si="177"/>
        <v>3x50A</v>
      </c>
      <c r="L1108" s="53">
        <v>3</v>
      </c>
      <c r="M1108" s="53">
        <v>50</v>
      </c>
      <c r="N1108" s="71" t="s">
        <v>1626</v>
      </c>
      <c r="O1108" s="72">
        <v>46022</v>
      </c>
      <c r="P1108" s="72">
        <v>46023</v>
      </c>
      <c r="Q1108" s="72">
        <v>46752</v>
      </c>
      <c r="R1108" s="73">
        <v>24</v>
      </c>
      <c r="S1108" s="454">
        <f t="shared" si="178"/>
        <v>4960</v>
      </c>
      <c r="T1108" s="74">
        <f t="shared" si="179"/>
        <v>6318</v>
      </c>
      <c r="U1108" s="453">
        <f t="shared" si="180"/>
        <v>0</v>
      </c>
      <c r="V1108" s="464">
        <f t="shared" si="181"/>
        <v>2480</v>
      </c>
      <c r="W1108" s="75">
        <f t="shared" si="182"/>
        <v>3159</v>
      </c>
      <c r="X1108" s="465">
        <f t="shared" si="183"/>
        <v>0</v>
      </c>
      <c r="Y1108" s="476">
        <f t="shared" si="184"/>
        <v>2480</v>
      </c>
      <c r="Z1108" s="76">
        <f t="shared" si="185"/>
        <v>3159</v>
      </c>
      <c r="AA1108" s="477">
        <f t="shared" si="186"/>
        <v>0</v>
      </c>
      <c r="AB1108" s="288"/>
    </row>
    <row r="1109" spans="1:28" ht="18" customHeight="1" x14ac:dyDescent="0.3">
      <c r="A1109" s="568"/>
      <c r="B1109" s="496" t="s">
        <v>679</v>
      </c>
      <c r="C1109" s="510" t="s">
        <v>680</v>
      </c>
      <c r="D1109" s="498" t="s">
        <v>1631</v>
      </c>
      <c r="E1109" s="498" t="s">
        <v>1632</v>
      </c>
      <c r="F1109" s="53" t="s">
        <v>1</v>
      </c>
      <c r="G1109" s="92"/>
      <c r="H1109" s="92"/>
      <c r="I1109" s="92">
        <v>950</v>
      </c>
      <c r="J1109" s="53" t="s">
        <v>3</v>
      </c>
      <c r="K1109" s="126" t="str">
        <f t="shared" si="177"/>
        <v>3x40A</v>
      </c>
      <c r="L1109" s="53">
        <v>3</v>
      </c>
      <c r="M1109" s="53">
        <v>40</v>
      </c>
      <c r="N1109" s="71" t="s">
        <v>1626</v>
      </c>
      <c r="O1109" s="72">
        <v>46022</v>
      </c>
      <c r="P1109" s="72">
        <v>46023</v>
      </c>
      <c r="Q1109" s="72">
        <v>46752</v>
      </c>
      <c r="R1109" s="73">
        <v>24</v>
      </c>
      <c r="S1109" s="454">
        <f t="shared" si="178"/>
        <v>0</v>
      </c>
      <c r="T1109" s="74">
        <f t="shared" si="179"/>
        <v>0</v>
      </c>
      <c r="U1109" s="453">
        <f t="shared" si="180"/>
        <v>1900</v>
      </c>
      <c r="V1109" s="464">
        <f t="shared" si="181"/>
        <v>0</v>
      </c>
      <c r="W1109" s="75">
        <f t="shared" si="182"/>
        <v>0</v>
      </c>
      <c r="X1109" s="465">
        <f t="shared" si="183"/>
        <v>950</v>
      </c>
      <c r="Y1109" s="476">
        <f t="shared" si="184"/>
        <v>0</v>
      </c>
      <c r="Z1109" s="76">
        <f t="shared" si="185"/>
        <v>0</v>
      </c>
      <c r="AA1109" s="477">
        <f t="shared" si="186"/>
        <v>950</v>
      </c>
      <c r="AB1109" s="288"/>
    </row>
    <row r="1110" spans="1:28" ht="18" customHeight="1" thickBot="1" x14ac:dyDescent="0.35">
      <c r="A1110" s="569"/>
      <c r="B1110" s="500" t="s">
        <v>679</v>
      </c>
      <c r="C1110" s="511" t="s">
        <v>680</v>
      </c>
      <c r="D1110" s="502" t="s">
        <v>1633</v>
      </c>
      <c r="E1110" s="502" t="s">
        <v>1634</v>
      </c>
      <c r="F1110" s="115" t="s">
        <v>0</v>
      </c>
      <c r="G1110" s="119">
        <v>1572</v>
      </c>
      <c r="H1110" s="119">
        <v>5983</v>
      </c>
      <c r="I1110" s="130"/>
      <c r="J1110" s="115" t="s">
        <v>4</v>
      </c>
      <c r="K1110" s="118" t="str">
        <f t="shared" si="177"/>
        <v>3x60A</v>
      </c>
      <c r="L1110" s="115">
        <v>3</v>
      </c>
      <c r="M1110" s="115">
        <v>60</v>
      </c>
      <c r="N1110" s="87" t="s">
        <v>1626</v>
      </c>
      <c r="O1110" s="88">
        <v>46022</v>
      </c>
      <c r="P1110" s="88">
        <v>46023</v>
      </c>
      <c r="Q1110" s="88">
        <v>46752</v>
      </c>
      <c r="R1110" s="89">
        <v>24</v>
      </c>
      <c r="S1110" s="455">
        <f t="shared" si="178"/>
        <v>3144</v>
      </c>
      <c r="T1110" s="362">
        <f t="shared" si="179"/>
        <v>11966</v>
      </c>
      <c r="U1110" s="456">
        <f t="shared" si="180"/>
        <v>0</v>
      </c>
      <c r="V1110" s="466">
        <f t="shared" si="181"/>
        <v>1572</v>
      </c>
      <c r="W1110" s="363">
        <f t="shared" si="182"/>
        <v>5983</v>
      </c>
      <c r="X1110" s="467">
        <f t="shared" si="183"/>
        <v>0</v>
      </c>
      <c r="Y1110" s="478">
        <f t="shared" si="184"/>
        <v>1572</v>
      </c>
      <c r="Z1110" s="364">
        <f t="shared" si="185"/>
        <v>5983</v>
      </c>
      <c r="AA1110" s="479">
        <f t="shared" si="186"/>
        <v>0</v>
      </c>
      <c r="AB1110" s="291"/>
    </row>
    <row r="1111" spans="1:28" ht="18" customHeight="1" thickBot="1" x14ac:dyDescent="0.35">
      <c r="A1111" s="437">
        <v>53</v>
      </c>
      <c r="B1111" s="191" t="s">
        <v>681</v>
      </c>
      <c r="C1111" s="190" t="s">
        <v>685</v>
      </c>
      <c r="D1111" s="189" t="s">
        <v>1647</v>
      </c>
      <c r="E1111" s="189" t="s">
        <v>1648</v>
      </c>
      <c r="F1111" s="192" t="s">
        <v>0</v>
      </c>
      <c r="G1111" s="258">
        <v>43252</v>
      </c>
      <c r="H1111" s="258">
        <v>13495</v>
      </c>
      <c r="I1111" s="193"/>
      <c r="J1111" s="192" t="s">
        <v>3</v>
      </c>
      <c r="K1111" s="299" t="str">
        <f t="shared" si="177"/>
        <v>3x25A</v>
      </c>
      <c r="L1111" s="192">
        <v>3</v>
      </c>
      <c r="M1111" s="192">
        <v>25</v>
      </c>
      <c r="N1111" s="194" t="s">
        <v>472</v>
      </c>
      <c r="O1111" s="197">
        <v>46022</v>
      </c>
      <c r="P1111" s="197">
        <v>46023</v>
      </c>
      <c r="Q1111" s="197">
        <v>46752</v>
      </c>
      <c r="R1111" s="196">
        <v>24</v>
      </c>
      <c r="S1111" s="439">
        <f t="shared" si="178"/>
        <v>86504</v>
      </c>
      <c r="T1111" s="380">
        <f t="shared" si="179"/>
        <v>26990</v>
      </c>
      <c r="U1111" s="440">
        <f t="shared" si="180"/>
        <v>0</v>
      </c>
      <c r="V1111" s="470">
        <f t="shared" si="181"/>
        <v>43252</v>
      </c>
      <c r="W1111" s="381">
        <f t="shared" si="182"/>
        <v>13495</v>
      </c>
      <c r="X1111" s="471">
        <f t="shared" si="183"/>
        <v>0</v>
      </c>
      <c r="Y1111" s="482">
        <f t="shared" si="184"/>
        <v>43252</v>
      </c>
      <c r="Z1111" s="382">
        <f t="shared" si="185"/>
        <v>13495</v>
      </c>
      <c r="AA1111" s="483">
        <f t="shared" si="186"/>
        <v>0</v>
      </c>
      <c r="AB1111" s="461"/>
    </row>
    <row r="1112" spans="1:28" ht="18" customHeight="1" thickBot="1" x14ac:dyDescent="0.35">
      <c r="A1112" s="438">
        <v>54</v>
      </c>
      <c r="B1112" s="519" t="s">
        <v>682</v>
      </c>
      <c r="C1112" s="520" t="s">
        <v>686</v>
      </c>
      <c r="D1112" s="521" t="s">
        <v>1635</v>
      </c>
      <c r="E1112" s="521" t="s">
        <v>1636</v>
      </c>
      <c r="F1112" s="192" t="s">
        <v>1</v>
      </c>
      <c r="G1112" s="193">
        <v>2610</v>
      </c>
      <c r="H1112" s="193">
        <v>3552</v>
      </c>
      <c r="I1112" s="193"/>
      <c r="J1112" s="192" t="s">
        <v>3</v>
      </c>
      <c r="K1112" s="299" t="str">
        <f t="shared" si="177"/>
        <v>3x40A</v>
      </c>
      <c r="L1112" s="192">
        <v>3</v>
      </c>
      <c r="M1112" s="192">
        <v>40</v>
      </c>
      <c r="N1112" s="194" t="s">
        <v>876</v>
      </c>
      <c r="O1112" s="195">
        <v>46022</v>
      </c>
      <c r="P1112" s="195">
        <v>46023</v>
      </c>
      <c r="Q1112" s="195">
        <v>46752</v>
      </c>
      <c r="R1112" s="196">
        <v>24</v>
      </c>
      <c r="S1112" s="439">
        <f t="shared" si="178"/>
        <v>5220</v>
      </c>
      <c r="T1112" s="380">
        <f t="shared" si="179"/>
        <v>7104</v>
      </c>
      <c r="U1112" s="440">
        <f t="shared" si="180"/>
        <v>0</v>
      </c>
      <c r="V1112" s="470">
        <f t="shared" si="181"/>
        <v>2610</v>
      </c>
      <c r="W1112" s="381">
        <f t="shared" si="182"/>
        <v>3552</v>
      </c>
      <c r="X1112" s="471">
        <f t="shared" si="183"/>
        <v>0</v>
      </c>
      <c r="Y1112" s="482">
        <f t="shared" si="184"/>
        <v>2610</v>
      </c>
      <c r="Z1112" s="382">
        <f t="shared" si="185"/>
        <v>3552</v>
      </c>
      <c r="AA1112" s="483">
        <f t="shared" si="186"/>
        <v>0</v>
      </c>
      <c r="AB1112" s="461"/>
    </row>
    <row r="1113" spans="1:28" ht="18" customHeight="1" thickBot="1" x14ac:dyDescent="0.35">
      <c r="A1113" s="437">
        <v>55</v>
      </c>
      <c r="B1113" s="191" t="s">
        <v>683</v>
      </c>
      <c r="C1113" s="190" t="s">
        <v>687</v>
      </c>
      <c r="D1113" s="189" t="s">
        <v>1637</v>
      </c>
      <c r="E1113" s="189" t="s">
        <v>1638</v>
      </c>
      <c r="F1113" s="192" t="s">
        <v>1</v>
      </c>
      <c r="G1113" s="193">
        <v>1185</v>
      </c>
      <c r="H1113" s="193">
        <v>1359</v>
      </c>
      <c r="I1113" s="193"/>
      <c r="J1113" s="192" t="s">
        <v>3</v>
      </c>
      <c r="K1113" s="299" t="str">
        <f t="shared" si="177"/>
        <v>1x40A</v>
      </c>
      <c r="L1113" s="192">
        <v>1</v>
      </c>
      <c r="M1113" s="192">
        <v>40</v>
      </c>
      <c r="N1113" s="194" t="s">
        <v>876</v>
      </c>
      <c r="O1113" s="195">
        <v>46022</v>
      </c>
      <c r="P1113" s="195">
        <v>46023</v>
      </c>
      <c r="Q1113" s="195">
        <v>46752</v>
      </c>
      <c r="R1113" s="196">
        <v>24</v>
      </c>
      <c r="S1113" s="439">
        <f t="shared" si="178"/>
        <v>2370</v>
      </c>
      <c r="T1113" s="380">
        <f t="shared" si="179"/>
        <v>2718</v>
      </c>
      <c r="U1113" s="440">
        <f t="shared" si="180"/>
        <v>0</v>
      </c>
      <c r="V1113" s="470">
        <f t="shared" si="181"/>
        <v>1185</v>
      </c>
      <c r="W1113" s="381">
        <f t="shared" si="182"/>
        <v>1359</v>
      </c>
      <c r="X1113" s="471">
        <f t="shared" si="183"/>
        <v>0</v>
      </c>
      <c r="Y1113" s="482">
        <f t="shared" si="184"/>
        <v>1185</v>
      </c>
      <c r="Z1113" s="382">
        <f t="shared" si="185"/>
        <v>1359</v>
      </c>
      <c r="AA1113" s="483">
        <f t="shared" si="186"/>
        <v>0</v>
      </c>
      <c r="AB1113" s="461"/>
    </row>
    <row r="1114" spans="1:28" ht="18" customHeight="1" x14ac:dyDescent="0.3">
      <c r="A1114" s="567">
        <v>56</v>
      </c>
      <c r="B1114" s="493" t="s">
        <v>684</v>
      </c>
      <c r="C1114" s="494" t="s">
        <v>688</v>
      </c>
      <c r="D1114" s="245" t="s">
        <v>1639</v>
      </c>
      <c r="E1114" s="522" t="s">
        <v>1640</v>
      </c>
      <c r="F1114" s="209" t="s">
        <v>0</v>
      </c>
      <c r="G1114" s="210">
        <v>74954</v>
      </c>
      <c r="H1114" s="210">
        <v>83732</v>
      </c>
      <c r="I1114" s="210"/>
      <c r="J1114" s="209" t="s">
        <v>3</v>
      </c>
      <c r="K1114" s="124" t="str">
        <f t="shared" si="177"/>
        <v>3x120A</v>
      </c>
      <c r="L1114" s="246">
        <v>3</v>
      </c>
      <c r="M1114" s="246">
        <v>120</v>
      </c>
      <c r="N1114" s="102" t="s">
        <v>472</v>
      </c>
      <c r="O1114" s="247">
        <v>46022</v>
      </c>
      <c r="P1114" s="247">
        <v>46023</v>
      </c>
      <c r="Q1114" s="247">
        <v>46752</v>
      </c>
      <c r="R1114" s="248">
        <v>24</v>
      </c>
      <c r="S1114" s="457">
        <f t="shared" si="178"/>
        <v>149908</v>
      </c>
      <c r="T1114" s="358">
        <f t="shared" si="179"/>
        <v>167464</v>
      </c>
      <c r="U1114" s="450">
        <f t="shared" si="180"/>
        <v>0</v>
      </c>
      <c r="V1114" s="462">
        <f t="shared" si="181"/>
        <v>74954</v>
      </c>
      <c r="W1114" s="359">
        <f t="shared" si="182"/>
        <v>83732</v>
      </c>
      <c r="X1114" s="463">
        <f t="shared" si="183"/>
        <v>0</v>
      </c>
      <c r="Y1114" s="474">
        <f t="shared" si="184"/>
        <v>74954</v>
      </c>
      <c r="Z1114" s="360">
        <f t="shared" si="185"/>
        <v>83732</v>
      </c>
      <c r="AA1114" s="475">
        <f t="shared" si="186"/>
        <v>0</v>
      </c>
      <c r="AB1114" s="290"/>
    </row>
    <row r="1115" spans="1:28" ht="18" customHeight="1" x14ac:dyDescent="0.3">
      <c r="A1115" s="568"/>
      <c r="B1115" s="496" t="s">
        <v>684</v>
      </c>
      <c r="C1115" s="497" t="s">
        <v>688</v>
      </c>
      <c r="D1115" s="499" t="s">
        <v>1641</v>
      </c>
      <c r="E1115" s="215" t="s">
        <v>1642</v>
      </c>
      <c r="F1115" s="211" t="s">
        <v>0</v>
      </c>
      <c r="G1115" s="212">
        <v>9303</v>
      </c>
      <c r="H1115" s="212">
        <v>8018</v>
      </c>
      <c r="I1115" s="212"/>
      <c r="J1115" s="211" t="s">
        <v>3</v>
      </c>
      <c r="K1115" s="126" t="str">
        <f t="shared" si="177"/>
        <v>3x160A</v>
      </c>
      <c r="L1115" s="249">
        <v>3</v>
      </c>
      <c r="M1115" s="249">
        <v>160</v>
      </c>
      <c r="N1115" s="107" t="s">
        <v>472</v>
      </c>
      <c r="O1115" s="250">
        <v>46022</v>
      </c>
      <c r="P1115" s="250">
        <v>46023</v>
      </c>
      <c r="Q1115" s="250">
        <v>46752</v>
      </c>
      <c r="R1115" s="251">
        <v>24</v>
      </c>
      <c r="S1115" s="454">
        <f t="shared" si="178"/>
        <v>18606</v>
      </c>
      <c r="T1115" s="74">
        <f t="shared" si="179"/>
        <v>16036</v>
      </c>
      <c r="U1115" s="453">
        <f t="shared" si="180"/>
        <v>0</v>
      </c>
      <c r="V1115" s="464">
        <f t="shared" si="181"/>
        <v>9303</v>
      </c>
      <c r="W1115" s="75">
        <f t="shared" si="182"/>
        <v>8018</v>
      </c>
      <c r="X1115" s="465">
        <f t="shared" si="183"/>
        <v>0</v>
      </c>
      <c r="Y1115" s="476">
        <f t="shared" si="184"/>
        <v>9303</v>
      </c>
      <c r="Z1115" s="76">
        <f t="shared" si="185"/>
        <v>8018</v>
      </c>
      <c r="AA1115" s="477">
        <f t="shared" si="186"/>
        <v>0</v>
      </c>
      <c r="AB1115" s="288"/>
    </row>
    <row r="1116" spans="1:28" ht="18" customHeight="1" x14ac:dyDescent="0.3">
      <c r="A1116" s="568"/>
      <c r="B1116" s="496" t="s">
        <v>684</v>
      </c>
      <c r="C1116" s="497" t="s">
        <v>688</v>
      </c>
      <c r="D1116" s="499" t="s">
        <v>1643</v>
      </c>
      <c r="E1116" s="215" t="s">
        <v>1644</v>
      </c>
      <c r="F1116" s="211" t="s">
        <v>1</v>
      </c>
      <c r="G1116" s="212"/>
      <c r="H1116" s="212"/>
      <c r="I1116" s="212">
        <v>11499</v>
      </c>
      <c r="J1116" s="211" t="s">
        <v>3</v>
      </c>
      <c r="K1116" s="126" t="str">
        <f t="shared" si="177"/>
        <v>3x25A</v>
      </c>
      <c r="L1116" s="249">
        <v>3</v>
      </c>
      <c r="M1116" s="249">
        <v>25</v>
      </c>
      <c r="N1116" s="107" t="s">
        <v>472</v>
      </c>
      <c r="O1116" s="250">
        <v>46022</v>
      </c>
      <c r="P1116" s="250">
        <v>46023</v>
      </c>
      <c r="Q1116" s="250">
        <v>46752</v>
      </c>
      <c r="R1116" s="251">
        <v>24</v>
      </c>
      <c r="S1116" s="454">
        <f t="shared" si="178"/>
        <v>0</v>
      </c>
      <c r="T1116" s="74">
        <f t="shared" si="179"/>
        <v>0</v>
      </c>
      <c r="U1116" s="453">
        <f t="shared" si="180"/>
        <v>22998</v>
      </c>
      <c r="V1116" s="464">
        <f t="shared" si="181"/>
        <v>0</v>
      </c>
      <c r="W1116" s="75">
        <f t="shared" si="182"/>
        <v>0</v>
      </c>
      <c r="X1116" s="465">
        <f t="shared" si="183"/>
        <v>11499</v>
      </c>
      <c r="Y1116" s="476">
        <f t="shared" si="184"/>
        <v>0</v>
      </c>
      <c r="Z1116" s="76">
        <f t="shared" si="185"/>
        <v>0</v>
      </c>
      <c r="AA1116" s="477">
        <f t="shared" si="186"/>
        <v>11499</v>
      </c>
      <c r="AB1116" s="288"/>
    </row>
    <row r="1117" spans="1:28" ht="18" customHeight="1" thickBot="1" x14ac:dyDescent="0.35">
      <c r="A1117" s="569"/>
      <c r="B1117" s="500" t="s">
        <v>684</v>
      </c>
      <c r="C1117" s="501" t="s">
        <v>688</v>
      </c>
      <c r="D1117" s="252" t="s">
        <v>1645</v>
      </c>
      <c r="E1117" s="523" t="s">
        <v>1646</v>
      </c>
      <c r="F1117" s="213" t="s">
        <v>1</v>
      </c>
      <c r="G1117" s="214"/>
      <c r="H1117" s="214"/>
      <c r="I1117" s="214">
        <v>713</v>
      </c>
      <c r="J1117" s="213" t="s">
        <v>3</v>
      </c>
      <c r="K1117" s="118" t="str">
        <f t="shared" si="177"/>
        <v>3x25A</v>
      </c>
      <c r="L1117" s="253">
        <v>3</v>
      </c>
      <c r="M1117" s="253">
        <v>25</v>
      </c>
      <c r="N1117" s="175" t="s">
        <v>472</v>
      </c>
      <c r="O1117" s="254">
        <v>46022</v>
      </c>
      <c r="P1117" s="254">
        <v>46023</v>
      </c>
      <c r="Q1117" s="254">
        <v>46752</v>
      </c>
      <c r="R1117" s="255">
        <v>24</v>
      </c>
      <c r="S1117" s="455">
        <f t="shared" si="178"/>
        <v>0</v>
      </c>
      <c r="T1117" s="362">
        <f t="shared" si="179"/>
        <v>0</v>
      </c>
      <c r="U1117" s="456">
        <f t="shared" si="180"/>
        <v>1426</v>
      </c>
      <c r="V1117" s="466">
        <f t="shared" si="181"/>
        <v>0</v>
      </c>
      <c r="W1117" s="363">
        <f t="shared" si="182"/>
        <v>0</v>
      </c>
      <c r="X1117" s="467">
        <f t="shared" si="183"/>
        <v>713</v>
      </c>
      <c r="Y1117" s="478">
        <f t="shared" si="184"/>
        <v>0</v>
      </c>
      <c r="Z1117" s="364">
        <f t="shared" si="185"/>
        <v>0</v>
      </c>
      <c r="AA1117" s="479">
        <f t="shared" si="186"/>
        <v>713</v>
      </c>
      <c r="AB1117" s="291"/>
    </row>
    <row r="1118" spans="1:28" ht="18" customHeight="1" thickBot="1" x14ac:dyDescent="0.35">
      <c r="A1118" s="437">
        <v>57</v>
      </c>
      <c r="B1118" s="191" t="s">
        <v>689</v>
      </c>
      <c r="C1118" s="190" t="s">
        <v>694</v>
      </c>
      <c r="D1118" s="189" t="s">
        <v>1993</v>
      </c>
      <c r="E1118" s="189" t="s">
        <v>1994</v>
      </c>
      <c r="F1118" s="192" t="s">
        <v>1</v>
      </c>
      <c r="G1118" s="193">
        <v>8036</v>
      </c>
      <c r="H1118" s="193">
        <v>5876</v>
      </c>
      <c r="I1118" s="193"/>
      <c r="J1118" s="192" t="s">
        <v>3</v>
      </c>
      <c r="K1118" s="299" t="str">
        <f t="shared" si="177"/>
        <v>3x80A</v>
      </c>
      <c r="L1118" s="192">
        <v>3</v>
      </c>
      <c r="M1118" s="192">
        <v>80</v>
      </c>
      <c r="N1118" s="194" t="s">
        <v>876</v>
      </c>
      <c r="O1118" s="197">
        <v>46022</v>
      </c>
      <c r="P1118" s="197">
        <v>46023</v>
      </c>
      <c r="Q1118" s="195">
        <v>46752</v>
      </c>
      <c r="R1118" s="196">
        <v>24</v>
      </c>
      <c r="S1118" s="439">
        <f t="shared" si="178"/>
        <v>16072</v>
      </c>
      <c r="T1118" s="380">
        <f t="shared" si="179"/>
        <v>11752</v>
      </c>
      <c r="U1118" s="440">
        <f t="shared" si="180"/>
        <v>0</v>
      </c>
      <c r="V1118" s="470">
        <f t="shared" si="181"/>
        <v>8036</v>
      </c>
      <c r="W1118" s="381">
        <f t="shared" si="182"/>
        <v>5876</v>
      </c>
      <c r="X1118" s="471">
        <f t="shared" si="183"/>
        <v>0</v>
      </c>
      <c r="Y1118" s="482">
        <f t="shared" si="184"/>
        <v>8036</v>
      </c>
      <c r="Z1118" s="382">
        <f t="shared" si="185"/>
        <v>5876</v>
      </c>
      <c r="AA1118" s="483">
        <f t="shared" si="186"/>
        <v>0</v>
      </c>
      <c r="AB1118" s="461"/>
    </row>
    <row r="1119" spans="1:28" ht="18" customHeight="1" thickBot="1" x14ac:dyDescent="0.35">
      <c r="A1119" s="438">
        <v>58</v>
      </c>
      <c r="B1119" s="519" t="s">
        <v>690</v>
      </c>
      <c r="C1119" s="520" t="s">
        <v>695</v>
      </c>
      <c r="D1119" s="521" t="s">
        <v>1995</v>
      </c>
      <c r="E1119" s="521" t="s">
        <v>1996</v>
      </c>
      <c r="F1119" s="192" t="s">
        <v>1</v>
      </c>
      <c r="G1119" s="198">
        <v>7166</v>
      </c>
      <c r="H1119" s="198">
        <v>3589</v>
      </c>
      <c r="I1119" s="193"/>
      <c r="J1119" s="192" t="s">
        <v>3</v>
      </c>
      <c r="K1119" s="299" t="str">
        <f t="shared" si="177"/>
        <v>3x24A</v>
      </c>
      <c r="L1119" s="192">
        <v>3</v>
      </c>
      <c r="M1119" s="192">
        <v>24</v>
      </c>
      <c r="N1119" s="194" t="s">
        <v>876</v>
      </c>
      <c r="O1119" s="197">
        <v>46022</v>
      </c>
      <c r="P1119" s="197">
        <v>46023</v>
      </c>
      <c r="Q1119" s="195">
        <v>46752</v>
      </c>
      <c r="R1119" s="196">
        <v>24</v>
      </c>
      <c r="S1119" s="439">
        <f t="shared" si="178"/>
        <v>14332</v>
      </c>
      <c r="T1119" s="380">
        <f t="shared" si="179"/>
        <v>7178</v>
      </c>
      <c r="U1119" s="440">
        <f t="shared" si="180"/>
        <v>0</v>
      </c>
      <c r="V1119" s="470">
        <f t="shared" si="181"/>
        <v>7166</v>
      </c>
      <c r="W1119" s="381">
        <f t="shared" si="182"/>
        <v>3589</v>
      </c>
      <c r="X1119" s="471">
        <f t="shared" si="183"/>
        <v>0</v>
      </c>
      <c r="Y1119" s="482">
        <f t="shared" si="184"/>
        <v>7166</v>
      </c>
      <c r="Z1119" s="382">
        <f t="shared" si="185"/>
        <v>3589</v>
      </c>
      <c r="AA1119" s="483">
        <f t="shared" si="186"/>
        <v>0</v>
      </c>
      <c r="AB1119" s="461"/>
    </row>
    <row r="1120" spans="1:28" ht="18" customHeight="1" thickBot="1" x14ac:dyDescent="0.35">
      <c r="A1120" s="437">
        <v>59</v>
      </c>
      <c r="B1120" s="191" t="s">
        <v>691</v>
      </c>
      <c r="C1120" s="190" t="s">
        <v>696</v>
      </c>
      <c r="D1120" s="189" t="s">
        <v>1997</v>
      </c>
      <c r="E1120" s="189" t="s">
        <v>1998</v>
      </c>
      <c r="F1120" s="192" t="s">
        <v>0</v>
      </c>
      <c r="G1120" s="193"/>
      <c r="H1120" s="193"/>
      <c r="I1120" s="193">
        <v>14142</v>
      </c>
      <c r="J1120" s="192" t="s">
        <v>3</v>
      </c>
      <c r="K1120" s="299" t="str">
        <f t="shared" si="177"/>
        <v>3x80A</v>
      </c>
      <c r="L1120" s="192">
        <v>3</v>
      </c>
      <c r="M1120" s="192">
        <v>80</v>
      </c>
      <c r="N1120" s="194" t="s">
        <v>876</v>
      </c>
      <c r="O1120" s="197">
        <v>46022</v>
      </c>
      <c r="P1120" s="197">
        <v>46023</v>
      </c>
      <c r="Q1120" s="195">
        <v>46752</v>
      </c>
      <c r="R1120" s="196">
        <v>24</v>
      </c>
      <c r="S1120" s="439">
        <f t="shared" si="178"/>
        <v>0</v>
      </c>
      <c r="T1120" s="380">
        <f t="shared" si="179"/>
        <v>0</v>
      </c>
      <c r="U1120" s="440">
        <f t="shared" si="180"/>
        <v>28284</v>
      </c>
      <c r="V1120" s="470">
        <f t="shared" si="181"/>
        <v>0</v>
      </c>
      <c r="W1120" s="381">
        <f t="shared" si="182"/>
        <v>0</v>
      </c>
      <c r="X1120" s="471">
        <f t="shared" si="183"/>
        <v>14142</v>
      </c>
      <c r="Y1120" s="482">
        <f t="shared" si="184"/>
        <v>0</v>
      </c>
      <c r="Z1120" s="382">
        <f t="shared" si="185"/>
        <v>0</v>
      </c>
      <c r="AA1120" s="483">
        <f t="shared" si="186"/>
        <v>14142</v>
      </c>
      <c r="AB1120" s="461"/>
    </row>
    <row r="1121" spans="1:28" ht="18" customHeight="1" x14ac:dyDescent="0.3">
      <c r="A1121" s="567">
        <v>60</v>
      </c>
      <c r="B1121" s="493" t="s">
        <v>692</v>
      </c>
      <c r="C1121" s="509" t="s">
        <v>693</v>
      </c>
      <c r="D1121" s="495" t="s">
        <v>2017</v>
      </c>
      <c r="E1121" s="102" t="s">
        <v>2018</v>
      </c>
      <c r="F1121" s="64" t="s">
        <v>0</v>
      </c>
      <c r="G1121" s="90"/>
      <c r="H1121" s="90"/>
      <c r="I1121" s="90">
        <v>333</v>
      </c>
      <c r="J1121" s="64" t="s">
        <v>3</v>
      </c>
      <c r="K1121" s="124" t="str">
        <f t="shared" si="177"/>
        <v>1x25A</v>
      </c>
      <c r="L1121" s="91">
        <v>1</v>
      </c>
      <c r="M1121" s="91">
        <v>25</v>
      </c>
      <c r="N1121" s="65" t="s">
        <v>876</v>
      </c>
      <c r="O1121" s="66">
        <v>46022</v>
      </c>
      <c r="P1121" s="66">
        <v>46023</v>
      </c>
      <c r="Q1121" s="66">
        <v>46752</v>
      </c>
      <c r="R1121" s="67">
        <v>24</v>
      </c>
      <c r="S1121" s="457">
        <f t="shared" si="178"/>
        <v>0</v>
      </c>
      <c r="T1121" s="358">
        <f t="shared" si="179"/>
        <v>0</v>
      </c>
      <c r="U1121" s="450">
        <f t="shared" si="180"/>
        <v>666</v>
      </c>
      <c r="V1121" s="462">
        <f t="shared" si="181"/>
        <v>0</v>
      </c>
      <c r="W1121" s="359">
        <f t="shared" si="182"/>
        <v>0</v>
      </c>
      <c r="X1121" s="463">
        <f t="shared" si="183"/>
        <v>333</v>
      </c>
      <c r="Y1121" s="474">
        <f t="shared" si="184"/>
        <v>0</v>
      </c>
      <c r="Z1121" s="360">
        <f t="shared" si="185"/>
        <v>0</v>
      </c>
      <c r="AA1121" s="475">
        <f t="shared" si="186"/>
        <v>333</v>
      </c>
      <c r="AB1121" s="290"/>
    </row>
    <row r="1122" spans="1:28" ht="18" customHeight="1" thickBot="1" x14ac:dyDescent="0.35">
      <c r="A1122" s="569"/>
      <c r="B1122" s="500" t="s">
        <v>692</v>
      </c>
      <c r="C1122" s="511" t="s">
        <v>693</v>
      </c>
      <c r="D1122" s="502" t="s">
        <v>2019</v>
      </c>
      <c r="E1122" s="175" t="s">
        <v>2020</v>
      </c>
      <c r="F1122" s="115" t="s">
        <v>0</v>
      </c>
      <c r="G1122" s="130"/>
      <c r="H1122" s="130"/>
      <c r="I1122" s="130">
        <v>11325</v>
      </c>
      <c r="J1122" s="115" t="s">
        <v>3</v>
      </c>
      <c r="K1122" s="118" t="str">
        <f t="shared" si="177"/>
        <v>3x125A</v>
      </c>
      <c r="L1122" s="133">
        <v>3</v>
      </c>
      <c r="M1122" s="133">
        <v>125</v>
      </c>
      <c r="N1122" s="87" t="s">
        <v>876</v>
      </c>
      <c r="O1122" s="88">
        <v>46022</v>
      </c>
      <c r="P1122" s="88">
        <v>46023</v>
      </c>
      <c r="Q1122" s="88">
        <v>46752</v>
      </c>
      <c r="R1122" s="89">
        <v>24</v>
      </c>
      <c r="S1122" s="455">
        <f t="shared" si="178"/>
        <v>0</v>
      </c>
      <c r="T1122" s="362">
        <f t="shared" si="179"/>
        <v>0</v>
      </c>
      <c r="U1122" s="456">
        <f t="shared" si="180"/>
        <v>22650</v>
      </c>
      <c r="V1122" s="466">
        <f t="shared" si="181"/>
        <v>0</v>
      </c>
      <c r="W1122" s="363">
        <f t="shared" si="182"/>
        <v>0</v>
      </c>
      <c r="X1122" s="467">
        <f t="shared" si="183"/>
        <v>11325</v>
      </c>
      <c r="Y1122" s="478">
        <f t="shared" si="184"/>
        <v>0</v>
      </c>
      <c r="Z1122" s="364">
        <f t="shared" si="185"/>
        <v>0</v>
      </c>
      <c r="AA1122" s="479">
        <f t="shared" si="186"/>
        <v>11325</v>
      </c>
      <c r="AB1122" s="291"/>
    </row>
    <row r="1123" spans="1:28" ht="18" customHeight="1" thickBot="1" x14ac:dyDescent="0.35">
      <c r="A1123" s="437">
        <v>61</v>
      </c>
      <c r="B1123" s="191" t="s">
        <v>697</v>
      </c>
      <c r="C1123" s="190" t="s">
        <v>698</v>
      </c>
      <c r="D1123" s="189" t="s">
        <v>1999</v>
      </c>
      <c r="E1123" s="189" t="s">
        <v>2000</v>
      </c>
      <c r="F1123" s="192" t="s">
        <v>1</v>
      </c>
      <c r="G1123" s="193"/>
      <c r="H1123" s="193"/>
      <c r="I1123" s="193">
        <v>12670</v>
      </c>
      <c r="J1123" s="192" t="s">
        <v>3</v>
      </c>
      <c r="K1123" s="299" t="str">
        <f t="shared" si="177"/>
        <v>1x80A</v>
      </c>
      <c r="L1123" s="192">
        <v>1</v>
      </c>
      <c r="M1123" s="192">
        <v>80</v>
      </c>
      <c r="N1123" s="194" t="s">
        <v>876</v>
      </c>
      <c r="O1123" s="197">
        <v>46022</v>
      </c>
      <c r="P1123" s="197">
        <v>46023</v>
      </c>
      <c r="Q1123" s="195">
        <v>46752</v>
      </c>
      <c r="R1123" s="196">
        <v>24</v>
      </c>
      <c r="S1123" s="439">
        <f t="shared" si="178"/>
        <v>0</v>
      </c>
      <c r="T1123" s="380">
        <f t="shared" si="179"/>
        <v>0</v>
      </c>
      <c r="U1123" s="440">
        <f t="shared" si="180"/>
        <v>25340</v>
      </c>
      <c r="V1123" s="470">
        <f t="shared" si="181"/>
        <v>0</v>
      </c>
      <c r="W1123" s="381">
        <f t="shared" si="182"/>
        <v>0</v>
      </c>
      <c r="X1123" s="471">
        <f t="shared" si="183"/>
        <v>12670</v>
      </c>
      <c r="Y1123" s="482">
        <f t="shared" si="184"/>
        <v>0</v>
      </c>
      <c r="Z1123" s="382">
        <f t="shared" si="185"/>
        <v>0</v>
      </c>
      <c r="AA1123" s="483">
        <f t="shared" si="186"/>
        <v>12670</v>
      </c>
      <c r="AB1123" s="461"/>
    </row>
    <row r="1124" spans="1:28" ht="18" customHeight="1" thickBot="1" x14ac:dyDescent="0.35">
      <c r="A1124" s="438">
        <v>62</v>
      </c>
      <c r="B1124" s="519" t="s">
        <v>699</v>
      </c>
      <c r="C1124" s="520" t="s">
        <v>700</v>
      </c>
      <c r="D1124" s="521" t="s">
        <v>2011</v>
      </c>
      <c r="E1124" s="521" t="s">
        <v>2012</v>
      </c>
      <c r="F1124" s="192" t="s">
        <v>0</v>
      </c>
      <c r="G1124" s="193">
        <v>9196</v>
      </c>
      <c r="H1124" s="193">
        <v>2781</v>
      </c>
      <c r="I1124" s="193"/>
      <c r="J1124" s="192" t="s">
        <v>3</v>
      </c>
      <c r="K1124" s="299" t="str">
        <f t="shared" si="177"/>
        <v>3x100A</v>
      </c>
      <c r="L1124" s="192">
        <v>3</v>
      </c>
      <c r="M1124" s="192">
        <v>100</v>
      </c>
      <c r="N1124" s="194" t="s">
        <v>876</v>
      </c>
      <c r="O1124" s="197">
        <v>46022</v>
      </c>
      <c r="P1124" s="197">
        <v>46023</v>
      </c>
      <c r="Q1124" s="195">
        <v>46752</v>
      </c>
      <c r="R1124" s="196">
        <v>24</v>
      </c>
      <c r="S1124" s="439">
        <f t="shared" si="178"/>
        <v>18392</v>
      </c>
      <c r="T1124" s="380">
        <f t="shared" si="179"/>
        <v>5562</v>
      </c>
      <c r="U1124" s="440">
        <f t="shared" si="180"/>
        <v>0</v>
      </c>
      <c r="V1124" s="470">
        <f t="shared" si="181"/>
        <v>9196</v>
      </c>
      <c r="W1124" s="381">
        <f t="shared" si="182"/>
        <v>2781</v>
      </c>
      <c r="X1124" s="471">
        <f t="shared" si="183"/>
        <v>0</v>
      </c>
      <c r="Y1124" s="482">
        <f t="shared" si="184"/>
        <v>9196</v>
      </c>
      <c r="Z1124" s="382">
        <f t="shared" si="185"/>
        <v>2781</v>
      </c>
      <c r="AA1124" s="483">
        <f t="shared" si="186"/>
        <v>0</v>
      </c>
      <c r="AB1124" s="461"/>
    </row>
    <row r="1125" spans="1:28" ht="18" customHeight="1" thickBot="1" x14ac:dyDescent="0.35">
      <c r="A1125" s="437">
        <v>63</v>
      </c>
      <c r="B1125" s="191" t="s">
        <v>701</v>
      </c>
      <c r="C1125" s="190" t="s">
        <v>707</v>
      </c>
      <c r="D1125" s="189" t="s">
        <v>2013</v>
      </c>
      <c r="E1125" s="189" t="s">
        <v>2014</v>
      </c>
      <c r="F1125" s="192" t="s">
        <v>0</v>
      </c>
      <c r="G1125" s="193"/>
      <c r="H1125" s="193"/>
      <c r="I1125" s="193">
        <v>14073</v>
      </c>
      <c r="J1125" s="192" t="s">
        <v>3</v>
      </c>
      <c r="K1125" s="299" t="str">
        <f t="shared" si="177"/>
        <v>3x100A</v>
      </c>
      <c r="L1125" s="192">
        <v>3</v>
      </c>
      <c r="M1125" s="192">
        <v>100</v>
      </c>
      <c r="N1125" s="194" t="s">
        <v>876</v>
      </c>
      <c r="O1125" s="197">
        <v>46022</v>
      </c>
      <c r="P1125" s="197">
        <v>46023</v>
      </c>
      <c r="Q1125" s="195">
        <v>46752</v>
      </c>
      <c r="R1125" s="196">
        <v>24</v>
      </c>
      <c r="S1125" s="439">
        <f t="shared" si="178"/>
        <v>0</v>
      </c>
      <c r="T1125" s="380">
        <f t="shared" si="179"/>
        <v>0</v>
      </c>
      <c r="U1125" s="440">
        <f t="shared" si="180"/>
        <v>28146</v>
      </c>
      <c r="V1125" s="470">
        <f t="shared" si="181"/>
        <v>0</v>
      </c>
      <c r="W1125" s="381">
        <f t="shared" si="182"/>
        <v>0</v>
      </c>
      <c r="X1125" s="471">
        <f t="shared" si="183"/>
        <v>14073</v>
      </c>
      <c r="Y1125" s="482">
        <f t="shared" si="184"/>
        <v>0</v>
      </c>
      <c r="Z1125" s="382">
        <f t="shared" si="185"/>
        <v>0</v>
      </c>
      <c r="AA1125" s="483">
        <f t="shared" si="186"/>
        <v>14073</v>
      </c>
      <c r="AB1125" s="461"/>
    </row>
    <row r="1126" spans="1:28" ht="18" customHeight="1" thickBot="1" x14ac:dyDescent="0.35">
      <c r="A1126" s="438">
        <v>64</v>
      </c>
      <c r="B1126" s="519" t="s">
        <v>702</v>
      </c>
      <c r="C1126" s="520" t="s">
        <v>708</v>
      </c>
      <c r="D1126" s="521" t="s">
        <v>2015</v>
      </c>
      <c r="E1126" s="521" t="s">
        <v>2016</v>
      </c>
      <c r="F1126" s="192" t="s">
        <v>1</v>
      </c>
      <c r="G1126" s="193"/>
      <c r="H1126" s="193"/>
      <c r="I1126" s="193">
        <v>14950</v>
      </c>
      <c r="J1126" s="192" t="s">
        <v>3</v>
      </c>
      <c r="K1126" s="299" t="str">
        <f t="shared" si="177"/>
        <v>3x200A</v>
      </c>
      <c r="L1126" s="192">
        <v>3</v>
      </c>
      <c r="M1126" s="192">
        <v>200</v>
      </c>
      <c r="N1126" s="194" t="s">
        <v>876</v>
      </c>
      <c r="O1126" s="197">
        <v>46022</v>
      </c>
      <c r="P1126" s="197">
        <v>46023</v>
      </c>
      <c r="Q1126" s="195">
        <v>46752</v>
      </c>
      <c r="R1126" s="196">
        <v>24</v>
      </c>
      <c r="S1126" s="439">
        <f t="shared" si="178"/>
        <v>0</v>
      </c>
      <c r="T1126" s="380">
        <f t="shared" si="179"/>
        <v>0</v>
      </c>
      <c r="U1126" s="440">
        <f t="shared" si="180"/>
        <v>29900</v>
      </c>
      <c r="V1126" s="470">
        <f t="shared" si="181"/>
        <v>0</v>
      </c>
      <c r="W1126" s="381">
        <f t="shared" si="182"/>
        <v>0</v>
      </c>
      <c r="X1126" s="471">
        <f t="shared" si="183"/>
        <v>14950</v>
      </c>
      <c r="Y1126" s="482">
        <f t="shared" si="184"/>
        <v>0</v>
      </c>
      <c r="Z1126" s="382">
        <f t="shared" si="185"/>
        <v>0</v>
      </c>
      <c r="AA1126" s="483">
        <f t="shared" si="186"/>
        <v>14950</v>
      </c>
      <c r="AB1126" s="461"/>
    </row>
    <row r="1127" spans="1:28" ht="18" customHeight="1" thickBot="1" x14ac:dyDescent="0.35">
      <c r="A1127" s="437">
        <v>65</v>
      </c>
      <c r="B1127" s="191" t="s">
        <v>703</v>
      </c>
      <c r="C1127" s="190" t="s">
        <v>709</v>
      </c>
      <c r="D1127" s="189" t="s">
        <v>2009</v>
      </c>
      <c r="E1127" s="189" t="s">
        <v>2010</v>
      </c>
      <c r="F1127" s="192" t="s">
        <v>0</v>
      </c>
      <c r="G1127" s="193">
        <v>20230</v>
      </c>
      <c r="H1127" s="193">
        <v>5461</v>
      </c>
      <c r="I1127" s="193"/>
      <c r="J1127" s="192" t="s">
        <v>3</v>
      </c>
      <c r="K1127" s="299" t="str">
        <f t="shared" si="177"/>
        <v>3x60A</v>
      </c>
      <c r="L1127" s="192">
        <v>3</v>
      </c>
      <c r="M1127" s="192">
        <v>60</v>
      </c>
      <c r="N1127" s="194" t="s">
        <v>876</v>
      </c>
      <c r="O1127" s="197">
        <v>46022</v>
      </c>
      <c r="P1127" s="197">
        <v>46023</v>
      </c>
      <c r="Q1127" s="197">
        <v>46752</v>
      </c>
      <c r="R1127" s="196">
        <v>24</v>
      </c>
      <c r="S1127" s="439">
        <f t="shared" si="178"/>
        <v>40460</v>
      </c>
      <c r="T1127" s="380">
        <f t="shared" si="179"/>
        <v>10922</v>
      </c>
      <c r="U1127" s="440">
        <f t="shared" si="180"/>
        <v>0</v>
      </c>
      <c r="V1127" s="470">
        <f t="shared" si="181"/>
        <v>20230</v>
      </c>
      <c r="W1127" s="381">
        <f t="shared" si="182"/>
        <v>5461</v>
      </c>
      <c r="X1127" s="471">
        <f t="shared" si="183"/>
        <v>0</v>
      </c>
      <c r="Y1127" s="482">
        <f t="shared" si="184"/>
        <v>20230</v>
      </c>
      <c r="Z1127" s="382">
        <f t="shared" si="185"/>
        <v>5461</v>
      </c>
      <c r="AA1127" s="483">
        <f t="shared" si="186"/>
        <v>0</v>
      </c>
      <c r="AB1127" s="461"/>
    </row>
    <row r="1128" spans="1:28" ht="18" customHeight="1" thickBot="1" x14ac:dyDescent="0.35">
      <c r="A1128" s="438">
        <v>66</v>
      </c>
      <c r="B1128" s="519" t="s">
        <v>704</v>
      </c>
      <c r="C1128" s="520" t="s">
        <v>710</v>
      </c>
      <c r="D1128" s="521" t="s">
        <v>2007</v>
      </c>
      <c r="E1128" s="521" t="s">
        <v>2008</v>
      </c>
      <c r="F1128" s="192" t="s">
        <v>0</v>
      </c>
      <c r="G1128" s="193">
        <v>23936</v>
      </c>
      <c r="H1128" s="193">
        <v>7404</v>
      </c>
      <c r="I1128" s="193"/>
      <c r="J1128" s="192" t="s">
        <v>3</v>
      </c>
      <c r="K1128" s="299" t="str">
        <f t="shared" si="177"/>
        <v>3x100A</v>
      </c>
      <c r="L1128" s="192">
        <v>3</v>
      </c>
      <c r="M1128" s="192">
        <v>100</v>
      </c>
      <c r="N1128" s="194" t="s">
        <v>876</v>
      </c>
      <c r="O1128" s="195">
        <v>46022</v>
      </c>
      <c r="P1128" s="195">
        <v>46023</v>
      </c>
      <c r="Q1128" s="195">
        <v>46752</v>
      </c>
      <c r="R1128" s="196">
        <v>24</v>
      </c>
      <c r="S1128" s="439">
        <f t="shared" si="178"/>
        <v>47872</v>
      </c>
      <c r="T1128" s="380">
        <f t="shared" si="179"/>
        <v>14808</v>
      </c>
      <c r="U1128" s="440">
        <f t="shared" si="180"/>
        <v>0</v>
      </c>
      <c r="V1128" s="470">
        <f t="shared" si="181"/>
        <v>23936</v>
      </c>
      <c r="W1128" s="381">
        <f t="shared" si="182"/>
        <v>7404</v>
      </c>
      <c r="X1128" s="471">
        <f t="shared" si="183"/>
        <v>0</v>
      </c>
      <c r="Y1128" s="482">
        <f t="shared" si="184"/>
        <v>23936</v>
      </c>
      <c r="Z1128" s="382">
        <f t="shared" si="185"/>
        <v>7404</v>
      </c>
      <c r="AA1128" s="483">
        <f t="shared" si="186"/>
        <v>0</v>
      </c>
      <c r="AB1128" s="461"/>
    </row>
    <row r="1129" spans="1:28" ht="18" customHeight="1" x14ac:dyDescent="0.3">
      <c r="A1129" s="570">
        <v>67</v>
      </c>
      <c r="B1129" s="123" t="s">
        <v>705</v>
      </c>
      <c r="C1129" s="61" t="s">
        <v>706</v>
      </c>
      <c r="D1129" s="60" t="s">
        <v>2001</v>
      </c>
      <c r="E1129" s="60" t="s">
        <v>2002</v>
      </c>
      <c r="F1129" s="64" t="s">
        <v>1</v>
      </c>
      <c r="G1129" s="90"/>
      <c r="H1129" s="90"/>
      <c r="I1129" s="90">
        <v>6472</v>
      </c>
      <c r="J1129" s="64" t="s">
        <v>3</v>
      </c>
      <c r="K1129" s="124" t="str">
        <f t="shared" si="177"/>
        <v>3x25A</v>
      </c>
      <c r="L1129" s="64">
        <v>3</v>
      </c>
      <c r="M1129" s="64">
        <v>25</v>
      </c>
      <c r="N1129" s="65" t="s">
        <v>876</v>
      </c>
      <c r="O1129" s="121">
        <v>46022</v>
      </c>
      <c r="P1129" s="121">
        <v>46023</v>
      </c>
      <c r="Q1129" s="121">
        <v>46752</v>
      </c>
      <c r="R1129" s="67">
        <v>24</v>
      </c>
      <c r="S1129" s="457">
        <f t="shared" si="178"/>
        <v>0</v>
      </c>
      <c r="T1129" s="358">
        <f t="shared" si="179"/>
        <v>0</v>
      </c>
      <c r="U1129" s="450">
        <f t="shared" si="180"/>
        <v>12944</v>
      </c>
      <c r="V1129" s="462">
        <f t="shared" si="181"/>
        <v>0</v>
      </c>
      <c r="W1129" s="359">
        <f t="shared" si="182"/>
        <v>0</v>
      </c>
      <c r="X1129" s="463">
        <f t="shared" si="183"/>
        <v>6472</v>
      </c>
      <c r="Y1129" s="474">
        <f t="shared" si="184"/>
        <v>0</v>
      </c>
      <c r="Z1129" s="360">
        <f t="shared" si="185"/>
        <v>0</v>
      </c>
      <c r="AA1129" s="475">
        <f t="shared" si="186"/>
        <v>6472</v>
      </c>
      <c r="AB1129" s="290"/>
    </row>
    <row r="1130" spans="1:28" ht="18" customHeight="1" x14ac:dyDescent="0.3">
      <c r="A1130" s="571"/>
      <c r="B1130" s="125" t="s">
        <v>705</v>
      </c>
      <c r="C1130" s="69" t="s">
        <v>706</v>
      </c>
      <c r="D1130" s="68" t="s">
        <v>2003</v>
      </c>
      <c r="E1130" s="68" t="s">
        <v>2004</v>
      </c>
      <c r="F1130" s="53" t="s">
        <v>0</v>
      </c>
      <c r="G1130" s="92">
        <v>10246</v>
      </c>
      <c r="H1130" s="92">
        <v>2006</v>
      </c>
      <c r="I1130" s="243"/>
      <c r="J1130" s="53" t="s">
        <v>3</v>
      </c>
      <c r="K1130" s="126" t="str">
        <f t="shared" si="177"/>
        <v>3x75A</v>
      </c>
      <c r="L1130" s="53">
        <v>3</v>
      </c>
      <c r="M1130" s="53">
        <v>75</v>
      </c>
      <c r="N1130" s="71" t="s">
        <v>876</v>
      </c>
      <c r="O1130" s="122">
        <v>46022</v>
      </c>
      <c r="P1130" s="122">
        <v>46023</v>
      </c>
      <c r="Q1130" s="72">
        <v>46752</v>
      </c>
      <c r="R1130" s="73">
        <v>24</v>
      </c>
      <c r="S1130" s="454">
        <f t="shared" si="178"/>
        <v>20492</v>
      </c>
      <c r="T1130" s="74">
        <f t="shared" si="179"/>
        <v>4012</v>
      </c>
      <c r="U1130" s="453">
        <f t="shared" si="180"/>
        <v>0</v>
      </c>
      <c r="V1130" s="464">
        <f t="shared" si="181"/>
        <v>10246</v>
      </c>
      <c r="W1130" s="75">
        <f t="shared" si="182"/>
        <v>2006</v>
      </c>
      <c r="X1130" s="465">
        <f t="shared" si="183"/>
        <v>0</v>
      </c>
      <c r="Y1130" s="476">
        <f t="shared" si="184"/>
        <v>10246</v>
      </c>
      <c r="Z1130" s="76">
        <f t="shared" si="185"/>
        <v>2006</v>
      </c>
      <c r="AA1130" s="477">
        <f t="shared" si="186"/>
        <v>0</v>
      </c>
      <c r="AB1130" s="288"/>
    </row>
    <row r="1131" spans="1:28" ht="18" customHeight="1" thickBot="1" x14ac:dyDescent="0.35">
      <c r="A1131" s="573"/>
      <c r="B1131" s="129" t="s">
        <v>705</v>
      </c>
      <c r="C1131" s="82" t="s">
        <v>706</v>
      </c>
      <c r="D1131" s="81" t="s">
        <v>2005</v>
      </c>
      <c r="E1131" s="81" t="s">
        <v>2006</v>
      </c>
      <c r="F1131" s="115" t="s">
        <v>1</v>
      </c>
      <c r="G1131" s="130"/>
      <c r="H1131" s="130"/>
      <c r="I1131" s="130">
        <v>5676</v>
      </c>
      <c r="J1131" s="115" t="s">
        <v>3</v>
      </c>
      <c r="K1131" s="118" t="str">
        <f t="shared" si="177"/>
        <v>3x50A</v>
      </c>
      <c r="L1131" s="115">
        <v>3</v>
      </c>
      <c r="M1131" s="115">
        <v>50</v>
      </c>
      <c r="N1131" s="87" t="s">
        <v>876</v>
      </c>
      <c r="O1131" s="131">
        <v>46022</v>
      </c>
      <c r="P1131" s="131">
        <v>46023</v>
      </c>
      <c r="Q1131" s="88">
        <v>46752</v>
      </c>
      <c r="R1131" s="89">
        <v>24</v>
      </c>
      <c r="S1131" s="455">
        <f t="shared" si="178"/>
        <v>0</v>
      </c>
      <c r="T1131" s="362">
        <f t="shared" si="179"/>
        <v>0</v>
      </c>
      <c r="U1131" s="456">
        <f t="shared" si="180"/>
        <v>11352</v>
      </c>
      <c r="V1131" s="466">
        <f t="shared" si="181"/>
        <v>0</v>
      </c>
      <c r="W1131" s="363">
        <f t="shared" si="182"/>
        <v>0</v>
      </c>
      <c r="X1131" s="467">
        <f t="shared" si="183"/>
        <v>5676</v>
      </c>
      <c r="Y1131" s="478">
        <f t="shared" si="184"/>
        <v>0</v>
      </c>
      <c r="Z1131" s="364">
        <f t="shared" si="185"/>
        <v>0</v>
      </c>
      <c r="AA1131" s="479">
        <f t="shared" si="186"/>
        <v>5676</v>
      </c>
      <c r="AB1131" s="291"/>
    </row>
    <row r="1132" spans="1:28" ht="18" customHeight="1" x14ac:dyDescent="0.3">
      <c r="A1132" s="567">
        <v>68</v>
      </c>
      <c r="B1132" s="493" t="s">
        <v>475</v>
      </c>
      <c r="C1132" s="509" t="s">
        <v>476</v>
      </c>
      <c r="D1132" s="245" t="s">
        <v>825</v>
      </c>
      <c r="E1132" s="245" t="s">
        <v>826</v>
      </c>
      <c r="F1132" s="209" t="s">
        <v>0</v>
      </c>
      <c r="G1132" s="90"/>
      <c r="H1132" s="90"/>
      <c r="I1132" s="90">
        <v>24240</v>
      </c>
      <c r="J1132" s="64" t="s">
        <v>3</v>
      </c>
      <c r="K1132" s="124" t="str">
        <f t="shared" si="177"/>
        <v>3x160A</v>
      </c>
      <c r="L1132" s="209">
        <v>3</v>
      </c>
      <c r="M1132" s="209">
        <v>160</v>
      </c>
      <c r="N1132" s="65" t="s">
        <v>46</v>
      </c>
      <c r="O1132" s="66">
        <v>46022</v>
      </c>
      <c r="P1132" s="66">
        <v>46023</v>
      </c>
      <c r="Q1132" s="66">
        <v>46752</v>
      </c>
      <c r="R1132" s="67">
        <v>24</v>
      </c>
      <c r="S1132" s="457">
        <f t="shared" si="178"/>
        <v>0</v>
      </c>
      <c r="T1132" s="358">
        <f t="shared" si="179"/>
        <v>0</v>
      </c>
      <c r="U1132" s="450">
        <f t="shared" si="180"/>
        <v>48480</v>
      </c>
      <c r="V1132" s="462">
        <f t="shared" si="181"/>
        <v>0</v>
      </c>
      <c r="W1132" s="359">
        <f t="shared" si="182"/>
        <v>0</v>
      </c>
      <c r="X1132" s="463">
        <f t="shared" si="183"/>
        <v>24240</v>
      </c>
      <c r="Y1132" s="474">
        <f t="shared" si="184"/>
        <v>0</v>
      </c>
      <c r="Z1132" s="360">
        <f t="shared" si="185"/>
        <v>0</v>
      </c>
      <c r="AA1132" s="475">
        <f t="shared" si="186"/>
        <v>24240</v>
      </c>
      <c r="AB1132" s="290"/>
    </row>
    <row r="1133" spans="1:28" ht="18" customHeight="1" x14ac:dyDescent="0.3">
      <c r="A1133" s="568"/>
      <c r="B1133" s="496" t="s">
        <v>475</v>
      </c>
      <c r="C1133" s="510" t="s">
        <v>476</v>
      </c>
      <c r="D1133" s="499" t="s">
        <v>827</v>
      </c>
      <c r="E1133" s="499" t="s">
        <v>828</v>
      </c>
      <c r="F1133" s="211" t="s">
        <v>0</v>
      </c>
      <c r="G1133" s="92"/>
      <c r="H1133" s="92"/>
      <c r="I1133" s="92">
        <v>8760</v>
      </c>
      <c r="J1133" s="53" t="s">
        <v>3</v>
      </c>
      <c r="K1133" s="126" t="str">
        <f t="shared" si="177"/>
        <v>3x40A</v>
      </c>
      <c r="L1133" s="211">
        <v>3</v>
      </c>
      <c r="M1133" s="211">
        <v>40</v>
      </c>
      <c r="N1133" s="71" t="s">
        <v>46</v>
      </c>
      <c r="O1133" s="72">
        <v>46022</v>
      </c>
      <c r="P1133" s="72">
        <v>46023</v>
      </c>
      <c r="Q1133" s="72">
        <v>46752</v>
      </c>
      <c r="R1133" s="73">
        <v>24</v>
      </c>
      <c r="S1133" s="454">
        <f t="shared" si="178"/>
        <v>0</v>
      </c>
      <c r="T1133" s="74">
        <f t="shared" si="179"/>
        <v>0</v>
      </c>
      <c r="U1133" s="453">
        <f t="shared" si="180"/>
        <v>17520</v>
      </c>
      <c r="V1133" s="464">
        <f t="shared" si="181"/>
        <v>0</v>
      </c>
      <c r="W1133" s="75">
        <f t="shared" si="182"/>
        <v>0</v>
      </c>
      <c r="X1133" s="465">
        <f t="shared" si="183"/>
        <v>8760</v>
      </c>
      <c r="Y1133" s="476">
        <f t="shared" si="184"/>
        <v>0</v>
      </c>
      <c r="Z1133" s="76">
        <f t="shared" si="185"/>
        <v>0</v>
      </c>
      <c r="AA1133" s="477">
        <f t="shared" si="186"/>
        <v>8760</v>
      </c>
      <c r="AB1133" s="288"/>
    </row>
    <row r="1134" spans="1:28" ht="18" customHeight="1" thickBot="1" x14ac:dyDescent="0.35">
      <c r="A1134" s="569"/>
      <c r="B1134" s="500" t="s">
        <v>475</v>
      </c>
      <c r="C1134" s="511" t="s">
        <v>476</v>
      </c>
      <c r="D1134" s="252" t="s">
        <v>829</v>
      </c>
      <c r="E1134" s="252" t="s">
        <v>830</v>
      </c>
      <c r="F1134" s="213" t="s">
        <v>0</v>
      </c>
      <c r="G1134" s="130"/>
      <c r="H1134" s="130"/>
      <c r="I1134" s="130">
        <v>20880</v>
      </c>
      <c r="J1134" s="115" t="s">
        <v>3</v>
      </c>
      <c r="K1134" s="118" t="str">
        <f t="shared" si="177"/>
        <v>3x80A</v>
      </c>
      <c r="L1134" s="213">
        <v>3</v>
      </c>
      <c r="M1134" s="213">
        <v>80</v>
      </c>
      <c r="N1134" s="87" t="s">
        <v>46</v>
      </c>
      <c r="O1134" s="88">
        <v>46022</v>
      </c>
      <c r="P1134" s="88">
        <v>46023</v>
      </c>
      <c r="Q1134" s="88">
        <v>46752</v>
      </c>
      <c r="R1134" s="89">
        <v>24</v>
      </c>
      <c r="S1134" s="455">
        <f t="shared" si="178"/>
        <v>0</v>
      </c>
      <c r="T1134" s="362">
        <f t="shared" si="179"/>
        <v>0</v>
      </c>
      <c r="U1134" s="456">
        <f t="shared" si="180"/>
        <v>41760</v>
      </c>
      <c r="V1134" s="466">
        <f t="shared" si="181"/>
        <v>0</v>
      </c>
      <c r="W1134" s="363">
        <f t="shared" si="182"/>
        <v>0</v>
      </c>
      <c r="X1134" s="467">
        <f t="shared" si="183"/>
        <v>20880</v>
      </c>
      <c r="Y1134" s="478">
        <f t="shared" si="184"/>
        <v>0</v>
      </c>
      <c r="Z1134" s="364">
        <f t="shared" si="185"/>
        <v>0</v>
      </c>
      <c r="AA1134" s="479">
        <f t="shared" si="186"/>
        <v>20880</v>
      </c>
      <c r="AB1134" s="291"/>
    </row>
    <row r="1135" spans="1:28" ht="18" customHeight="1" x14ac:dyDescent="0.3">
      <c r="A1135" s="570">
        <v>69</v>
      </c>
      <c r="B1135" s="123" t="s">
        <v>477</v>
      </c>
      <c r="C1135" s="55" t="s">
        <v>478</v>
      </c>
      <c r="D1135" s="487" t="s">
        <v>819</v>
      </c>
      <c r="E1135" s="487" t="s">
        <v>820</v>
      </c>
      <c r="F1135" s="209" t="s">
        <v>0</v>
      </c>
      <c r="G1135" s="90"/>
      <c r="H1135" s="90"/>
      <c r="I1135" s="90">
        <v>17520</v>
      </c>
      <c r="J1135" s="64" t="s">
        <v>3</v>
      </c>
      <c r="K1135" s="124" t="str">
        <f t="shared" si="177"/>
        <v>3x160A</v>
      </c>
      <c r="L1135" s="209">
        <v>3</v>
      </c>
      <c r="M1135" s="209">
        <v>160</v>
      </c>
      <c r="N1135" s="65" t="s">
        <v>46</v>
      </c>
      <c r="O1135" s="66">
        <v>46022</v>
      </c>
      <c r="P1135" s="66">
        <v>46023</v>
      </c>
      <c r="Q1135" s="66">
        <v>46752</v>
      </c>
      <c r="R1135" s="67">
        <v>24</v>
      </c>
      <c r="S1135" s="457">
        <f t="shared" si="178"/>
        <v>0</v>
      </c>
      <c r="T1135" s="358">
        <f t="shared" si="179"/>
        <v>0</v>
      </c>
      <c r="U1135" s="450">
        <f t="shared" si="180"/>
        <v>35040</v>
      </c>
      <c r="V1135" s="462">
        <f t="shared" si="181"/>
        <v>0</v>
      </c>
      <c r="W1135" s="359">
        <f t="shared" si="182"/>
        <v>0</v>
      </c>
      <c r="X1135" s="463">
        <f t="shared" si="183"/>
        <v>17520</v>
      </c>
      <c r="Y1135" s="474">
        <f t="shared" si="184"/>
        <v>0</v>
      </c>
      <c r="Z1135" s="360">
        <f t="shared" si="185"/>
        <v>0</v>
      </c>
      <c r="AA1135" s="475">
        <f t="shared" si="186"/>
        <v>17520</v>
      </c>
      <c r="AB1135" s="290"/>
    </row>
    <row r="1136" spans="1:28" ht="18" customHeight="1" x14ac:dyDescent="0.3">
      <c r="A1136" s="571"/>
      <c r="B1136" s="125" t="s">
        <v>477</v>
      </c>
      <c r="C1136" s="54" t="s">
        <v>478</v>
      </c>
      <c r="D1136" s="489" t="s">
        <v>821</v>
      </c>
      <c r="E1136" s="489" t="s">
        <v>822</v>
      </c>
      <c r="F1136" s="211" t="s">
        <v>0</v>
      </c>
      <c r="G1136" s="92"/>
      <c r="H1136" s="92"/>
      <c r="I1136" s="92">
        <v>23160</v>
      </c>
      <c r="J1136" s="53" t="s">
        <v>3</v>
      </c>
      <c r="K1136" s="126" t="str">
        <f t="shared" si="177"/>
        <v>3x63A</v>
      </c>
      <c r="L1136" s="211">
        <v>3</v>
      </c>
      <c r="M1136" s="211">
        <v>63</v>
      </c>
      <c r="N1136" s="71" t="s">
        <v>46</v>
      </c>
      <c r="O1136" s="72">
        <v>46022</v>
      </c>
      <c r="P1136" s="72">
        <v>46023</v>
      </c>
      <c r="Q1136" s="72">
        <v>46752</v>
      </c>
      <c r="R1136" s="73">
        <v>24</v>
      </c>
      <c r="S1136" s="454">
        <f t="shared" si="178"/>
        <v>0</v>
      </c>
      <c r="T1136" s="74">
        <f t="shared" si="179"/>
        <v>0</v>
      </c>
      <c r="U1136" s="453">
        <f t="shared" si="180"/>
        <v>46320</v>
      </c>
      <c r="V1136" s="464">
        <f t="shared" si="181"/>
        <v>0</v>
      </c>
      <c r="W1136" s="75">
        <f t="shared" si="182"/>
        <v>0</v>
      </c>
      <c r="X1136" s="465">
        <f t="shared" si="183"/>
        <v>23160</v>
      </c>
      <c r="Y1136" s="476">
        <f t="shared" si="184"/>
        <v>0</v>
      </c>
      <c r="Z1136" s="76">
        <f t="shared" si="185"/>
        <v>0</v>
      </c>
      <c r="AA1136" s="477">
        <f t="shared" si="186"/>
        <v>23160</v>
      </c>
      <c r="AB1136" s="288"/>
    </row>
    <row r="1137" spans="1:28" ht="18" customHeight="1" thickBot="1" x14ac:dyDescent="0.35">
      <c r="A1137" s="573"/>
      <c r="B1137" s="129" t="s">
        <v>477</v>
      </c>
      <c r="C1137" s="128" t="s">
        <v>478</v>
      </c>
      <c r="D1137" s="492" t="s">
        <v>823</v>
      </c>
      <c r="E1137" s="492" t="s">
        <v>824</v>
      </c>
      <c r="F1137" s="213" t="s">
        <v>0</v>
      </c>
      <c r="G1137" s="130"/>
      <c r="H1137" s="130"/>
      <c r="I1137" s="130">
        <v>9240</v>
      </c>
      <c r="J1137" s="115" t="s">
        <v>3</v>
      </c>
      <c r="K1137" s="118" t="str">
        <f t="shared" si="177"/>
        <v>3x40A</v>
      </c>
      <c r="L1137" s="213">
        <v>3</v>
      </c>
      <c r="M1137" s="213">
        <v>40</v>
      </c>
      <c r="N1137" s="87" t="s">
        <v>46</v>
      </c>
      <c r="O1137" s="88">
        <v>46022</v>
      </c>
      <c r="P1137" s="88">
        <v>46023</v>
      </c>
      <c r="Q1137" s="88">
        <v>46752</v>
      </c>
      <c r="R1137" s="89">
        <v>24</v>
      </c>
      <c r="S1137" s="455">
        <f t="shared" si="178"/>
        <v>0</v>
      </c>
      <c r="T1137" s="362">
        <f t="shared" si="179"/>
        <v>0</v>
      </c>
      <c r="U1137" s="456">
        <f t="shared" si="180"/>
        <v>18480</v>
      </c>
      <c r="V1137" s="466">
        <f t="shared" si="181"/>
        <v>0</v>
      </c>
      <c r="W1137" s="363">
        <f t="shared" si="182"/>
        <v>0</v>
      </c>
      <c r="X1137" s="467">
        <f t="shared" si="183"/>
        <v>9240</v>
      </c>
      <c r="Y1137" s="478">
        <f t="shared" si="184"/>
        <v>0</v>
      </c>
      <c r="Z1137" s="364">
        <f t="shared" si="185"/>
        <v>0</v>
      </c>
      <c r="AA1137" s="479">
        <f t="shared" si="186"/>
        <v>9240</v>
      </c>
      <c r="AB1137" s="291"/>
    </row>
    <row r="1138" spans="1:28" ht="18" customHeight="1" x14ac:dyDescent="0.3">
      <c r="A1138" s="567">
        <v>70</v>
      </c>
      <c r="B1138" s="493" t="s">
        <v>479</v>
      </c>
      <c r="C1138" s="509" t="s">
        <v>480</v>
      </c>
      <c r="D1138" s="245" t="s">
        <v>838</v>
      </c>
      <c r="E1138" s="524" t="s">
        <v>839</v>
      </c>
      <c r="F1138" s="209" t="s">
        <v>0</v>
      </c>
      <c r="G1138" s="90"/>
      <c r="H1138" s="90"/>
      <c r="I1138" s="90">
        <v>24240</v>
      </c>
      <c r="J1138" s="64" t="s">
        <v>3</v>
      </c>
      <c r="K1138" s="124" t="str">
        <f t="shared" si="177"/>
        <v>3x160A</v>
      </c>
      <c r="L1138" s="209">
        <v>3</v>
      </c>
      <c r="M1138" s="209">
        <v>160</v>
      </c>
      <c r="N1138" s="65" t="s">
        <v>46</v>
      </c>
      <c r="O1138" s="66">
        <v>46022</v>
      </c>
      <c r="P1138" s="66">
        <v>46023</v>
      </c>
      <c r="Q1138" s="66">
        <v>46752</v>
      </c>
      <c r="R1138" s="67">
        <v>24</v>
      </c>
      <c r="S1138" s="457">
        <f t="shared" si="178"/>
        <v>0</v>
      </c>
      <c r="T1138" s="358">
        <f t="shared" si="179"/>
        <v>0</v>
      </c>
      <c r="U1138" s="450">
        <f t="shared" si="180"/>
        <v>48480</v>
      </c>
      <c r="V1138" s="462">
        <f t="shared" si="181"/>
        <v>0</v>
      </c>
      <c r="W1138" s="359">
        <f t="shared" si="182"/>
        <v>0</v>
      </c>
      <c r="X1138" s="463">
        <f t="shared" si="183"/>
        <v>24240</v>
      </c>
      <c r="Y1138" s="474">
        <f t="shared" si="184"/>
        <v>0</v>
      </c>
      <c r="Z1138" s="360">
        <f t="shared" si="185"/>
        <v>0</v>
      </c>
      <c r="AA1138" s="475">
        <f t="shared" si="186"/>
        <v>24240</v>
      </c>
      <c r="AB1138" s="290"/>
    </row>
    <row r="1139" spans="1:28" ht="18" customHeight="1" x14ac:dyDescent="0.3">
      <c r="A1139" s="568"/>
      <c r="B1139" s="496" t="s">
        <v>479</v>
      </c>
      <c r="C1139" s="510" t="s">
        <v>480</v>
      </c>
      <c r="D1139" s="499" t="s">
        <v>840</v>
      </c>
      <c r="E1139" s="499" t="s">
        <v>841</v>
      </c>
      <c r="F1139" s="211" t="s">
        <v>0</v>
      </c>
      <c r="G1139" s="92"/>
      <c r="H1139" s="92"/>
      <c r="I1139" s="92">
        <v>13200</v>
      </c>
      <c r="J1139" s="53" t="s">
        <v>3</v>
      </c>
      <c r="K1139" s="126" t="str">
        <f t="shared" si="177"/>
        <v>3x40A</v>
      </c>
      <c r="L1139" s="211">
        <v>3</v>
      </c>
      <c r="M1139" s="211">
        <v>40</v>
      </c>
      <c r="N1139" s="71" t="s">
        <v>46</v>
      </c>
      <c r="O1139" s="72">
        <v>46022</v>
      </c>
      <c r="P1139" s="72">
        <v>46023</v>
      </c>
      <c r="Q1139" s="72">
        <v>46752</v>
      </c>
      <c r="R1139" s="73">
        <v>24</v>
      </c>
      <c r="S1139" s="454">
        <f t="shared" si="178"/>
        <v>0</v>
      </c>
      <c r="T1139" s="74">
        <f t="shared" si="179"/>
        <v>0</v>
      </c>
      <c r="U1139" s="453">
        <f t="shared" si="180"/>
        <v>26400</v>
      </c>
      <c r="V1139" s="464">
        <f t="shared" si="181"/>
        <v>0</v>
      </c>
      <c r="W1139" s="75">
        <f t="shared" si="182"/>
        <v>0</v>
      </c>
      <c r="X1139" s="465">
        <f t="shared" si="183"/>
        <v>13200</v>
      </c>
      <c r="Y1139" s="476">
        <f t="shared" si="184"/>
        <v>0</v>
      </c>
      <c r="Z1139" s="76">
        <f t="shared" si="185"/>
        <v>0</v>
      </c>
      <c r="AA1139" s="477">
        <f t="shared" si="186"/>
        <v>13200</v>
      </c>
      <c r="AB1139" s="288"/>
    </row>
    <row r="1140" spans="1:28" ht="18" customHeight="1" x14ac:dyDescent="0.3">
      <c r="A1140" s="568"/>
      <c r="B1140" s="496" t="s">
        <v>479</v>
      </c>
      <c r="C1140" s="510" t="s">
        <v>480</v>
      </c>
      <c r="D1140" s="499" t="s">
        <v>842</v>
      </c>
      <c r="E1140" s="499" t="s">
        <v>843</v>
      </c>
      <c r="F1140" s="211" t="s">
        <v>0</v>
      </c>
      <c r="G1140" s="92"/>
      <c r="H1140" s="92"/>
      <c r="I1140" s="92">
        <v>15600</v>
      </c>
      <c r="J1140" s="53" t="s">
        <v>3</v>
      </c>
      <c r="K1140" s="126" t="str">
        <f t="shared" si="177"/>
        <v>3x40A</v>
      </c>
      <c r="L1140" s="211">
        <v>3</v>
      </c>
      <c r="M1140" s="211">
        <v>40</v>
      </c>
      <c r="N1140" s="71" t="s">
        <v>46</v>
      </c>
      <c r="O1140" s="72">
        <v>46022</v>
      </c>
      <c r="P1140" s="72">
        <v>46023</v>
      </c>
      <c r="Q1140" s="72">
        <v>46752</v>
      </c>
      <c r="R1140" s="73">
        <v>24</v>
      </c>
      <c r="S1140" s="454">
        <f t="shared" si="178"/>
        <v>0</v>
      </c>
      <c r="T1140" s="74">
        <f t="shared" si="179"/>
        <v>0</v>
      </c>
      <c r="U1140" s="453">
        <f t="shared" si="180"/>
        <v>31200</v>
      </c>
      <c r="V1140" s="464">
        <f t="shared" si="181"/>
        <v>0</v>
      </c>
      <c r="W1140" s="75">
        <f t="shared" si="182"/>
        <v>0</v>
      </c>
      <c r="X1140" s="465">
        <f t="shared" si="183"/>
        <v>15600</v>
      </c>
      <c r="Y1140" s="476">
        <f t="shared" si="184"/>
        <v>0</v>
      </c>
      <c r="Z1140" s="76">
        <f t="shared" si="185"/>
        <v>0</v>
      </c>
      <c r="AA1140" s="477">
        <f t="shared" si="186"/>
        <v>15600</v>
      </c>
      <c r="AB1140" s="288"/>
    </row>
    <row r="1141" spans="1:28" ht="18" customHeight="1" thickBot="1" x14ac:dyDescent="0.35">
      <c r="A1141" s="577"/>
      <c r="B1141" s="506" t="s">
        <v>479</v>
      </c>
      <c r="C1141" s="518" t="s">
        <v>480</v>
      </c>
      <c r="D1141" s="508" t="s">
        <v>844</v>
      </c>
      <c r="E1141" s="508" t="s">
        <v>845</v>
      </c>
      <c r="F1141" s="353" t="s">
        <v>0</v>
      </c>
      <c r="G1141" s="95"/>
      <c r="H1141" s="95"/>
      <c r="I1141" s="95">
        <v>12240</v>
      </c>
      <c r="J1141" s="94" t="s">
        <v>3</v>
      </c>
      <c r="K1141" s="146" t="str">
        <f t="shared" si="177"/>
        <v>3x50A</v>
      </c>
      <c r="L1141" s="353">
        <v>3</v>
      </c>
      <c r="M1141" s="353">
        <v>50</v>
      </c>
      <c r="N1141" s="97" t="s">
        <v>46</v>
      </c>
      <c r="O1141" s="98">
        <v>46022</v>
      </c>
      <c r="P1141" s="98">
        <v>46023</v>
      </c>
      <c r="Q1141" s="98">
        <v>46752</v>
      </c>
      <c r="R1141" s="99">
        <v>24</v>
      </c>
      <c r="S1141" s="458">
        <f t="shared" si="178"/>
        <v>0</v>
      </c>
      <c r="T1141" s="347">
        <f t="shared" si="179"/>
        <v>0</v>
      </c>
      <c r="U1141" s="459">
        <f t="shared" si="180"/>
        <v>24480</v>
      </c>
      <c r="V1141" s="468">
        <f t="shared" si="181"/>
        <v>0</v>
      </c>
      <c r="W1141" s="348">
        <f t="shared" si="182"/>
        <v>0</v>
      </c>
      <c r="X1141" s="469">
        <f t="shared" si="183"/>
        <v>12240</v>
      </c>
      <c r="Y1141" s="480">
        <f t="shared" si="184"/>
        <v>0</v>
      </c>
      <c r="Z1141" s="349">
        <f t="shared" si="185"/>
        <v>0</v>
      </c>
      <c r="AA1141" s="481">
        <f t="shared" si="186"/>
        <v>12240</v>
      </c>
      <c r="AB1141" s="293"/>
    </row>
    <row r="1142" spans="1:28" ht="18" customHeight="1" x14ac:dyDescent="0.3">
      <c r="A1142" s="570">
        <v>71</v>
      </c>
      <c r="B1142" s="123" t="s">
        <v>481</v>
      </c>
      <c r="C1142" s="55" t="s">
        <v>482</v>
      </c>
      <c r="D1142" s="487" t="s">
        <v>831</v>
      </c>
      <c r="E1142" s="487" t="s">
        <v>58</v>
      </c>
      <c r="F1142" s="209" t="s">
        <v>0</v>
      </c>
      <c r="G1142" s="90"/>
      <c r="H1142" s="90"/>
      <c r="I1142" s="90">
        <v>7680</v>
      </c>
      <c r="J1142" s="64" t="s">
        <v>3</v>
      </c>
      <c r="K1142" s="124" t="str">
        <f t="shared" si="177"/>
        <v>3x40A</v>
      </c>
      <c r="L1142" s="209">
        <v>3</v>
      </c>
      <c r="M1142" s="209">
        <v>40</v>
      </c>
      <c r="N1142" s="65" t="s">
        <v>46</v>
      </c>
      <c r="O1142" s="66">
        <v>46022</v>
      </c>
      <c r="P1142" s="66">
        <v>46023</v>
      </c>
      <c r="Q1142" s="66">
        <v>46752</v>
      </c>
      <c r="R1142" s="67">
        <v>24</v>
      </c>
      <c r="S1142" s="457">
        <f t="shared" si="178"/>
        <v>0</v>
      </c>
      <c r="T1142" s="358">
        <f t="shared" si="179"/>
        <v>0</v>
      </c>
      <c r="U1142" s="450">
        <f t="shared" si="180"/>
        <v>15360</v>
      </c>
      <c r="V1142" s="462">
        <f t="shared" si="181"/>
        <v>0</v>
      </c>
      <c r="W1142" s="359">
        <f t="shared" si="182"/>
        <v>0</v>
      </c>
      <c r="X1142" s="463">
        <f t="shared" si="183"/>
        <v>7680</v>
      </c>
      <c r="Y1142" s="474">
        <f t="shared" si="184"/>
        <v>0</v>
      </c>
      <c r="Z1142" s="360">
        <f t="shared" si="185"/>
        <v>0</v>
      </c>
      <c r="AA1142" s="475">
        <f t="shared" si="186"/>
        <v>7680</v>
      </c>
      <c r="AB1142" s="290"/>
    </row>
    <row r="1143" spans="1:28" ht="18" customHeight="1" x14ac:dyDescent="0.3">
      <c r="A1143" s="571"/>
      <c r="B1143" s="125" t="s">
        <v>481</v>
      </c>
      <c r="C1143" s="54" t="s">
        <v>482</v>
      </c>
      <c r="D1143" s="489" t="s">
        <v>832</v>
      </c>
      <c r="E1143" s="489" t="s">
        <v>833</v>
      </c>
      <c r="F1143" s="211" t="s">
        <v>0</v>
      </c>
      <c r="G1143" s="92"/>
      <c r="H1143" s="92"/>
      <c r="I1143" s="92">
        <v>8760</v>
      </c>
      <c r="J1143" s="53" t="s">
        <v>3</v>
      </c>
      <c r="K1143" s="126" t="str">
        <f t="shared" si="177"/>
        <v>3x32A</v>
      </c>
      <c r="L1143" s="211">
        <v>3</v>
      </c>
      <c r="M1143" s="211">
        <v>32</v>
      </c>
      <c r="N1143" s="71" t="s">
        <v>46</v>
      </c>
      <c r="O1143" s="72">
        <v>46022</v>
      </c>
      <c r="P1143" s="72">
        <v>46023</v>
      </c>
      <c r="Q1143" s="72">
        <v>46752</v>
      </c>
      <c r="R1143" s="73">
        <v>24</v>
      </c>
      <c r="S1143" s="454">
        <f t="shared" si="178"/>
        <v>0</v>
      </c>
      <c r="T1143" s="74">
        <f t="shared" si="179"/>
        <v>0</v>
      </c>
      <c r="U1143" s="453">
        <f t="shared" si="180"/>
        <v>17520</v>
      </c>
      <c r="V1143" s="464">
        <f t="shared" si="181"/>
        <v>0</v>
      </c>
      <c r="W1143" s="75">
        <f t="shared" si="182"/>
        <v>0</v>
      </c>
      <c r="X1143" s="465">
        <f t="shared" si="183"/>
        <v>8760</v>
      </c>
      <c r="Y1143" s="476">
        <f t="shared" si="184"/>
        <v>0</v>
      </c>
      <c r="Z1143" s="76">
        <f t="shared" si="185"/>
        <v>0</v>
      </c>
      <c r="AA1143" s="477">
        <f t="shared" si="186"/>
        <v>8760</v>
      </c>
      <c r="AB1143" s="288"/>
    </row>
    <row r="1144" spans="1:28" ht="18" customHeight="1" x14ac:dyDescent="0.3">
      <c r="A1144" s="571"/>
      <c r="B1144" s="125" t="s">
        <v>481</v>
      </c>
      <c r="C1144" s="54" t="s">
        <v>482</v>
      </c>
      <c r="D1144" s="489" t="s">
        <v>834</v>
      </c>
      <c r="E1144" s="489" t="s">
        <v>835</v>
      </c>
      <c r="F1144" s="211" t="s">
        <v>0</v>
      </c>
      <c r="G1144" s="92"/>
      <c r="H1144" s="92"/>
      <c r="I1144" s="92">
        <v>15360</v>
      </c>
      <c r="J1144" s="53" t="s">
        <v>3</v>
      </c>
      <c r="K1144" s="126" t="str">
        <f t="shared" si="177"/>
        <v>3x63A</v>
      </c>
      <c r="L1144" s="211">
        <v>3</v>
      </c>
      <c r="M1144" s="211">
        <v>63</v>
      </c>
      <c r="N1144" s="71" t="s">
        <v>46</v>
      </c>
      <c r="O1144" s="72">
        <v>46022</v>
      </c>
      <c r="P1144" s="72">
        <v>46023</v>
      </c>
      <c r="Q1144" s="72">
        <v>46752</v>
      </c>
      <c r="R1144" s="73">
        <v>24</v>
      </c>
      <c r="S1144" s="454">
        <f t="shared" si="178"/>
        <v>0</v>
      </c>
      <c r="T1144" s="74">
        <f t="shared" si="179"/>
        <v>0</v>
      </c>
      <c r="U1144" s="453">
        <f t="shared" si="180"/>
        <v>30720</v>
      </c>
      <c r="V1144" s="464">
        <f t="shared" si="181"/>
        <v>0</v>
      </c>
      <c r="W1144" s="75">
        <f t="shared" si="182"/>
        <v>0</v>
      </c>
      <c r="X1144" s="465">
        <f t="shared" si="183"/>
        <v>15360</v>
      </c>
      <c r="Y1144" s="476">
        <f t="shared" si="184"/>
        <v>0</v>
      </c>
      <c r="Z1144" s="76">
        <f t="shared" si="185"/>
        <v>0</v>
      </c>
      <c r="AA1144" s="477">
        <f t="shared" si="186"/>
        <v>15360</v>
      </c>
      <c r="AB1144" s="288"/>
    </row>
    <row r="1145" spans="1:28" ht="18" customHeight="1" thickBot="1" x14ac:dyDescent="0.35">
      <c r="A1145" s="573"/>
      <c r="B1145" s="129" t="s">
        <v>481</v>
      </c>
      <c r="C1145" s="128" t="s">
        <v>482</v>
      </c>
      <c r="D1145" s="492" t="s">
        <v>836</v>
      </c>
      <c r="E1145" s="492" t="s">
        <v>837</v>
      </c>
      <c r="F1145" s="213" t="s">
        <v>0</v>
      </c>
      <c r="G1145" s="130"/>
      <c r="H1145" s="130"/>
      <c r="I1145" s="130">
        <v>20880</v>
      </c>
      <c r="J1145" s="115" t="s">
        <v>3</v>
      </c>
      <c r="K1145" s="118" t="str">
        <f t="shared" si="177"/>
        <v>3x63A</v>
      </c>
      <c r="L1145" s="213">
        <v>3</v>
      </c>
      <c r="M1145" s="213">
        <v>63</v>
      </c>
      <c r="N1145" s="87" t="s">
        <v>46</v>
      </c>
      <c r="O1145" s="88">
        <v>46022</v>
      </c>
      <c r="P1145" s="88">
        <v>46023</v>
      </c>
      <c r="Q1145" s="88">
        <v>46752</v>
      </c>
      <c r="R1145" s="89">
        <v>24</v>
      </c>
      <c r="S1145" s="455">
        <f t="shared" si="178"/>
        <v>0</v>
      </c>
      <c r="T1145" s="362">
        <f t="shared" si="179"/>
        <v>0</v>
      </c>
      <c r="U1145" s="456">
        <f t="shared" si="180"/>
        <v>41760</v>
      </c>
      <c r="V1145" s="466">
        <f t="shared" si="181"/>
        <v>0</v>
      </c>
      <c r="W1145" s="363">
        <f t="shared" si="182"/>
        <v>0</v>
      </c>
      <c r="X1145" s="467">
        <f t="shared" si="183"/>
        <v>20880</v>
      </c>
      <c r="Y1145" s="478">
        <f t="shared" si="184"/>
        <v>0</v>
      </c>
      <c r="Z1145" s="364">
        <f t="shared" si="185"/>
        <v>0</v>
      </c>
      <c r="AA1145" s="479">
        <f t="shared" si="186"/>
        <v>20880</v>
      </c>
      <c r="AB1145" s="291"/>
    </row>
    <row r="1146" spans="1:28" ht="18" customHeight="1" x14ac:dyDescent="0.3">
      <c r="A1146" s="567">
        <v>72</v>
      </c>
      <c r="B1146" s="503" t="s">
        <v>483</v>
      </c>
      <c r="C1146" s="494" t="s">
        <v>484</v>
      </c>
      <c r="D1146" s="245" t="s">
        <v>865</v>
      </c>
      <c r="E1146" s="245" t="s">
        <v>866</v>
      </c>
      <c r="F1146" s="209" t="s">
        <v>0</v>
      </c>
      <c r="G1146" s="90"/>
      <c r="H1146" s="90"/>
      <c r="I1146" s="90">
        <v>15840</v>
      </c>
      <c r="J1146" s="64" t="s">
        <v>3</v>
      </c>
      <c r="K1146" s="124" t="str">
        <f t="shared" si="177"/>
        <v>3x50A</v>
      </c>
      <c r="L1146" s="209">
        <v>3</v>
      </c>
      <c r="M1146" s="209">
        <v>50</v>
      </c>
      <c r="N1146" s="65" t="s">
        <v>46</v>
      </c>
      <c r="O1146" s="66">
        <v>46022</v>
      </c>
      <c r="P1146" s="66">
        <v>46023</v>
      </c>
      <c r="Q1146" s="66">
        <v>46752</v>
      </c>
      <c r="R1146" s="67">
        <v>24</v>
      </c>
      <c r="S1146" s="457">
        <f t="shared" si="178"/>
        <v>0</v>
      </c>
      <c r="T1146" s="358">
        <f t="shared" si="179"/>
        <v>0</v>
      </c>
      <c r="U1146" s="450">
        <f t="shared" si="180"/>
        <v>31680</v>
      </c>
      <c r="V1146" s="462">
        <f t="shared" si="181"/>
        <v>0</v>
      </c>
      <c r="W1146" s="359">
        <f t="shared" si="182"/>
        <v>0</v>
      </c>
      <c r="X1146" s="463">
        <f t="shared" si="183"/>
        <v>15840</v>
      </c>
      <c r="Y1146" s="474">
        <f t="shared" si="184"/>
        <v>0</v>
      </c>
      <c r="Z1146" s="360">
        <f t="shared" si="185"/>
        <v>0</v>
      </c>
      <c r="AA1146" s="475">
        <f t="shared" si="186"/>
        <v>15840</v>
      </c>
      <c r="AB1146" s="290"/>
    </row>
    <row r="1147" spans="1:28" ht="18" customHeight="1" x14ac:dyDescent="0.3">
      <c r="A1147" s="568"/>
      <c r="B1147" s="504" t="s">
        <v>483</v>
      </c>
      <c r="C1147" s="497" t="s">
        <v>484</v>
      </c>
      <c r="D1147" s="499" t="s">
        <v>867</v>
      </c>
      <c r="E1147" s="499" t="s">
        <v>868</v>
      </c>
      <c r="F1147" s="211" t="s">
        <v>0</v>
      </c>
      <c r="G1147" s="92"/>
      <c r="H1147" s="92"/>
      <c r="I1147" s="92">
        <v>11040</v>
      </c>
      <c r="J1147" s="53" t="s">
        <v>3</v>
      </c>
      <c r="K1147" s="126" t="str">
        <f t="shared" si="177"/>
        <v>3x40A</v>
      </c>
      <c r="L1147" s="211">
        <v>3</v>
      </c>
      <c r="M1147" s="211">
        <v>40</v>
      </c>
      <c r="N1147" s="71" t="s">
        <v>46</v>
      </c>
      <c r="O1147" s="72">
        <v>46022</v>
      </c>
      <c r="P1147" s="72">
        <v>46023</v>
      </c>
      <c r="Q1147" s="72">
        <v>46752</v>
      </c>
      <c r="R1147" s="73">
        <v>24</v>
      </c>
      <c r="S1147" s="454">
        <f t="shared" si="178"/>
        <v>0</v>
      </c>
      <c r="T1147" s="74">
        <f t="shared" si="179"/>
        <v>0</v>
      </c>
      <c r="U1147" s="453">
        <f t="shared" si="180"/>
        <v>22080</v>
      </c>
      <c r="V1147" s="464">
        <f t="shared" si="181"/>
        <v>0</v>
      </c>
      <c r="W1147" s="75">
        <f t="shared" si="182"/>
        <v>0</v>
      </c>
      <c r="X1147" s="465">
        <f t="shared" si="183"/>
        <v>11040</v>
      </c>
      <c r="Y1147" s="476">
        <f t="shared" si="184"/>
        <v>0</v>
      </c>
      <c r="Z1147" s="76">
        <f t="shared" si="185"/>
        <v>0</v>
      </c>
      <c r="AA1147" s="477">
        <f t="shared" si="186"/>
        <v>11040</v>
      </c>
      <c r="AB1147" s="288"/>
    </row>
    <row r="1148" spans="1:28" ht="18" customHeight="1" x14ac:dyDescent="0.3">
      <c r="A1148" s="568"/>
      <c r="B1148" s="504" t="s">
        <v>483</v>
      </c>
      <c r="C1148" s="497" t="s">
        <v>484</v>
      </c>
      <c r="D1148" s="499" t="s">
        <v>869</v>
      </c>
      <c r="E1148" s="499" t="s">
        <v>870</v>
      </c>
      <c r="F1148" s="211" t="s">
        <v>0</v>
      </c>
      <c r="G1148" s="92"/>
      <c r="H1148" s="92"/>
      <c r="I1148" s="92">
        <v>6000</v>
      </c>
      <c r="J1148" s="53" t="s">
        <v>3</v>
      </c>
      <c r="K1148" s="126" t="str">
        <f t="shared" si="177"/>
        <v>3x40A</v>
      </c>
      <c r="L1148" s="211">
        <v>3</v>
      </c>
      <c r="M1148" s="211">
        <v>40</v>
      </c>
      <c r="N1148" s="71" t="s">
        <v>46</v>
      </c>
      <c r="O1148" s="72">
        <v>46022</v>
      </c>
      <c r="P1148" s="72">
        <v>46023</v>
      </c>
      <c r="Q1148" s="72">
        <v>46752</v>
      </c>
      <c r="R1148" s="73">
        <v>24</v>
      </c>
      <c r="S1148" s="454">
        <f t="shared" si="178"/>
        <v>0</v>
      </c>
      <c r="T1148" s="74">
        <f t="shared" si="179"/>
        <v>0</v>
      </c>
      <c r="U1148" s="453">
        <f t="shared" si="180"/>
        <v>12000</v>
      </c>
      <c r="V1148" s="464">
        <f t="shared" si="181"/>
        <v>0</v>
      </c>
      <c r="W1148" s="75">
        <f t="shared" si="182"/>
        <v>0</v>
      </c>
      <c r="X1148" s="465">
        <f t="shared" si="183"/>
        <v>6000</v>
      </c>
      <c r="Y1148" s="476">
        <f t="shared" si="184"/>
        <v>0</v>
      </c>
      <c r="Z1148" s="76">
        <f t="shared" si="185"/>
        <v>0</v>
      </c>
      <c r="AA1148" s="477">
        <f t="shared" si="186"/>
        <v>6000</v>
      </c>
      <c r="AB1148" s="288"/>
    </row>
    <row r="1149" spans="1:28" ht="18" customHeight="1" x14ac:dyDescent="0.3">
      <c r="A1149" s="568"/>
      <c r="B1149" s="504" t="s">
        <v>483</v>
      </c>
      <c r="C1149" s="497" t="s">
        <v>484</v>
      </c>
      <c r="D1149" s="499" t="s">
        <v>871</v>
      </c>
      <c r="E1149" s="499" t="s">
        <v>870</v>
      </c>
      <c r="F1149" s="211" t="s">
        <v>0</v>
      </c>
      <c r="G1149" s="92"/>
      <c r="H1149" s="92"/>
      <c r="I1149" s="92">
        <v>8400</v>
      </c>
      <c r="J1149" s="53" t="s">
        <v>3</v>
      </c>
      <c r="K1149" s="126" t="str">
        <f t="shared" si="177"/>
        <v>3x40A</v>
      </c>
      <c r="L1149" s="211">
        <v>3</v>
      </c>
      <c r="M1149" s="211">
        <v>40</v>
      </c>
      <c r="N1149" s="71" t="s">
        <v>46</v>
      </c>
      <c r="O1149" s="72">
        <v>46022</v>
      </c>
      <c r="P1149" s="72">
        <v>46023</v>
      </c>
      <c r="Q1149" s="72">
        <v>46752</v>
      </c>
      <c r="R1149" s="73">
        <v>24</v>
      </c>
      <c r="S1149" s="454">
        <f t="shared" si="178"/>
        <v>0</v>
      </c>
      <c r="T1149" s="74">
        <f t="shared" si="179"/>
        <v>0</v>
      </c>
      <c r="U1149" s="453">
        <f t="shared" si="180"/>
        <v>16800</v>
      </c>
      <c r="V1149" s="464">
        <f t="shared" si="181"/>
        <v>0</v>
      </c>
      <c r="W1149" s="75">
        <f t="shared" si="182"/>
        <v>0</v>
      </c>
      <c r="X1149" s="465">
        <f t="shared" si="183"/>
        <v>8400</v>
      </c>
      <c r="Y1149" s="476">
        <f t="shared" si="184"/>
        <v>0</v>
      </c>
      <c r="Z1149" s="76">
        <f t="shared" si="185"/>
        <v>0</v>
      </c>
      <c r="AA1149" s="477">
        <f t="shared" si="186"/>
        <v>8400</v>
      </c>
      <c r="AB1149" s="288"/>
    </row>
    <row r="1150" spans="1:28" ht="18" customHeight="1" thickBot="1" x14ac:dyDescent="0.35">
      <c r="A1150" s="569"/>
      <c r="B1150" s="505" t="s">
        <v>483</v>
      </c>
      <c r="C1150" s="501" t="s">
        <v>484</v>
      </c>
      <c r="D1150" s="252" t="s">
        <v>872</v>
      </c>
      <c r="E1150" s="252" t="s">
        <v>873</v>
      </c>
      <c r="F1150" s="213" t="s">
        <v>0</v>
      </c>
      <c r="G1150" s="130"/>
      <c r="H1150" s="130"/>
      <c r="I1150" s="130">
        <v>1320</v>
      </c>
      <c r="J1150" s="115" t="s">
        <v>3</v>
      </c>
      <c r="K1150" s="118" t="str">
        <f t="shared" si="177"/>
        <v>3x25A</v>
      </c>
      <c r="L1150" s="213">
        <v>3</v>
      </c>
      <c r="M1150" s="213">
        <v>25</v>
      </c>
      <c r="N1150" s="87" t="s">
        <v>46</v>
      </c>
      <c r="O1150" s="88">
        <v>46022</v>
      </c>
      <c r="P1150" s="88">
        <v>46023</v>
      </c>
      <c r="Q1150" s="88">
        <v>46752</v>
      </c>
      <c r="R1150" s="89">
        <v>24</v>
      </c>
      <c r="S1150" s="455">
        <f t="shared" si="178"/>
        <v>0</v>
      </c>
      <c r="T1150" s="362">
        <f t="shared" si="179"/>
        <v>0</v>
      </c>
      <c r="U1150" s="456">
        <f t="shared" si="180"/>
        <v>2640</v>
      </c>
      <c r="V1150" s="466">
        <f t="shared" si="181"/>
        <v>0</v>
      </c>
      <c r="W1150" s="363">
        <f t="shared" si="182"/>
        <v>0</v>
      </c>
      <c r="X1150" s="467">
        <f t="shared" si="183"/>
        <v>1320</v>
      </c>
      <c r="Y1150" s="478">
        <f t="shared" si="184"/>
        <v>0</v>
      </c>
      <c r="Z1150" s="364">
        <f t="shared" si="185"/>
        <v>0</v>
      </c>
      <c r="AA1150" s="479">
        <f t="shared" si="186"/>
        <v>1320</v>
      </c>
      <c r="AB1150" s="291"/>
    </row>
    <row r="1151" spans="1:28" ht="18" customHeight="1" x14ac:dyDescent="0.3">
      <c r="A1151" s="570">
        <v>73</v>
      </c>
      <c r="B1151" s="123" t="s">
        <v>485</v>
      </c>
      <c r="C1151" s="55" t="s">
        <v>486</v>
      </c>
      <c r="D1151" s="487" t="s">
        <v>859</v>
      </c>
      <c r="E1151" s="487" t="s">
        <v>399</v>
      </c>
      <c r="F1151" s="209" t="s">
        <v>1</v>
      </c>
      <c r="G1151" s="90"/>
      <c r="H1151" s="90"/>
      <c r="I1151" s="90">
        <v>600</v>
      </c>
      <c r="J1151" s="64" t="s">
        <v>3</v>
      </c>
      <c r="K1151" s="124" t="str">
        <f t="shared" si="177"/>
        <v>3x16A</v>
      </c>
      <c r="L1151" s="209">
        <v>3</v>
      </c>
      <c r="M1151" s="209">
        <v>16</v>
      </c>
      <c r="N1151" s="65" t="s">
        <v>46</v>
      </c>
      <c r="O1151" s="66">
        <v>46022</v>
      </c>
      <c r="P1151" s="66">
        <v>46023</v>
      </c>
      <c r="Q1151" s="66">
        <v>46752</v>
      </c>
      <c r="R1151" s="67">
        <v>24</v>
      </c>
      <c r="S1151" s="457">
        <f t="shared" si="178"/>
        <v>0</v>
      </c>
      <c r="T1151" s="358">
        <f t="shared" si="179"/>
        <v>0</v>
      </c>
      <c r="U1151" s="450">
        <f t="shared" si="180"/>
        <v>1200</v>
      </c>
      <c r="V1151" s="462">
        <f t="shared" si="181"/>
        <v>0</v>
      </c>
      <c r="W1151" s="359">
        <f t="shared" si="182"/>
        <v>0</v>
      </c>
      <c r="X1151" s="463">
        <f t="shared" si="183"/>
        <v>600</v>
      </c>
      <c r="Y1151" s="474">
        <f t="shared" si="184"/>
        <v>0</v>
      </c>
      <c r="Z1151" s="360">
        <f t="shared" si="185"/>
        <v>0</v>
      </c>
      <c r="AA1151" s="475">
        <f t="shared" si="186"/>
        <v>600</v>
      </c>
      <c r="AB1151" s="290"/>
    </row>
    <row r="1152" spans="1:28" ht="18" customHeight="1" x14ac:dyDescent="0.3">
      <c r="A1152" s="571"/>
      <c r="B1152" s="125" t="s">
        <v>485</v>
      </c>
      <c r="C1152" s="54" t="s">
        <v>486</v>
      </c>
      <c r="D1152" s="489" t="s">
        <v>860</v>
      </c>
      <c r="E1152" s="489" t="s">
        <v>861</v>
      </c>
      <c r="F1152" s="211" t="s">
        <v>0</v>
      </c>
      <c r="G1152" s="92"/>
      <c r="H1152" s="92"/>
      <c r="I1152" s="92">
        <v>11040</v>
      </c>
      <c r="J1152" s="53" t="s">
        <v>3</v>
      </c>
      <c r="K1152" s="126" t="str">
        <f t="shared" si="177"/>
        <v>3x40A</v>
      </c>
      <c r="L1152" s="211">
        <v>3</v>
      </c>
      <c r="M1152" s="211">
        <v>40</v>
      </c>
      <c r="N1152" s="71" t="s">
        <v>46</v>
      </c>
      <c r="O1152" s="72">
        <v>46022</v>
      </c>
      <c r="P1152" s="72">
        <v>46023</v>
      </c>
      <c r="Q1152" s="72">
        <v>46752</v>
      </c>
      <c r="R1152" s="73">
        <v>24</v>
      </c>
      <c r="S1152" s="454">
        <f t="shared" si="178"/>
        <v>0</v>
      </c>
      <c r="T1152" s="74">
        <f t="shared" si="179"/>
        <v>0</v>
      </c>
      <c r="U1152" s="453">
        <f t="shared" si="180"/>
        <v>22080</v>
      </c>
      <c r="V1152" s="464">
        <f t="shared" si="181"/>
        <v>0</v>
      </c>
      <c r="W1152" s="75">
        <f t="shared" si="182"/>
        <v>0</v>
      </c>
      <c r="X1152" s="465">
        <f t="shared" si="183"/>
        <v>11040</v>
      </c>
      <c r="Y1152" s="476">
        <f t="shared" si="184"/>
        <v>0</v>
      </c>
      <c r="Z1152" s="76">
        <f t="shared" si="185"/>
        <v>0</v>
      </c>
      <c r="AA1152" s="477">
        <f t="shared" si="186"/>
        <v>11040</v>
      </c>
      <c r="AB1152" s="288"/>
    </row>
    <row r="1153" spans="1:28" ht="18" customHeight="1" x14ac:dyDescent="0.3">
      <c r="A1153" s="571"/>
      <c r="B1153" s="125" t="s">
        <v>485</v>
      </c>
      <c r="C1153" s="54" t="s">
        <v>486</v>
      </c>
      <c r="D1153" s="489" t="s">
        <v>862</v>
      </c>
      <c r="E1153" s="489" t="s">
        <v>399</v>
      </c>
      <c r="F1153" s="211" t="s">
        <v>0</v>
      </c>
      <c r="G1153" s="92"/>
      <c r="H1153" s="92"/>
      <c r="I1153" s="92">
        <v>43920</v>
      </c>
      <c r="J1153" s="53" t="s">
        <v>3</v>
      </c>
      <c r="K1153" s="126" t="str">
        <f t="shared" si="177"/>
        <v>3x80A</v>
      </c>
      <c r="L1153" s="211">
        <v>3</v>
      </c>
      <c r="M1153" s="211">
        <v>80</v>
      </c>
      <c r="N1153" s="71" t="s">
        <v>46</v>
      </c>
      <c r="O1153" s="72">
        <v>46022</v>
      </c>
      <c r="P1153" s="72">
        <v>46023</v>
      </c>
      <c r="Q1153" s="72">
        <v>46752</v>
      </c>
      <c r="R1153" s="73">
        <v>24</v>
      </c>
      <c r="S1153" s="454">
        <f t="shared" si="178"/>
        <v>0</v>
      </c>
      <c r="T1153" s="74">
        <f t="shared" si="179"/>
        <v>0</v>
      </c>
      <c r="U1153" s="453">
        <f t="shared" si="180"/>
        <v>87840</v>
      </c>
      <c r="V1153" s="464">
        <f t="shared" si="181"/>
        <v>0</v>
      </c>
      <c r="W1153" s="75">
        <f t="shared" si="182"/>
        <v>0</v>
      </c>
      <c r="X1153" s="465">
        <f t="shared" si="183"/>
        <v>43920</v>
      </c>
      <c r="Y1153" s="476">
        <f t="shared" si="184"/>
        <v>0</v>
      </c>
      <c r="Z1153" s="76">
        <f t="shared" si="185"/>
        <v>0</v>
      </c>
      <c r="AA1153" s="477">
        <f t="shared" si="186"/>
        <v>43920</v>
      </c>
      <c r="AB1153" s="288"/>
    </row>
    <row r="1154" spans="1:28" ht="18" customHeight="1" thickBot="1" x14ac:dyDescent="0.35">
      <c r="A1154" s="573"/>
      <c r="B1154" s="129" t="s">
        <v>485</v>
      </c>
      <c r="C1154" s="128" t="s">
        <v>486</v>
      </c>
      <c r="D1154" s="492" t="s">
        <v>863</v>
      </c>
      <c r="E1154" s="492" t="s">
        <v>864</v>
      </c>
      <c r="F1154" s="213" t="s">
        <v>0</v>
      </c>
      <c r="G1154" s="130"/>
      <c r="H1154" s="130"/>
      <c r="I1154" s="130">
        <v>9840</v>
      </c>
      <c r="J1154" s="115" t="s">
        <v>3</v>
      </c>
      <c r="K1154" s="118" t="str">
        <f t="shared" si="177"/>
        <v>3x40A</v>
      </c>
      <c r="L1154" s="213">
        <v>3</v>
      </c>
      <c r="M1154" s="213">
        <v>40</v>
      </c>
      <c r="N1154" s="87" t="s">
        <v>46</v>
      </c>
      <c r="O1154" s="88">
        <v>46022</v>
      </c>
      <c r="P1154" s="88">
        <v>46023</v>
      </c>
      <c r="Q1154" s="88">
        <v>46752</v>
      </c>
      <c r="R1154" s="89">
        <v>24</v>
      </c>
      <c r="S1154" s="455">
        <f t="shared" si="178"/>
        <v>0</v>
      </c>
      <c r="T1154" s="362">
        <f t="shared" si="179"/>
        <v>0</v>
      </c>
      <c r="U1154" s="456">
        <f t="shared" si="180"/>
        <v>19680</v>
      </c>
      <c r="V1154" s="466">
        <f t="shared" si="181"/>
        <v>0</v>
      </c>
      <c r="W1154" s="363">
        <f t="shared" si="182"/>
        <v>0</v>
      </c>
      <c r="X1154" s="467">
        <f t="shared" si="183"/>
        <v>9840</v>
      </c>
      <c r="Y1154" s="478">
        <f t="shared" si="184"/>
        <v>0</v>
      </c>
      <c r="Z1154" s="364">
        <f t="shared" si="185"/>
        <v>0</v>
      </c>
      <c r="AA1154" s="479">
        <f t="shared" si="186"/>
        <v>9840</v>
      </c>
      <c r="AB1154" s="291"/>
    </row>
    <row r="1155" spans="1:28" ht="18" customHeight="1" x14ac:dyDescent="0.3">
      <c r="A1155" s="567">
        <v>74</v>
      </c>
      <c r="B1155" s="493" t="s">
        <v>487</v>
      </c>
      <c r="C1155" s="509" t="s">
        <v>488</v>
      </c>
      <c r="D1155" s="245" t="s">
        <v>852</v>
      </c>
      <c r="E1155" s="245" t="s">
        <v>853</v>
      </c>
      <c r="F1155" s="209" t="s">
        <v>0</v>
      </c>
      <c r="G1155" s="90"/>
      <c r="H1155" s="90"/>
      <c r="I1155" s="90">
        <v>19800</v>
      </c>
      <c r="J1155" s="64" t="s">
        <v>3</v>
      </c>
      <c r="K1155" s="124" t="str">
        <f t="shared" si="177"/>
        <v>3x40A</v>
      </c>
      <c r="L1155" s="209">
        <v>3</v>
      </c>
      <c r="M1155" s="209">
        <v>40</v>
      </c>
      <c r="N1155" s="65" t="s">
        <v>46</v>
      </c>
      <c r="O1155" s="66">
        <v>46022</v>
      </c>
      <c r="P1155" s="66">
        <v>46023</v>
      </c>
      <c r="Q1155" s="66">
        <v>46752</v>
      </c>
      <c r="R1155" s="67">
        <v>24</v>
      </c>
      <c r="S1155" s="457">
        <f t="shared" si="178"/>
        <v>0</v>
      </c>
      <c r="T1155" s="358">
        <f t="shared" si="179"/>
        <v>0</v>
      </c>
      <c r="U1155" s="450">
        <f t="shared" si="180"/>
        <v>39600</v>
      </c>
      <c r="V1155" s="462">
        <f t="shared" si="181"/>
        <v>0</v>
      </c>
      <c r="W1155" s="359">
        <f t="shared" si="182"/>
        <v>0</v>
      </c>
      <c r="X1155" s="463">
        <f t="shared" si="183"/>
        <v>19800</v>
      </c>
      <c r="Y1155" s="474">
        <f t="shared" si="184"/>
        <v>0</v>
      </c>
      <c r="Z1155" s="360">
        <f t="shared" si="185"/>
        <v>0</v>
      </c>
      <c r="AA1155" s="475">
        <f t="shared" si="186"/>
        <v>19800</v>
      </c>
      <c r="AB1155" s="290"/>
    </row>
    <row r="1156" spans="1:28" ht="18" customHeight="1" x14ac:dyDescent="0.3">
      <c r="A1156" s="568"/>
      <c r="B1156" s="496" t="s">
        <v>487</v>
      </c>
      <c r="C1156" s="510" t="s">
        <v>488</v>
      </c>
      <c r="D1156" s="499" t="s">
        <v>854</v>
      </c>
      <c r="E1156" s="499" t="s">
        <v>853</v>
      </c>
      <c r="F1156" s="211" t="s">
        <v>0</v>
      </c>
      <c r="G1156" s="92"/>
      <c r="H1156" s="92"/>
      <c r="I1156" s="92">
        <v>9240</v>
      </c>
      <c r="J1156" s="53" t="s">
        <v>3</v>
      </c>
      <c r="K1156" s="126" t="str">
        <f t="shared" si="177"/>
        <v>3x32A</v>
      </c>
      <c r="L1156" s="211">
        <v>3</v>
      </c>
      <c r="M1156" s="211">
        <v>32</v>
      </c>
      <c r="N1156" s="71" t="s">
        <v>46</v>
      </c>
      <c r="O1156" s="72">
        <v>46022</v>
      </c>
      <c r="P1156" s="72">
        <v>46023</v>
      </c>
      <c r="Q1156" s="72">
        <v>46752</v>
      </c>
      <c r="R1156" s="73">
        <v>24</v>
      </c>
      <c r="S1156" s="454">
        <f t="shared" si="178"/>
        <v>0</v>
      </c>
      <c r="T1156" s="74">
        <f t="shared" si="179"/>
        <v>0</v>
      </c>
      <c r="U1156" s="453">
        <f t="shared" si="180"/>
        <v>18480</v>
      </c>
      <c r="V1156" s="464">
        <f t="shared" si="181"/>
        <v>0</v>
      </c>
      <c r="W1156" s="75">
        <f t="shared" si="182"/>
        <v>0</v>
      </c>
      <c r="X1156" s="465">
        <f t="shared" si="183"/>
        <v>9240</v>
      </c>
      <c r="Y1156" s="476">
        <f t="shared" si="184"/>
        <v>0</v>
      </c>
      <c r="Z1156" s="76">
        <f t="shared" si="185"/>
        <v>0</v>
      </c>
      <c r="AA1156" s="477">
        <f t="shared" si="186"/>
        <v>9240</v>
      </c>
      <c r="AB1156" s="288"/>
    </row>
    <row r="1157" spans="1:28" ht="18" customHeight="1" x14ac:dyDescent="0.3">
      <c r="A1157" s="568"/>
      <c r="B1157" s="496" t="s">
        <v>487</v>
      </c>
      <c r="C1157" s="510" t="s">
        <v>488</v>
      </c>
      <c r="D1157" s="499" t="s">
        <v>855</v>
      </c>
      <c r="E1157" s="499" t="s">
        <v>856</v>
      </c>
      <c r="F1157" s="211" t="s">
        <v>0</v>
      </c>
      <c r="G1157" s="92"/>
      <c r="H1157" s="92"/>
      <c r="I1157" s="92">
        <v>16560</v>
      </c>
      <c r="J1157" s="53" t="s">
        <v>3</v>
      </c>
      <c r="K1157" s="126" t="str">
        <f t="shared" si="177"/>
        <v>3x40A</v>
      </c>
      <c r="L1157" s="211">
        <v>3</v>
      </c>
      <c r="M1157" s="211">
        <v>40</v>
      </c>
      <c r="N1157" s="71" t="s">
        <v>46</v>
      </c>
      <c r="O1157" s="72">
        <v>46022</v>
      </c>
      <c r="P1157" s="72">
        <v>46023</v>
      </c>
      <c r="Q1157" s="72">
        <v>46752</v>
      </c>
      <c r="R1157" s="73">
        <v>24</v>
      </c>
      <c r="S1157" s="454">
        <f t="shared" si="178"/>
        <v>0</v>
      </c>
      <c r="T1157" s="74">
        <f t="shared" si="179"/>
        <v>0</v>
      </c>
      <c r="U1157" s="453">
        <f t="shared" si="180"/>
        <v>33120</v>
      </c>
      <c r="V1157" s="464">
        <f t="shared" si="181"/>
        <v>0</v>
      </c>
      <c r="W1157" s="75">
        <f t="shared" si="182"/>
        <v>0</v>
      </c>
      <c r="X1157" s="465">
        <f t="shared" si="183"/>
        <v>16560</v>
      </c>
      <c r="Y1157" s="476">
        <f t="shared" si="184"/>
        <v>0</v>
      </c>
      <c r="Z1157" s="76">
        <f t="shared" si="185"/>
        <v>0</v>
      </c>
      <c r="AA1157" s="477">
        <f t="shared" si="186"/>
        <v>16560</v>
      </c>
      <c r="AB1157" s="288"/>
    </row>
    <row r="1158" spans="1:28" ht="18" customHeight="1" thickBot="1" x14ac:dyDescent="0.35">
      <c r="A1158" s="569"/>
      <c r="B1158" s="500" t="s">
        <v>487</v>
      </c>
      <c r="C1158" s="511" t="s">
        <v>488</v>
      </c>
      <c r="D1158" s="252" t="s">
        <v>857</v>
      </c>
      <c r="E1158" s="252" t="s">
        <v>858</v>
      </c>
      <c r="F1158" s="213" t="s">
        <v>0</v>
      </c>
      <c r="G1158" s="130"/>
      <c r="H1158" s="130"/>
      <c r="I1158" s="130">
        <v>15840</v>
      </c>
      <c r="J1158" s="115" t="s">
        <v>3</v>
      </c>
      <c r="K1158" s="118" t="str">
        <f t="shared" si="177"/>
        <v>3x63A</v>
      </c>
      <c r="L1158" s="213">
        <v>3</v>
      </c>
      <c r="M1158" s="213">
        <v>63</v>
      </c>
      <c r="N1158" s="87" t="s">
        <v>46</v>
      </c>
      <c r="O1158" s="88">
        <v>46022</v>
      </c>
      <c r="P1158" s="88">
        <v>46023</v>
      </c>
      <c r="Q1158" s="88">
        <v>46752</v>
      </c>
      <c r="R1158" s="89">
        <v>24</v>
      </c>
      <c r="S1158" s="455">
        <f t="shared" si="178"/>
        <v>0</v>
      </c>
      <c r="T1158" s="362">
        <f t="shared" si="179"/>
        <v>0</v>
      </c>
      <c r="U1158" s="456">
        <f t="shared" si="180"/>
        <v>31680</v>
      </c>
      <c r="V1158" s="466">
        <f t="shared" si="181"/>
        <v>0</v>
      </c>
      <c r="W1158" s="363">
        <f t="shared" si="182"/>
        <v>0</v>
      </c>
      <c r="X1158" s="467">
        <f t="shared" si="183"/>
        <v>15840</v>
      </c>
      <c r="Y1158" s="478">
        <f t="shared" si="184"/>
        <v>0</v>
      </c>
      <c r="Z1158" s="364">
        <f t="shared" si="185"/>
        <v>0</v>
      </c>
      <c r="AA1158" s="479">
        <f t="shared" si="186"/>
        <v>15840</v>
      </c>
      <c r="AB1158" s="291"/>
    </row>
    <row r="1159" spans="1:28" ht="18" customHeight="1" x14ac:dyDescent="0.3">
      <c r="A1159" s="570">
        <v>75</v>
      </c>
      <c r="B1159" s="100" t="s">
        <v>489</v>
      </c>
      <c r="C1159" s="186" t="s">
        <v>490</v>
      </c>
      <c r="D1159" s="487" t="s">
        <v>846</v>
      </c>
      <c r="E1159" s="487" t="s">
        <v>847</v>
      </c>
      <c r="F1159" s="209" t="s">
        <v>0</v>
      </c>
      <c r="G1159" s="90"/>
      <c r="H1159" s="90"/>
      <c r="I1159" s="90">
        <v>16560</v>
      </c>
      <c r="J1159" s="64" t="s">
        <v>3</v>
      </c>
      <c r="K1159" s="124" t="str">
        <f t="shared" si="177"/>
        <v>3x63A</v>
      </c>
      <c r="L1159" s="209">
        <v>3</v>
      </c>
      <c r="M1159" s="209">
        <v>63</v>
      </c>
      <c r="N1159" s="65" t="s">
        <v>46</v>
      </c>
      <c r="O1159" s="66">
        <v>46022</v>
      </c>
      <c r="P1159" s="66">
        <v>46023</v>
      </c>
      <c r="Q1159" s="66">
        <v>46752</v>
      </c>
      <c r="R1159" s="67">
        <v>24</v>
      </c>
      <c r="S1159" s="457">
        <f t="shared" si="178"/>
        <v>0</v>
      </c>
      <c r="T1159" s="358">
        <f t="shared" si="179"/>
        <v>0</v>
      </c>
      <c r="U1159" s="450">
        <f t="shared" si="180"/>
        <v>33120</v>
      </c>
      <c r="V1159" s="462">
        <f t="shared" si="181"/>
        <v>0</v>
      </c>
      <c r="W1159" s="359">
        <f t="shared" si="182"/>
        <v>0</v>
      </c>
      <c r="X1159" s="463">
        <f t="shared" si="183"/>
        <v>16560</v>
      </c>
      <c r="Y1159" s="474">
        <f t="shared" si="184"/>
        <v>0</v>
      </c>
      <c r="Z1159" s="360">
        <f t="shared" si="185"/>
        <v>0</v>
      </c>
      <c r="AA1159" s="475">
        <f t="shared" si="186"/>
        <v>16560</v>
      </c>
      <c r="AB1159" s="290"/>
    </row>
    <row r="1160" spans="1:28" ht="18" customHeight="1" x14ac:dyDescent="0.3">
      <c r="A1160" s="571"/>
      <c r="B1160" s="101" t="s">
        <v>489</v>
      </c>
      <c r="C1160" s="187" t="s">
        <v>490</v>
      </c>
      <c r="D1160" s="489" t="s">
        <v>848</v>
      </c>
      <c r="E1160" s="489" t="s">
        <v>849</v>
      </c>
      <c r="F1160" s="211" t="s">
        <v>0</v>
      </c>
      <c r="G1160" s="92"/>
      <c r="H1160" s="92"/>
      <c r="I1160" s="92">
        <v>13920</v>
      </c>
      <c r="J1160" s="53" t="s">
        <v>3</v>
      </c>
      <c r="K1160" s="126" t="str">
        <f t="shared" si="177"/>
        <v>3x40A</v>
      </c>
      <c r="L1160" s="211">
        <v>3</v>
      </c>
      <c r="M1160" s="211">
        <v>40</v>
      </c>
      <c r="N1160" s="71" t="s">
        <v>46</v>
      </c>
      <c r="O1160" s="72">
        <v>46022</v>
      </c>
      <c r="P1160" s="72">
        <v>46023</v>
      </c>
      <c r="Q1160" s="72">
        <v>46752</v>
      </c>
      <c r="R1160" s="73">
        <v>24</v>
      </c>
      <c r="S1160" s="454">
        <f t="shared" si="178"/>
        <v>0</v>
      </c>
      <c r="T1160" s="74">
        <f t="shared" si="179"/>
        <v>0</v>
      </c>
      <c r="U1160" s="453">
        <f t="shared" si="180"/>
        <v>27840</v>
      </c>
      <c r="V1160" s="464">
        <f t="shared" si="181"/>
        <v>0</v>
      </c>
      <c r="W1160" s="75">
        <f t="shared" si="182"/>
        <v>0</v>
      </c>
      <c r="X1160" s="465">
        <f t="shared" si="183"/>
        <v>13920</v>
      </c>
      <c r="Y1160" s="476">
        <f t="shared" si="184"/>
        <v>0</v>
      </c>
      <c r="Z1160" s="76">
        <f t="shared" si="185"/>
        <v>0</v>
      </c>
      <c r="AA1160" s="477">
        <f t="shared" si="186"/>
        <v>13920</v>
      </c>
      <c r="AB1160" s="288"/>
    </row>
    <row r="1161" spans="1:28" ht="18" customHeight="1" thickBot="1" x14ac:dyDescent="0.35">
      <c r="A1161" s="572"/>
      <c r="B1161" s="145" t="s">
        <v>489</v>
      </c>
      <c r="C1161" s="379" t="s">
        <v>490</v>
      </c>
      <c r="D1161" s="548" t="s">
        <v>850</v>
      </c>
      <c r="E1161" s="548" t="s">
        <v>851</v>
      </c>
      <c r="F1161" s="353" t="s">
        <v>0</v>
      </c>
      <c r="G1161" s="95"/>
      <c r="H1161" s="95"/>
      <c r="I1161" s="95">
        <v>13680</v>
      </c>
      <c r="J1161" s="94" t="s">
        <v>3</v>
      </c>
      <c r="K1161" s="146" t="str">
        <f t="shared" si="177"/>
        <v>3x32A</v>
      </c>
      <c r="L1161" s="353">
        <v>3</v>
      </c>
      <c r="M1161" s="353">
        <v>32</v>
      </c>
      <c r="N1161" s="97" t="s">
        <v>46</v>
      </c>
      <c r="O1161" s="98">
        <v>46022</v>
      </c>
      <c r="P1161" s="98">
        <v>46023</v>
      </c>
      <c r="Q1161" s="98">
        <v>46752</v>
      </c>
      <c r="R1161" s="99">
        <v>24</v>
      </c>
      <c r="S1161" s="458">
        <f t="shared" si="178"/>
        <v>0</v>
      </c>
      <c r="T1161" s="347">
        <f t="shared" si="179"/>
        <v>0</v>
      </c>
      <c r="U1161" s="459">
        <f t="shared" si="180"/>
        <v>27360</v>
      </c>
      <c r="V1161" s="468">
        <f t="shared" si="181"/>
        <v>0</v>
      </c>
      <c r="W1161" s="348">
        <f t="shared" si="182"/>
        <v>0</v>
      </c>
      <c r="X1161" s="469">
        <f t="shared" si="183"/>
        <v>13680</v>
      </c>
      <c r="Y1161" s="480">
        <f t="shared" si="184"/>
        <v>0</v>
      </c>
      <c r="Z1161" s="349">
        <f t="shared" si="185"/>
        <v>0</v>
      </c>
      <c r="AA1161" s="481">
        <f t="shared" si="186"/>
        <v>13680</v>
      </c>
      <c r="AB1161" s="293"/>
    </row>
    <row r="1162" spans="1:28" ht="18" customHeight="1" x14ac:dyDescent="0.3">
      <c r="A1162" s="567">
        <v>76</v>
      </c>
      <c r="B1162" s="493" t="s">
        <v>523</v>
      </c>
      <c r="C1162" s="509" t="s">
        <v>524</v>
      </c>
      <c r="D1162" s="65" t="s">
        <v>1936</v>
      </c>
      <c r="E1162" s="495" t="s">
        <v>1937</v>
      </c>
      <c r="F1162" s="64" t="s">
        <v>0</v>
      </c>
      <c r="G1162" s="90">
        <v>5427</v>
      </c>
      <c r="H1162" s="90">
        <v>2980</v>
      </c>
      <c r="I1162" s="90"/>
      <c r="J1162" s="64" t="s">
        <v>3</v>
      </c>
      <c r="K1162" s="124" t="str">
        <f t="shared" si="177"/>
        <v>3x22A</v>
      </c>
      <c r="L1162" s="64">
        <v>3</v>
      </c>
      <c r="M1162" s="91">
        <v>22</v>
      </c>
      <c r="N1162" s="65" t="s">
        <v>876</v>
      </c>
      <c r="O1162" s="66">
        <v>46022</v>
      </c>
      <c r="P1162" s="66">
        <v>46023</v>
      </c>
      <c r="Q1162" s="66">
        <v>46752</v>
      </c>
      <c r="R1162" s="67">
        <v>24</v>
      </c>
      <c r="S1162" s="457">
        <f t="shared" si="178"/>
        <v>10854</v>
      </c>
      <c r="T1162" s="358">
        <f t="shared" si="179"/>
        <v>5960</v>
      </c>
      <c r="U1162" s="450">
        <f t="shared" si="180"/>
        <v>0</v>
      </c>
      <c r="V1162" s="462">
        <f t="shared" si="181"/>
        <v>5427</v>
      </c>
      <c r="W1162" s="359">
        <f t="shared" si="182"/>
        <v>2980</v>
      </c>
      <c r="X1162" s="463">
        <f t="shared" si="183"/>
        <v>0</v>
      </c>
      <c r="Y1162" s="474">
        <f t="shared" si="184"/>
        <v>5427</v>
      </c>
      <c r="Z1162" s="360">
        <f t="shared" si="185"/>
        <v>2980</v>
      </c>
      <c r="AA1162" s="475">
        <f t="shared" si="186"/>
        <v>0</v>
      </c>
      <c r="AB1162" s="290"/>
    </row>
    <row r="1163" spans="1:28" ht="18" customHeight="1" x14ac:dyDescent="0.3">
      <c r="A1163" s="568"/>
      <c r="B1163" s="496" t="s">
        <v>523</v>
      </c>
      <c r="C1163" s="510" t="s">
        <v>524</v>
      </c>
      <c r="D1163" s="71" t="s">
        <v>1938</v>
      </c>
      <c r="E1163" s="71" t="s">
        <v>1937</v>
      </c>
      <c r="F1163" s="132" t="s">
        <v>0</v>
      </c>
      <c r="G1163" s="132">
        <v>7925</v>
      </c>
      <c r="H1163" s="132">
        <v>2694</v>
      </c>
      <c r="I1163" s="132"/>
      <c r="J1163" s="53" t="s">
        <v>3</v>
      </c>
      <c r="K1163" s="126" t="str">
        <f t="shared" si="177"/>
        <v>3x26A</v>
      </c>
      <c r="L1163" s="126">
        <v>3</v>
      </c>
      <c r="M1163" s="135">
        <v>26</v>
      </c>
      <c r="N1163" s="71" t="s">
        <v>876</v>
      </c>
      <c r="O1163" s="72">
        <v>46022</v>
      </c>
      <c r="P1163" s="72">
        <v>46023</v>
      </c>
      <c r="Q1163" s="72">
        <v>46752</v>
      </c>
      <c r="R1163" s="73">
        <v>24</v>
      </c>
      <c r="S1163" s="454">
        <f t="shared" si="178"/>
        <v>15850</v>
      </c>
      <c r="T1163" s="74">
        <f t="shared" si="179"/>
        <v>5388</v>
      </c>
      <c r="U1163" s="453">
        <f t="shared" si="180"/>
        <v>0</v>
      </c>
      <c r="V1163" s="464">
        <f t="shared" si="181"/>
        <v>7925</v>
      </c>
      <c r="W1163" s="75">
        <f t="shared" si="182"/>
        <v>2694</v>
      </c>
      <c r="X1163" s="465">
        <f t="shared" si="183"/>
        <v>0</v>
      </c>
      <c r="Y1163" s="476">
        <f t="shared" si="184"/>
        <v>7925</v>
      </c>
      <c r="Z1163" s="76">
        <f t="shared" si="185"/>
        <v>2694</v>
      </c>
      <c r="AA1163" s="477">
        <f t="shared" si="186"/>
        <v>0</v>
      </c>
      <c r="AB1163" s="288"/>
    </row>
    <row r="1164" spans="1:28" ht="18" customHeight="1" x14ac:dyDescent="0.3">
      <c r="A1164" s="568"/>
      <c r="B1164" s="496" t="s">
        <v>523</v>
      </c>
      <c r="C1164" s="510" t="s">
        <v>524</v>
      </c>
      <c r="D1164" s="71" t="s">
        <v>1939</v>
      </c>
      <c r="E1164" s="71" t="s">
        <v>1940</v>
      </c>
      <c r="F1164" s="132" t="s">
        <v>0</v>
      </c>
      <c r="G1164" s="132">
        <v>21225</v>
      </c>
      <c r="H1164" s="132">
        <v>2063</v>
      </c>
      <c r="I1164" s="132"/>
      <c r="J1164" s="53" t="s">
        <v>3</v>
      </c>
      <c r="K1164" s="126" t="str">
        <f t="shared" ref="K1164:K1227" si="187">L1164 &amp; "x" &amp; M1164 &amp; "A"</f>
        <v>3x75A</v>
      </c>
      <c r="L1164" s="132">
        <v>3</v>
      </c>
      <c r="M1164" s="135">
        <v>75</v>
      </c>
      <c r="N1164" s="71" t="s">
        <v>876</v>
      </c>
      <c r="O1164" s="72">
        <v>46022</v>
      </c>
      <c r="P1164" s="72">
        <v>46023</v>
      </c>
      <c r="Q1164" s="72">
        <v>46752</v>
      </c>
      <c r="R1164" s="73">
        <v>24</v>
      </c>
      <c r="S1164" s="454">
        <f t="shared" ref="S1164:S1227" si="188">SUM(G1164/12*24)</f>
        <v>42450</v>
      </c>
      <c r="T1164" s="74">
        <f t="shared" ref="T1164:T1227" si="189">SUM(H1164/12*24)</f>
        <v>4126</v>
      </c>
      <c r="U1164" s="453">
        <f t="shared" ref="U1164:U1227" si="190">SUM(I1164/12*24)</f>
        <v>0</v>
      </c>
      <c r="V1164" s="464">
        <f t="shared" ref="V1164:V1227" si="191">SUM(G1164/12*12)</f>
        <v>21225</v>
      </c>
      <c r="W1164" s="75">
        <f t="shared" ref="W1164:W1227" si="192">SUM(H1164/12*12)</f>
        <v>2063</v>
      </c>
      <c r="X1164" s="465">
        <f t="shared" ref="X1164:X1227" si="193">SUM(I1164/12*12)</f>
        <v>0</v>
      </c>
      <c r="Y1164" s="476">
        <f t="shared" ref="Y1164:Y1227" si="194">SUM(G1164/12*12)</f>
        <v>21225</v>
      </c>
      <c r="Z1164" s="76">
        <f t="shared" ref="Z1164:Z1227" si="195">SUM(H1164/12*12)</f>
        <v>2063</v>
      </c>
      <c r="AA1164" s="477">
        <f t="shared" ref="AA1164:AA1227" si="196">SUM(I1164/12*12)</f>
        <v>0</v>
      </c>
      <c r="AB1164" s="288"/>
    </row>
    <row r="1165" spans="1:28" ht="18" customHeight="1" thickBot="1" x14ac:dyDescent="0.35">
      <c r="A1165" s="569"/>
      <c r="B1165" s="500" t="s">
        <v>523</v>
      </c>
      <c r="C1165" s="511" t="s">
        <v>524</v>
      </c>
      <c r="D1165" s="87" t="s">
        <v>1941</v>
      </c>
      <c r="E1165" s="87" t="s">
        <v>1942</v>
      </c>
      <c r="F1165" s="119" t="s">
        <v>1</v>
      </c>
      <c r="G1165" s="119">
        <v>974</v>
      </c>
      <c r="H1165" s="119">
        <v>971</v>
      </c>
      <c r="I1165" s="119"/>
      <c r="J1165" s="115" t="s">
        <v>3</v>
      </c>
      <c r="K1165" s="118" t="str">
        <f t="shared" si="187"/>
        <v>3x25A</v>
      </c>
      <c r="L1165" s="119">
        <v>3</v>
      </c>
      <c r="M1165" s="120">
        <v>25</v>
      </c>
      <c r="N1165" s="87" t="s">
        <v>876</v>
      </c>
      <c r="O1165" s="88">
        <v>46022</v>
      </c>
      <c r="P1165" s="88">
        <v>46023</v>
      </c>
      <c r="Q1165" s="88">
        <v>46752</v>
      </c>
      <c r="R1165" s="89">
        <v>24</v>
      </c>
      <c r="S1165" s="455">
        <f t="shared" si="188"/>
        <v>1948</v>
      </c>
      <c r="T1165" s="362">
        <f t="shared" si="189"/>
        <v>1942</v>
      </c>
      <c r="U1165" s="456">
        <f t="shared" si="190"/>
        <v>0</v>
      </c>
      <c r="V1165" s="466">
        <f t="shared" si="191"/>
        <v>974</v>
      </c>
      <c r="W1165" s="363">
        <f t="shared" si="192"/>
        <v>971</v>
      </c>
      <c r="X1165" s="467">
        <f t="shared" si="193"/>
        <v>0</v>
      </c>
      <c r="Y1165" s="478">
        <f t="shared" si="194"/>
        <v>974</v>
      </c>
      <c r="Z1165" s="364">
        <f t="shared" si="195"/>
        <v>971</v>
      </c>
      <c r="AA1165" s="479">
        <f t="shared" si="196"/>
        <v>0</v>
      </c>
      <c r="AB1165" s="291"/>
    </row>
    <row r="1166" spans="1:28" ht="18" customHeight="1" thickBot="1" x14ac:dyDescent="0.35">
      <c r="A1166" s="437">
        <v>77</v>
      </c>
      <c r="B1166" s="191" t="s">
        <v>525</v>
      </c>
      <c r="C1166" s="388" t="s">
        <v>526</v>
      </c>
      <c r="D1166" s="189" t="s">
        <v>1991</v>
      </c>
      <c r="E1166" s="189" t="s">
        <v>1992</v>
      </c>
      <c r="F1166" s="192" t="s">
        <v>0</v>
      </c>
      <c r="G1166" s="193">
        <v>11734</v>
      </c>
      <c r="H1166" s="193">
        <v>5400</v>
      </c>
      <c r="I1166" s="193"/>
      <c r="J1166" s="192" t="s">
        <v>3</v>
      </c>
      <c r="K1166" s="299" t="str">
        <f t="shared" si="187"/>
        <v>3x40A</v>
      </c>
      <c r="L1166" s="192">
        <v>3</v>
      </c>
      <c r="M1166" s="192">
        <v>40</v>
      </c>
      <c r="N1166" s="194" t="s">
        <v>876</v>
      </c>
      <c r="O1166" s="195">
        <v>46022</v>
      </c>
      <c r="P1166" s="195">
        <v>46023</v>
      </c>
      <c r="Q1166" s="195">
        <v>46752</v>
      </c>
      <c r="R1166" s="196">
        <v>24</v>
      </c>
      <c r="S1166" s="439">
        <f t="shared" si="188"/>
        <v>23468</v>
      </c>
      <c r="T1166" s="380">
        <f t="shared" si="189"/>
        <v>10800</v>
      </c>
      <c r="U1166" s="440">
        <f t="shared" si="190"/>
        <v>0</v>
      </c>
      <c r="V1166" s="470">
        <f t="shared" si="191"/>
        <v>11734</v>
      </c>
      <c r="W1166" s="381">
        <f t="shared" si="192"/>
        <v>5400</v>
      </c>
      <c r="X1166" s="471">
        <f t="shared" si="193"/>
        <v>0</v>
      </c>
      <c r="Y1166" s="482">
        <f t="shared" si="194"/>
        <v>11734</v>
      </c>
      <c r="Z1166" s="382">
        <f t="shared" si="195"/>
        <v>5400</v>
      </c>
      <c r="AA1166" s="483">
        <f t="shared" si="196"/>
        <v>0</v>
      </c>
      <c r="AB1166" s="461"/>
    </row>
    <row r="1167" spans="1:28" ht="18" customHeight="1" x14ac:dyDescent="0.3">
      <c r="A1167" s="567">
        <v>78</v>
      </c>
      <c r="B1167" s="493" t="s">
        <v>527</v>
      </c>
      <c r="C1167" s="509" t="s">
        <v>528</v>
      </c>
      <c r="D1167" s="495" t="s">
        <v>1987</v>
      </c>
      <c r="E1167" s="495" t="s">
        <v>1988</v>
      </c>
      <c r="F1167" s="64" t="s">
        <v>0</v>
      </c>
      <c r="G1167" s="90">
        <v>6130</v>
      </c>
      <c r="H1167" s="90">
        <v>2356</v>
      </c>
      <c r="I1167" s="90"/>
      <c r="J1167" s="64" t="s">
        <v>3</v>
      </c>
      <c r="K1167" s="124" t="str">
        <f t="shared" si="187"/>
        <v>3x40A</v>
      </c>
      <c r="L1167" s="64">
        <v>3</v>
      </c>
      <c r="M1167" s="64">
        <v>40</v>
      </c>
      <c r="N1167" s="65" t="s">
        <v>876</v>
      </c>
      <c r="O1167" s="121">
        <v>46022</v>
      </c>
      <c r="P1167" s="121">
        <v>46023</v>
      </c>
      <c r="Q1167" s="121">
        <v>46752</v>
      </c>
      <c r="R1167" s="67">
        <v>24</v>
      </c>
      <c r="S1167" s="457">
        <f t="shared" si="188"/>
        <v>12260</v>
      </c>
      <c r="T1167" s="358">
        <f t="shared" si="189"/>
        <v>4712</v>
      </c>
      <c r="U1167" s="450">
        <f t="shared" si="190"/>
        <v>0</v>
      </c>
      <c r="V1167" s="462">
        <f t="shared" si="191"/>
        <v>6130</v>
      </c>
      <c r="W1167" s="359">
        <f t="shared" si="192"/>
        <v>2356</v>
      </c>
      <c r="X1167" s="463">
        <f t="shared" si="193"/>
        <v>0</v>
      </c>
      <c r="Y1167" s="474">
        <f t="shared" si="194"/>
        <v>6130</v>
      </c>
      <c r="Z1167" s="360">
        <f t="shared" si="195"/>
        <v>2356</v>
      </c>
      <c r="AA1167" s="475">
        <f t="shared" si="196"/>
        <v>0</v>
      </c>
      <c r="AB1167" s="290"/>
    </row>
    <row r="1168" spans="1:28" ht="18" customHeight="1" thickBot="1" x14ac:dyDescent="0.35">
      <c r="A1168" s="569"/>
      <c r="B1168" s="500" t="s">
        <v>527</v>
      </c>
      <c r="C1168" s="511" t="s">
        <v>528</v>
      </c>
      <c r="D1168" s="502" t="s">
        <v>1989</v>
      </c>
      <c r="E1168" s="502" t="s">
        <v>1990</v>
      </c>
      <c r="F1168" s="115" t="s">
        <v>0</v>
      </c>
      <c r="G1168" s="130">
        <v>2034</v>
      </c>
      <c r="H1168" s="130">
        <v>677</v>
      </c>
      <c r="I1168" s="130"/>
      <c r="J1168" s="115" t="s">
        <v>3</v>
      </c>
      <c r="K1168" s="118" t="str">
        <f t="shared" si="187"/>
        <v>3x32A</v>
      </c>
      <c r="L1168" s="115">
        <v>3</v>
      </c>
      <c r="M1168" s="115">
        <v>32</v>
      </c>
      <c r="N1168" s="87" t="s">
        <v>876</v>
      </c>
      <c r="O1168" s="131">
        <v>46022</v>
      </c>
      <c r="P1168" s="131">
        <v>46023</v>
      </c>
      <c r="Q1168" s="88">
        <v>46752</v>
      </c>
      <c r="R1168" s="89">
        <v>24</v>
      </c>
      <c r="S1168" s="455">
        <f t="shared" si="188"/>
        <v>4068</v>
      </c>
      <c r="T1168" s="362">
        <f t="shared" si="189"/>
        <v>1354</v>
      </c>
      <c r="U1168" s="456">
        <f t="shared" si="190"/>
        <v>0</v>
      </c>
      <c r="V1168" s="466">
        <f t="shared" si="191"/>
        <v>2034</v>
      </c>
      <c r="W1168" s="363">
        <f t="shared" si="192"/>
        <v>677</v>
      </c>
      <c r="X1168" s="467">
        <f t="shared" si="193"/>
        <v>0</v>
      </c>
      <c r="Y1168" s="478">
        <f t="shared" si="194"/>
        <v>2034</v>
      </c>
      <c r="Z1168" s="364">
        <f t="shared" si="195"/>
        <v>677</v>
      </c>
      <c r="AA1168" s="479">
        <f t="shared" si="196"/>
        <v>0</v>
      </c>
      <c r="AB1168" s="291"/>
    </row>
    <row r="1169" spans="1:28" ht="18" customHeight="1" x14ac:dyDescent="0.3">
      <c r="A1169" s="570">
        <v>79</v>
      </c>
      <c r="B1169" s="123" t="s">
        <v>529</v>
      </c>
      <c r="C1169" s="55" t="s">
        <v>530</v>
      </c>
      <c r="D1169" s="60" t="s">
        <v>1982</v>
      </c>
      <c r="E1169" s="60" t="s">
        <v>1983</v>
      </c>
      <c r="F1169" s="64" t="s">
        <v>1</v>
      </c>
      <c r="G1169" s="90">
        <v>1300</v>
      </c>
      <c r="H1169" s="90">
        <v>1125</v>
      </c>
      <c r="I1169" s="90"/>
      <c r="J1169" s="64" t="s">
        <v>3</v>
      </c>
      <c r="K1169" s="124" t="str">
        <f t="shared" si="187"/>
        <v>3x25A</v>
      </c>
      <c r="L1169" s="64">
        <v>3</v>
      </c>
      <c r="M1169" s="64">
        <v>25</v>
      </c>
      <c r="N1169" s="65" t="s">
        <v>876</v>
      </c>
      <c r="O1169" s="66">
        <v>46022</v>
      </c>
      <c r="P1169" s="389">
        <v>46023</v>
      </c>
      <c r="Q1169" s="66">
        <v>46752</v>
      </c>
      <c r="R1169" s="67">
        <v>24</v>
      </c>
      <c r="S1169" s="457">
        <f t="shared" si="188"/>
        <v>2600</v>
      </c>
      <c r="T1169" s="358">
        <f t="shared" si="189"/>
        <v>2250</v>
      </c>
      <c r="U1169" s="450">
        <f t="shared" si="190"/>
        <v>0</v>
      </c>
      <c r="V1169" s="462">
        <f t="shared" si="191"/>
        <v>1300</v>
      </c>
      <c r="W1169" s="359">
        <f t="shared" si="192"/>
        <v>1125</v>
      </c>
      <c r="X1169" s="463">
        <f t="shared" si="193"/>
        <v>0</v>
      </c>
      <c r="Y1169" s="474">
        <f t="shared" si="194"/>
        <v>1300</v>
      </c>
      <c r="Z1169" s="360">
        <f t="shared" si="195"/>
        <v>1125</v>
      </c>
      <c r="AA1169" s="475">
        <f t="shared" si="196"/>
        <v>0</v>
      </c>
      <c r="AB1169" s="290"/>
    </row>
    <row r="1170" spans="1:28" ht="18" customHeight="1" x14ac:dyDescent="0.3">
      <c r="A1170" s="571"/>
      <c r="B1170" s="125" t="s">
        <v>529</v>
      </c>
      <c r="C1170" s="54" t="s">
        <v>530</v>
      </c>
      <c r="D1170" s="68" t="s">
        <v>1984</v>
      </c>
      <c r="E1170" s="68" t="s">
        <v>1985</v>
      </c>
      <c r="F1170" s="53" t="s">
        <v>1</v>
      </c>
      <c r="G1170" s="92"/>
      <c r="H1170" s="92"/>
      <c r="I1170" s="92">
        <v>281</v>
      </c>
      <c r="J1170" s="53" t="s">
        <v>3</v>
      </c>
      <c r="K1170" s="126" t="str">
        <f t="shared" si="187"/>
        <v>3x25A</v>
      </c>
      <c r="L1170" s="53">
        <v>3</v>
      </c>
      <c r="M1170" s="53">
        <v>25</v>
      </c>
      <c r="N1170" s="71" t="s">
        <v>876</v>
      </c>
      <c r="O1170" s="72">
        <v>46022</v>
      </c>
      <c r="P1170" s="202">
        <v>46023</v>
      </c>
      <c r="Q1170" s="72">
        <v>46752</v>
      </c>
      <c r="R1170" s="73">
        <v>24</v>
      </c>
      <c r="S1170" s="454">
        <f t="shared" si="188"/>
        <v>0</v>
      </c>
      <c r="T1170" s="74">
        <f t="shared" si="189"/>
        <v>0</v>
      </c>
      <c r="U1170" s="453">
        <f t="shared" si="190"/>
        <v>562</v>
      </c>
      <c r="V1170" s="464">
        <f t="shared" si="191"/>
        <v>0</v>
      </c>
      <c r="W1170" s="75">
        <f t="shared" si="192"/>
        <v>0</v>
      </c>
      <c r="X1170" s="465">
        <f t="shared" si="193"/>
        <v>281</v>
      </c>
      <c r="Y1170" s="476">
        <f t="shared" si="194"/>
        <v>0</v>
      </c>
      <c r="Z1170" s="76">
        <f t="shared" si="195"/>
        <v>0</v>
      </c>
      <c r="AA1170" s="477">
        <f t="shared" si="196"/>
        <v>281</v>
      </c>
      <c r="AB1170" s="288"/>
    </row>
    <row r="1171" spans="1:28" ht="18" customHeight="1" thickBot="1" x14ac:dyDescent="0.35">
      <c r="A1171" s="573"/>
      <c r="B1171" s="129" t="s">
        <v>529</v>
      </c>
      <c r="C1171" s="128" t="s">
        <v>530</v>
      </c>
      <c r="D1171" s="81" t="s">
        <v>1986</v>
      </c>
      <c r="E1171" s="81" t="s">
        <v>1985</v>
      </c>
      <c r="F1171" s="115" t="s">
        <v>0</v>
      </c>
      <c r="G1171" s="130">
        <v>10638</v>
      </c>
      <c r="H1171" s="130">
        <v>4736</v>
      </c>
      <c r="I1171" s="130"/>
      <c r="J1171" s="115" t="s">
        <v>3</v>
      </c>
      <c r="K1171" s="118" t="str">
        <f t="shared" si="187"/>
        <v>3x100A</v>
      </c>
      <c r="L1171" s="115">
        <v>3</v>
      </c>
      <c r="M1171" s="115">
        <v>100</v>
      </c>
      <c r="N1171" s="87" t="s">
        <v>876</v>
      </c>
      <c r="O1171" s="88">
        <v>46022</v>
      </c>
      <c r="P1171" s="205">
        <v>46023</v>
      </c>
      <c r="Q1171" s="88">
        <v>46752</v>
      </c>
      <c r="R1171" s="89">
        <v>24</v>
      </c>
      <c r="S1171" s="455">
        <f t="shared" si="188"/>
        <v>21276</v>
      </c>
      <c r="T1171" s="362">
        <f t="shared" si="189"/>
        <v>9472</v>
      </c>
      <c r="U1171" s="456">
        <f t="shared" si="190"/>
        <v>0</v>
      </c>
      <c r="V1171" s="466">
        <f t="shared" si="191"/>
        <v>10638</v>
      </c>
      <c r="W1171" s="363">
        <f t="shared" si="192"/>
        <v>4736</v>
      </c>
      <c r="X1171" s="467">
        <f t="shared" si="193"/>
        <v>0</v>
      </c>
      <c r="Y1171" s="478">
        <f t="shared" si="194"/>
        <v>10638</v>
      </c>
      <c r="Z1171" s="364">
        <f t="shared" si="195"/>
        <v>4736</v>
      </c>
      <c r="AA1171" s="479">
        <f t="shared" si="196"/>
        <v>0</v>
      </c>
      <c r="AB1171" s="291"/>
    </row>
    <row r="1172" spans="1:28" ht="18" customHeight="1" x14ac:dyDescent="0.3">
      <c r="A1172" s="567">
        <v>80</v>
      </c>
      <c r="B1172" s="493" t="s">
        <v>531</v>
      </c>
      <c r="C1172" s="509" t="s">
        <v>532</v>
      </c>
      <c r="D1172" s="495" t="s">
        <v>1943</v>
      </c>
      <c r="E1172" s="495" t="s">
        <v>1944</v>
      </c>
      <c r="F1172" s="64" t="s">
        <v>1</v>
      </c>
      <c r="G1172" s="90"/>
      <c r="H1172" s="90"/>
      <c r="I1172" s="90">
        <v>2004</v>
      </c>
      <c r="J1172" s="64" t="s">
        <v>3</v>
      </c>
      <c r="K1172" s="124" t="str">
        <f t="shared" si="187"/>
        <v>3x25A</v>
      </c>
      <c r="L1172" s="64">
        <v>3</v>
      </c>
      <c r="M1172" s="64">
        <v>25</v>
      </c>
      <c r="N1172" s="65" t="s">
        <v>876</v>
      </c>
      <c r="O1172" s="66">
        <v>46022</v>
      </c>
      <c r="P1172" s="66">
        <v>46023</v>
      </c>
      <c r="Q1172" s="66">
        <v>46752</v>
      </c>
      <c r="R1172" s="67">
        <v>24</v>
      </c>
      <c r="S1172" s="457">
        <f t="shared" si="188"/>
        <v>0</v>
      </c>
      <c r="T1172" s="358">
        <f t="shared" si="189"/>
        <v>0</v>
      </c>
      <c r="U1172" s="450">
        <f t="shared" si="190"/>
        <v>4008</v>
      </c>
      <c r="V1172" s="462">
        <f t="shared" si="191"/>
        <v>0</v>
      </c>
      <c r="W1172" s="359">
        <f t="shared" si="192"/>
        <v>0</v>
      </c>
      <c r="X1172" s="463">
        <f t="shared" si="193"/>
        <v>2004</v>
      </c>
      <c r="Y1172" s="474">
        <f t="shared" si="194"/>
        <v>0</v>
      </c>
      <c r="Z1172" s="360">
        <f t="shared" si="195"/>
        <v>0</v>
      </c>
      <c r="AA1172" s="475">
        <f t="shared" si="196"/>
        <v>2004</v>
      </c>
      <c r="AB1172" s="290"/>
    </row>
    <row r="1173" spans="1:28" ht="18" customHeight="1" x14ac:dyDescent="0.3">
      <c r="A1173" s="568"/>
      <c r="B1173" s="496" t="s">
        <v>531</v>
      </c>
      <c r="C1173" s="510" t="s">
        <v>532</v>
      </c>
      <c r="D1173" s="498" t="s">
        <v>1945</v>
      </c>
      <c r="E1173" s="498" t="s">
        <v>1946</v>
      </c>
      <c r="F1173" s="53" t="s">
        <v>1</v>
      </c>
      <c r="G1173" s="92"/>
      <c r="H1173" s="92"/>
      <c r="I1173" s="92">
        <v>2696</v>
      </c>
      <c r="J1173" s="53" t="s">
        <v>3</v>
      </c>
      <c r="K1173" s="126" t="str">
        <f t="shared" si="187"/>
        <v>3x25A</v>
      </c>
      <c r="L1173" s="53">
        <v>3</v>
      </c>
      <c r="M1173" s="53">
        <v>25</v>
      </c>
      <c r="N1173" s="71" t="s">
        <v>876</v>
      </c>
      <c r="O1173" s="72">
        <v>46022</v>
      </c>
      <c r="P1173" s="72">
        <v>46023</v>
      </c>
      <c r="Q1173" s="72">
        <v>46752</v>
      </c>
      <c r="R1173" s="73">
        <v>24</v>
      </c>
      <c r="S1173" s="454">
        <f t="shared" si="188"/>
        <v>0</v>
      </c>
      <c r="T1173" s="74">
        <f t="shared" si="189"/>
        <v>0</v>
      </c>
      <c r="U1173" s="453">
        <f t="shared" si="190"/>
        <v>5392</v>
      </c>
      <c r="V1173" s="464">
        <f t="shared" si="191"/>
        <v>0</v>
      </c>
      <c r="W1173" s="75">
        <f t="shared" si="192"/>
        <v>0</v>
      </c>
      <c r="X1173" s="465">
        <f t="shared" si="193"/>
        <v>2696</v>
      </c>
      <c r="Y1173" s="476">
        <f t="shared" si="194"/>
        <v>0</v>
      </c>
      <c r="Z1173" s="76">
        <f t="shared" si="195"/>
        <v>0</v>
      </c>
      <c r="AA1173" s="477">
        <f t="shared" si="196"/>
        <v>2696</v>
      </c>
      <c r="AB1173" s="288"/>
    </row>
    <row r="1174" spans="1:28" ht="18" customHeight="1" x14ac:dyDescent="0.3">
      <c r="A1174" s="568"/>
      <c r="B1174" s="496" t="s">
        <v>531</v>
      </c>
      <c r="C1174" s="510" t="s">
        <v>532</v>
      </c>
      <c r="D1174" s="498" t="s">
        <v>1947</v>
      </c>
      <c r="E1174" s="498" t="s">
        <v>1948</v>
      </c>
      <c r="F1174" s="53" t="s">
        <v>0</v>
      </c>
      <c r="G1174" s="92"/>
      <c r="H1174" s="92"/>
      <c r="I1174" s="92">
        <v>79873</v>
      </c>
      <c r="J1174" s="53" t="s">
        <v>3</v>
      </c>
      <c r="K1174" s="126" t="str">
        <f t="shared" si="187"/>
        <v>3x250A</v>
      </c>
      <c r="L1174" s="53">
        <v>3</v>
      </c>
      <c r="M1174" s="53">
        <v>250</v>
      </c>
      <c r="N1174" s="71" t="s">
        <v>876</v>
      </c>
      <c r="O1174" s="72">
        <v>46022</v>
      </c>
      <c r="P1174" s="72">
        <v>46023</v>
      </c>
      <c r="Q1174" s="72">
        <v>46752</v>
      </c>
      <c r="R1174" s="73">
        <v>24</v>
      </c>
      <c r="S1174" s="454">
        <f t="shared" si="188"/>
        <v>0</v>
      </c>
      <c r="T1174" s="74">
        <f t="shared" si="189"/>
        <v>0</v>
      </c>
      <c r="U1174" s="453">
        <f t="shared" si="190"/>
        <v>159746</v>
      </c>
      <c r="V1174" s="464">
        <f t="shared" si="191"/>
        <v>0</v>
      </c>
      <c r="W1174" s="75">
        <f t="shared" si="192"/>
        <v>0</v>
      </c>
      <c r="X1174" s="465">
        <f t="shared" si="193"/>
        <v>79873</v>
      </c>
      <c r="Y1174" s="476">
        <f t="shared" si="194"/>
        <v>0</v>
      </c>
      <c r="Z1174" s="76">
        <f t="shared" si="195"/>
        <v>0</v>
      </c>
      <c r="AA1174" s="477">
        <f t="shared" si="196"/>
        <v>79873</v>
      </c>
      <c r="AB1174" s="288"/>
    </row>
    <row r="1175" spans="1:28" ht="18" customHeight="1" x14ac:dyDescent="0.3">
      <c r="A1175" s="568"/>
      <c r="B1175" s="496" t="s">
        <v>531</v>
      </c>
      <c r="C1175" s="510" t="s">
        <v>532</v>
      </c>
      <c r="D1175" s="498" t="s">
        <v>1949</v>
      </c>
      <c r="E1175" s="498" t="s">
        <v>1950</v>
      </c>
      <c r="F1175" s="53" t="s">
        <v>0</v>
      </c>
      <c r="G1175" s="92"/>
      <c r="H1175" s="92"/>
      <c r="I1175" s="92">
        <v>27616</v>
      </c>
      <c r="J1175" s="53" t="s">
        <v>3</v>
      </c>
      <c r="K1175" s="126" t="str">
        <f t="shared" si="187"/>
        <v>3x400A</v>
      </c>
      <c r="L1175" s="53">
        <v>3</v>
      </c>
      <c r="M1175" s="53">
        <v>400</v>
      </c>
      <c r="N1175" s="71" t="s">
        <v>876</v>
      </c>
      <c r="O1175" s="72">
        <v>46022</v>
      </c>
      <c r="P1175" s="72">
        <v>46023</v>
      </c>
      <c r="Q1175" s="72">
        <v>46752</v>
      </c>
      <c r="R1175" s="73">
        <v>24</v>
      </c>
      <c r="S1175" s="454">
        <f t="shared" si="188"/>
        <v>0</v>
      </c>
      <c r="T1175" s="74">
        <f t="shared" si="189"/>
        <v>0</v>
      </c>
      <c r="U1175" s="453">
        <f t="shared" si="190"/>
        <v>55232</v>
      </c>
      <c r="V1175" s="464">
        <f t="shared" si="191"/>
        <v>0</v>
      </c>
      <c r="W1175" s="75">
        <f t="shared" si="192"/>
        <v>0</v>
      </c>
      <c r="X1175" s="465">
        <f t="shared" si="193"/>
        <v>27616</v>
      </c>
      <c r="Y1175" s="476">
        <f t="shared" si="194"/>
        <v>0</v>
      </c>
      <c r="Z1175" s="76">
        <f t="shared" si="195"/>
        <v>0</v>
      </c>
      <c r="AA1175" s="477">
        <f t="shared" si="196"/>
        <v>27616</v>
      </c>
      <c r="AB1175" s="288"/>
    </row>
    <row r="1176" spans="1:28" ht="18" customHeight="1" thickBot="1" x14ac:dyDescent="0.35">
      <c r="A1176" s="569"/>
      <c r="B1176" s="500" t="s">
        <v>531</v>
      </c>
      <c r="C1176" s="511" t="s">
        <v>532</v>
      </c>
      <c r="D1176" s="502" t="s">
        <v>1951</v>
      </c>
      <c r="E1176" s="502" t="s">
        <v>1952</v>
      </c>
      <c r="F1176" s="115" t="s">
        <v>0</v>
      </c>
      <c r="G1176" s="130"/>
      <c r="H1176" s="130"/>
      <c r="I1176" s="130">
        <v>1989</v>
      </c>
      <c r="J1176" s="115" t="s">
        <v>3</v>
      </c>
      <c r="K1176" s="118" t="str">
        <f t="shared" si="187"/>
        <v>3x100A</v>
      </c>
      <c r="L1176" s="115">
        <v>3</v>
      </c>
      <c r="M1176" s="115">
        <v>100</v>
      </c>
      <c r="N1176" s="87" t="s">
        <v>876</v>
      </c>
      <c r="O1176" s="88">
        <v>46022</v>
      </c>
      <c r="P1176" s="88">
        <v>46023</v>
      </c>
      <c r="Q1176" s="88">
        <v>46752</v>
      </c>
      <c r="R1176" s="89">
        <v>24</v>
      </c>
      <c r="S1176" s="455">
        <f t="shared" si="188"/>
        <v>0</v>
      </c>
      <c r="T1176" s="362">
        <f t="shared" si="189"/>
        <v>0</v>
      </c>
      <c r="U1176" s="456">
        <f t="shared" si="190"/>
        <v>3978</v>
      </c>
      <c r="V1176" s="466">
        <f t="shared" si="191"/>
        <v>0</v>
      </c>
      <c r="W1176" s="363">
        <f t="shared" si="192"/>
        <v>0</v>
      </c>
      <c r="X1176" s="467">
        <f t="shared" si="193"/>
        <v>1989</v>
      </c>
      <c r="Y1176" s="478">
        <f t="shared" si="194"/>
        <v>0</v>
      </c>
      <c r="Z1176" s="364">
        <f t="shared" si="195"/>
        <v>0</v>
      </c>
      <c r="AA1176" s="479">
        <f t="shared" si="196"/>
        <v>1989</v>
      </c>
      <c r="AB1176" s="291"/>
    </row>
    <row r="1177" spans="1:28" ht="18" customHeight="1" x14ac:dyDescent="0.3">
      <c r="A1177" s="570">
        <v>81</v>
      </c>
      <c r="B1177" s="123" t="s">
        <v>533</v>
      </c>
      <c r="C1177" s="55" t="s">
        <v>535</v>
      </c>
      <c r="D1177" s="371" t="s">
        <v>1974</v>
      </c>
      <c r="E1177" s="139" t="s">
        <v>1975</v>
      </c>
      <c r="F1177" s="140" t="s">
        <v>0</v>
      </c>
      <c r="G1177" s="141"/>
      <c r="H1177" s="141"/>
      <c r="I1177" s="141">
        <v>97096</v>
      </c>
      <c r="J1177" s="103" t="s">
        <v>3</v>
      </c>
      <c r="K1177" s="124" t="str">
        <f t="shared" si="187"/>
        <v>1x400A</v>
      </c>
      <c r="L1177" s="141">
        <v>1</v>
      </c>
      <c r="M1177" s="142">
        <v>400</v>
      </c>
      <c r="N1177" s="65" t="s">
        <v>876</v>
      </c>
      <c r="O1177" s="66">
        <v>46022</v>
      </c>
      <c r="P1177" s="66">
        <v>46023</v>
      </c>
      <c r="Q1177" s="66">
        <v>46752</v>
      </c>
      <c r="R1177" s="67">
        <v>24</v>
      </c>
      <c r="S1177" s="457">
        <f t="shared" si="188"/>
        <v>0</v>
      </c>
      <c r="T1177" s="358">
        <f t="shared" si="189"/>
        <v>0</v>
      </c>
      <c r="U1177" s="450">
        <f t="shared" si="190"/>
        <v>194192</v>
      </c>
      <c r="V1177" s="462">
        <f t="shared" si="191"/>
        <v>0</v>
      </c>
      <c r="W1177" s="359">
        <f t="shared" si="192"/>
        <v>0</v>
      </c>
      <c r="X1177" s="463">
        <f t="shared" si="193"/>
        <v>97096</v>
      </c>
      <c r="Y1177" s="474">
        <f t="shared" si="194"/>
        <v>0</v>
      </c>
      <c r="Z1177" s="360">
        <f t="shared" si="195"/>
        <v>0</v>
      </c>
      <c r="AA1177" s="475">
        <f t="shared" si="196"/>
        <v>97096</v>
      </c>
      <c r="AB1177" s="290"/>
    </row>
    <row r="1178" spans="1:28" ht="18" customHeight="1" thickBot="1" x14ac:dyDescent="0.35">
      <c r="A1178" s="573"/>
      <c r="B1178" s="129" t="s">
        <v>533</v>
      </c>
      <c r="C1178" s="128" t="s">
        <v>535</v>
      </c>
      <c r="D1178" s="257" t="s">
        <v>1976</v>
      </c>
      <c r="E1178" s="83" t="s">
        <v>1975</v>
      </c>
      <c r="F1178" s="113" t="s">
        <v>0</v>
      </c>
      <c r="G1178" s="114"/>
      <c r="H1178" s="114"/>
      <c r="I1178" s="114">
        <v>72</v>
      </c>
      <c r="J1178" s="84" t="s">
        <v>3</v>
      </c>
      <c r="K1178" s="118" t="str">
        <f t="shared" si="187"/>
        <v>1x25A</v>
      </c>
      <c r="L1178" s="114">
        <v>1</v>
      </c>
      <c r="M1178" s="149">
        <v>25</v>
      </c>
      <c r="N1178" s="87" t="s">
        <v>876</v>
      </c>
      <c r="O1178" s="88">
        <v>46022</v>
      </c>
      <c r="P1178" s="88">
        <v>46023</v>
      </c>
      <c r="Q1178" s="88">
        <v>46752</v>
      </c>
      <c r="R1178" s="89">
        <v>24</v>
      </c>
      <c r="S1178" s="455">
        <f t="shared" si="188"/>
        <v>0</v>
      </c>
      <c r="T1178" s="362">
        <f t="shared" si="189"/>
        <v>0</v>
      </c>
      <c r="U1178" s="456">
        <f t="shared" si="190"/>
        <v>144</v>
      </c>
      <c r="V1178" s="466">
        <f t="shared" si="191"/>
        <v>0</v>
      </c>
      <c r="W1178" s="363">
        <f t="shared" si="192"/>
        <v>0</v>
      </c>
      <c r="X1178" s="467">
        <f t="shared" si="193"/>
        <v>72</v>
      </c>
      <c r="Y1178" s="478">
        <f t="shared" si="194"/>
        <v>0</v>
      </c>
      <c r="Z1178" s="364">
        <f t="shared" si="195"/>
        <v>0</v>
      </c>
      <c r="AA1178" s="479">
        <f t="shared" si="196"/>
        <v>72</v>
      </c>
      <c r="AB1178" s="291"/>
    </row>
    <row r="1179" spans="1:28" ht="18" customHeight="1" x14ac:dyDescent="0.3">
      <c r="A1179" s="567">
        <v>82</v>
      </c>
      <c r="B1179" s="493" t="s">
        <v>534</v>
      </c>
      <c r="C1179" s="509" t="s">
        <v>536</v>
      </c>
      <c r="D1179" s="495" t="s">
        <v>1977</v>
      </c>
      <c r="E1179" s="495" t="s">
        <v>1978</v>
      </c>
      <c r="F1179" s="64" t="s">
        <v>1</v>
      </c>
      <c r="G1179" s="90"/>
      <c r="H1179" s="90"/>
      <c r="I1179" s="90">
        <v>2803</v>
      </c>
      <c r="J1179" s="64" t="s">
        <v>3</v>
      </c>
      <c r="K1179" s="124" t="str">
        <f t="shared" si="187"/>
        <v>3x63A</v>
      </c>
      <c r="L1179" s="64">
        <v>3</v>
      </c>
      <c r="M1179" s="64">
        <v>63</v>
      </c>
      <c r="N1179" s="65" t="s">
        <v>876</v>
      </c>
      <c r="O1179" s="66">
        <v>46022</v>
      </c>
      <c r="P1179" s="66">
        <v>46023</v>
      </c>
      <c r="Q1179" s="66">
        <v>46752</v>
      </c>
      <c r="R1179" s="67">
        <v>24</v>
      </c>
      <c r="S1179" s="457">
        <f t="shared" si="188"/>
        <v>0</v>
      </c>
      <c r="T1179" s="358">
        <f t="shared" si="189"/>
        <v>0</v>
      </c>
      <c r="U1179" s="450">
        <f t="shared" si="190"/>
        <v>5606</v>
      </c>
      <c r="V1179" s="462">
        <f t="shared" si="191"/>
        <v>0</v>
      </c>
      <c r="W1179" s="359">
        <f t="shared" si="192"/>
        <v>0</v>
      </c>
      <c r="X1179" s="463">
        <f t="shared" si="193"/>
        <v>2803</v>
      </c>
      <c r="Y1179" s="474">
        <f t="shared" si="194"/>
        <v>0</v>
      </c>
      <c r="Z1179" s="360">
        <f t="shared" si="195"/>
        <v>0</v>
      </c>
      <c r="AA1179" s="475">
        <f t="shared" si="196"/>
        <v>2803</v>
      </c>
      <c r="AB1179" s="290"/>
    </row>
    <row r="1180" spans="1:28" ht="18" customHeight="1" x14ac:dyDescent="0.3">
      <c r="A1180" s="568"/>
      <c r="B1180" s="496" t="s">
        <v>534</v>
      </c>
      <c r="C1180" s="510" t="s">
        <v>536</v>
      </c>
      <c r="D1180" s="498" t="s">
        <v>1979</v>
      </c>
      <c r="E1180" s="498" t="s">
        <v>1980</v>
      </c>
      <c r="F1180" s="53" t="s">
        <v>0</v>
      </c>
      <c r="G1180" s="92">
        <v>7752</v>
      </c>
      <c r="H1180" s="92">
        <v>3250</v>
      </c>
      <c r="I1180" s="92"/>
      <c r="J1180" s="53" t="s">
        <v>3</v>
      </c>
      <c r="K1180" s="126" t="str">
        <f t="shared" si="187"/>
        <v>3x50A</v>
      </c>
      <c r="L1180" s="53">
        <v>3</v>
      </c>
      <c r="M1180" s="53">
        <v>50</v>
      </c>
      <c r="N1180" s="71" t="s">
        <v>876</v>
      </c>
      <c r="O1180" s="72">
        <v>46022</v>
      </c>
      <c r="P1180" s="72">
        <v>46023</v>
      </c>
      <c r="Q1180" s="72">
        <v>46752</v>
      </c>
      <c r="R1180" s="73">
        <v>24</v>
      </c>
      <c r="S1180" s="454">
        <f t="shared" si="188"/>
        <v>15504</v>
      </c>
      <c r="T1180" s="74">
        <f t="shared" si="189"/>
        <v>6500</v>
      </c>
      <c r="U1180" s="453">
        <f t="shared" si="190"/>
        <v>0</v>
      </c>
      <c r="V1180" s="464">
        <f t="shared" si="191"/>
        <v>7752</v>
      </c>
      <c r="W1180" s="75">
        <f t="shared" si="192"/>
        <v>3250</v>
      </c>
      <c r="X1180" s="465">
        <f t="shared" si="193"/>
        <v>0</v>
      </c>
      <c r="Y1180" s="476">
        <f t="shared" si="194"/>
        <v>7752</v>
      </c>
      <c r="Z1180" s="76">
        <f t="shared" si="195"/>
        <v>3250</v>
      </c>
      <c r="AA1180" s="477">
        <f t="shared" si="196"/>
        <v>0</v>
      </c>
      <c r="AB1180" s="288"/>
    </row>
    <row r="1181" spans="1:28" ht="18" customHeight="1" thickBot="1" x14ac:dyDescent="0.35">
      <c r="A1181" s="569"/>
      <c r="B1181" s="500" t="s">
        <v>534</v>
      </c>
      <c r="C1181" s="511" t="s">
        <v>536</v>
      </c>
      <c r="D1181" s="502" t="s">
        <v>1981</v>
      </c>
      <c r="E1181" s="502" t="s">
        <v>1980</v>
      </c>
      <c r="F1181" s="115" t="s">
        <v>0</v>
      </c>
      <c r="G1181" s="130"/>
      <c r="H1181" s="130"/>
      <c r="I1181" s="130">
        <v>7740</v>
      </c>
      <c r="J1181" s="115" t="s">
        <v>3</v>
      </c>
      <c r="K1181" s="118" t="str">
        <f t="shared" si="187"/>
        <v>3x50A</v>
      </c>
      <c r="L1181" s="115">
        <v>3</v>
      </c>
      <c r="M1181" s="115">
        <v>50</v>
      </c>
      <c r="N1181" s="87" t="s">
        <v>876</v>
      </c>
      <c r="O1181" s="88">
        <v>46022</v>
      </c>
      <c r="P1181" s="88">
        <v>46023</v>
      </c>
      <c r="Q1181" s="88">
        <v>46752</v>
      </c>
      <c r="R1181" s="89">
        <v>24</v>
      </c>
      <c r="S1181" s="455">
        <f t="shared" si="188"/>
        <v>0</v>
      </c>
      <c r="T1181" s="362">
        <f t="shared" si="189"/>
        <v>0</v>
      </c>
      <c r="U1181" s="456">
        <f t="shared" si="190"/>
        <v>15480</v>
      </c>
      <c r="V1181" s="466">
        <f t="shared" si="191"/>
        <v>0</v>
      </c>
      <c r="W1181" s="363">
        <f t="shared" si="192"/>
        <v>0</v>
      </c>
      <c r="X1181" s="467">
        <f t="shared" si="193"/>
        <v>7740</v>
      </c>
      <c r="Y1181" s="478">
        <f t="shared" si="194"/>
        <v>0</v>
      </c>
      <c r="Z1181" s="364">
        <f t="shared" si="195"/>
        <v>0</v>
      </c>
      <c r="AA1181" s="479">
        <f t="shared" si="196"/>
        <v>7740</v>
      </c>
      <c r="AB1181" s="291"/>
    </row>
    <row r="1182" spans="1:28" ht="18" customHeight="1" x14ac:dyDescent="0.3">
      <c r="A1182" s="570">
        <v>83</v>
      </c>
      <c r="B1182" s="123" t="s">
        <v>537</v>
      </c>
      <c r="C1182" s="61" t="s">
        <v>538</v>
      </c>
      <c r="D1182" s="60" t="s">
        <v>1970</v>
      </c>
      <c r="E1182" s="60" t="s">
        <v>1971</v>
      </c>
      <c r="F1182" s="64" t="s">
        <v>1</v>
      </c>
      <c r="G1182" s="90"/>
      <c r="H1182" s="90"/>
      <c r="I1182" s="90">
        <v>5170</v>
      </c>
      <c r="J1182" s="64" t="s">
        <v>3</v>
      </c>
      <c r="K1182" s="124" t="str">
        <f t="shared" si="187"/>
        <v>3x60A</v>
      </c>
      <c r="L1182" s="64">
        <v>3</v>
      </c>
      <c r="M1182" s="64">
        <v>60</v>
      </c>
      <c r="N1182" s="65" t="s">
        <v>876</v>
      </c>
      <c r="O1182" s="66">
        <v>46022</v>
      </c>
      <c r="P1182" s="66">
        <v>46023</v>
      </c>
      <c r="Q1182" s="66">
        <v>46752</v>
      </c>
      <c r="R1182" s="67">
        <v>24</v>
      </c>
      <c r="S1182" s="457">
        <f t="shared" si="188"/>
        <v>0</v>
      </c>
      <c r="T1182" s="358">
        <f t="shared" si="189"/>
        <v>0</v>
      </c>
      <c r="U1182" s="450">
        <f t="shared" si="190"/>
        <v>10340</v>
      </c>
      <c r="V1182" s="462">
        <f t="shared" si="191"/>
        <v>0</v>
      </c>
      <c r="W1182" s="359">
        <f t="shared" si="192"/>
        <v>0</v>
      </c>
      <c r="X1182" s="463">
        <f t="shared" si="193"/>
        <v>5170</v>
      </c>
      <c r="Y1182" s="474">
        <f t="shared" si="194"/>
        <v>0</v>
      </c>
      <c r="Z1182" s="360">
        <f t="shared" si="195"/>
        <v>0</v>
      </c>
      <c r="AA1182" s="475">
        <f t="shared" si="196"/>
        <v>5170</v>
      </c>
      <c r="AB1182" s="290"/>
    </row>
    <row r="1183" spans="1:28" ht="18" customHeight="1" thickBot="1" x14ac:dyDescent="0.35">
      <c r="A1183" s="573"/>
      <c r="B1183" s="129" t="s">
        <v>537</v>
      </c>
      <c r="C1183" s="82" t="s">
        <v>538</v>
      </c>
      <c r="D1183" s="81" t="s">
        <v>1972</v>
      </c>
      <c r="E1183" s="81" t="s">
        <v>1973</v>
      </c>
      <c r="F1183" s="115" t="s">
        <v>0</v>
      </c>
      <c r="G1183" s="130"/>
      <c r="H1183" s="130"/>
      <c r="I1183" s="130">
        <v>4129</v>
      </c>
      <c r="J1183" s="115" t="s">
        <v>3</v>
      </c>
      <c r="K1183" s="118" t="str">
        <f t="shared" si="187"/>
        <v>3x32A</v>
      </c>
      <c r="L1183" s="115">
        <v>3</v>
      </c>
      <c r="M1183" s="115">
        <v>32</v>
      </c>
      <c r="N1183" s="87" t="s">
        <v>876</v>
      </c>
      <c r="O1183" s="88">
        <v>46022</v>
      </c>
      <c r="P1183" s="88">
        <v>46023</v>
      </c>
      <c r="Q1183" s="88">
        <v>46752</v>
      </c>
      <c r="R1183" s="89">
        <v>24</v>
      </c>
      <c r="S1183" s="455">
        <f t="shared" si="188"/>
        <v>0</v>
      </c>
      <c r="T1183" s="362">
        <f t="shared" si="189"/>
        <v>0</v>
      </c>
      <c r="U1183" s="456">
        <f t="shared" si="190"/>
        <v>8258</v>
      </c>
      <c r="V1183" s="466">
        <f t="shared" si="191"/>
        <v>0</v>
      </c>
      <c r="W1183" s="363">
        <f t="shared" si="192"/>
        <v>0</v>
      </c>
      <c r="X1183" s="467">
        <f t="shared" si="193"/>
        <v>4129</v>
      </c>
      <c r="Y1183" s="478">
        <f t="shared" si="194"/>
        <v>0</v>
      </c>
      <c r="Z1183" s="364">
        <f t="shared" si="195"/>
        <v>0</v>
      </c>
      <c r="AA1183" s="479">
        <f t="shared" si="196"/>
        <v>4129</v>
      </c>
      <c r="AB1183" s="291"/>
    </row>
    <row r="1184" spans="1:28" ht="18" customHeight="1" thickBot="1" x14ac:dyDescent="0.35">
      <c r="A1184" s="438">
        <v>84</v>
      </c>
      <c r="B1184" s="519" t="s">
        <v>539</v>
      </c>
      <c r="C1184" s="527" t="s">
        <v>540</v>
      </c>
      <c r="D1184" s="194" t="s">
        <v>1968</v>
      </c>
      <c r="E1184" s="194" t="s">
        <v>1969</v>
      </c>
      <c r="F1184" s="192" t="s">
        <v>0</v>
      </c>
      <c r="G1184" s="193">
        <v>8413</v>
      </c>
      <c r="H1184" s="193">
        <v>5641</v>
      </c>
      <c r="I1184" s="193"/>
      <c r="J1184" s="192" t="s">
        <v>3</v>
      </c>
      <c r="K1184" s="299" t="str">
        <f t="shared" si="187"/>
        <v>3x50A</v>
      </c>
      <c r="L1184" s="192">
        <v>3</v>
      </c>
      <c r="M1184" s="192">
        <v>50</v>
      </c>
      <c r="N1184" s="194" t="s">
        <v>876</v>
      </c>
      <c r="O1184" s="195">
        <v>46022</v>
      </c>
      <c r="P1184" s="195">
        <v>46023</v>
      </c>
      <c r="Q1184" s="195">
        <v>46752</v>
      </c>
      <c r="R1184" s="196">
        <v>24</v>
      </c>
      <c r="S1184" s="439">
        <f t="shared" si="188"/>
        <v>16826</v>
      </c>
      <c r="T1184" s="380">
        <f t="shared" si="189"/>
        <v>11282</v>
      </c>
      <c r="U1184" s="440">
        <f t="shared" si="190"/>
        <v>0</v>
      </c>
      <c r="V1184" s="470">
        <f t="shared" si="191"/>
        <v>8413</v>
      </c>
      <c r="W1184" s="381">
        <f t="shared" si="192"/>
        <v>5641</v>
      </c>
      <c r="X1184" s="471">
        <f t="shared" si="193"/>
        <v>0</v>
      </c>
      <c r="Y1184" s="482">
        <f t="shared" si="194"/>
        <v>8413</v>
      </c>
      <c r="Z1184" s="382">
        <f t="shared" si="195"/>
        <v>5641</v>
      </c>
      <c r="AA1184" s="483">
        <f t="shared" si="196"/>
        <v>0</v>
      </c>
      <c r="AB1184" s="461"/>
    </row>
    <row r="1185" spans="1:28" ht="18" customHeight="1" x14ac:dyDescent="0.3">
      <c r="A1185" s="570">
        <v>85</v>
      </c>
      <c r="B1185" s="123" t="s">
        <v>569</v>
      </c>
      <c r="C1185" s="61" t="s">
        <v>570</v>
      </c>
      <c r="D1185" s="60" t="s">
        <v>1963</v>
      </c>
      <c r="E1185" s="60" t="s">
        <v>1964</v>
      </c>
      <c r="F1185" s="64" t="s">
        <v>0</v>
      </c>
      <c r="G1185" s="90">
        <v>16825</v>
      </c>
      <c r="H1185" s="90">
        <v>5521</v>
      </c>
      <c r="I1185" s="90"/>
      <c r="J1185" s="64" t="s">
        <v>3</v>
      </c>
      <c r="K1185" s="124" t="str">
        <f t="shared" si="187"/>
        <v>3x160A</v>
      </c>
      <c r="L1185" s="64">
        <v>3</v>
      </c>
      <c r="M1185" s="64">
        <v>160</v>
      </c>
      <c r="N1185" s="65" t="s">
        <v>876</v>
      </c>
      <c r="O1185" s="66">
        <v>46022</v>
      </c>
      <c r="P1185" s="66">
        <v>46023</v>
      </c>
      <c r="Q1185" s="66">
        <v>46752</v>
      </c>
      <c r="R1185" s="67">
        <v>24</v>
      </c>
      <c r="S1185" s="457">
        <f t="shared" si="188"/>
        <v>33650</v>
      </c>
      <c r="T1185" s="358">
        <f t="shared" si="189"/>
        <v>11042</v>
      </c>
      <c r="U1185" s="450">
        <f t="shared" si="190"/>
        <v>0</v>
      </c>
      <c r="V1185" s="462">
        <f t="shared" si="191"/>
        <v>16825</v>
      </c>
      <c r="W1185" s="359">
        <f t="shared" si="192"/>
        <v>5521</v>
      </c>
      <c r="X1185" s="463">
        <f t="shared" si="193"/>
        <v>0</v>
      </c>
      <c r="Y1185" s="474">
        <f t="shared" si="194"/>
        <v>16825</v>
      </c>
      <c r="Z1185" s="360">
        <f t="shared" si="195"/>
        <v>5521</v>
      </c>
      <c r="AA1185" s="475">
        <f t="shared" si="196"/>
        <v>0</v>
      </c>
      <c r="AB1185" s="290"/>
    </row>
    <row r="1186" spans="1:28" ht="18" customHeight="1" x14ac:dyDescent="0.3">
      <c r="A1186" s="571"/>
      <c r="B1186" s="125" t="s">
        <v>569</v>
      </c>
      <c r="C1186" s="69" t="s">
        <v>570</v>
      </c>
      <c r="D1186" s="68" t="s">
        <v>1965</v>
      </c>
      <c r="E1186" s="68" t="s">
        <v>1966</v>
      </c>
      <c r="F1186" s="53" t="s">
        <v>0</v>
      </c>
      <c r="G1186" s="92"/>
      <c r="H1186" s="92"/>
      <c r="I1186" s="92">
        <v>7018</v>
      </c>
      <c r="J1186" s="53" t="s">
        <v>3</v>
      </c>
      <c r="K1186" s="126" t="str">
        <f t="shared" si="187"/>
        <v>3x85A</v>
      </c>
      <c r="L1186" s="53">
        <v>3</v>
      </c>
      <c r="M1186" s="53">
        <v>85</v>
      </c>
      <c r="N1186" s="71" t="s">
        <v>876</v>
      </c>
      <c r="O1186" s="72">
        <v>46022</v>
      </c>
      <c r="P1186" s="72">
        <v>46023</v>
      </c>
      <c r="Q1186" s="72">
        <v>46752</v>
      </c>
      <c r="R1186" s="73">
        <v>24</v>
      </c>
      <c r="S1186" s="454">
        <f t="shared" si="188"/>
        <v>0</v>
      </c>
      <c r="T1186" s="74">
        <f t="shared" si="189"/>
        <v>0</v>
      </c>
      <c r="U1186" s="453">
        <f t="shared" si="190"/>
        <v>14036</v>
      </c>
      <c r="V1186" s="464">
        <f t="shared" si="191"/>
        <v>0</v>
      </c>
      <c r="W1186" s="75">
        <f t="shared" si="192"/>
        <v>0</v>
      </c>
      <c r="X1186" s="465">
        <f t="shared" si="193"/>
        <v>7018</v>
      </c>
      <c r="Y1186" s="476">
        <f t="shared" si="194"/>
        <v>0</v>
      </c>
      <c r="Z1186" s="76">
        <f t="shared" si="195"/>
        <v>0</v>
      </c>
      <c r="AA1186" s="477">
        <f t="shared" si="196"/>
        <v>7018</v>
      </c>
      <c r="AB1186" s="288"/>
    </row>
    <row r="1187" spans="1:28" ht="18" customHeight="1" thickBot="1" x14ac:dyDescent="0.35">
      <c r="A1187" s="573"/>
      <c r="B1187" s="129" t="s">
        <v>569</v>
      </c>
      <c r="C1187" s="82" t="s">
        <v>570</v>
      </c>
      <c r="D1187" s="81" t="s">
        <v>1967</v>
      </c>
      <c r="E1187" s="81" t="s">
        <v>1966</v>
      </c>
      <c r="F1187" s="115" t="s">
        <v>0</v>
      </c>
      <c r="G1187" s="130"/>
      <c r="H1187" s="130"/>
      <c r="I1187" s="130">
        <v>11420</v>
      </c>
      <c r="J1187" s="115" t="s">
        <v>3</v>
      </c>
      <c r="K1187" s="118" t="str">
        <f t="shared" si="187"/>
        <v>3x100A</v>
      </c>
      <c r="L1187" s="115">
        <v>3</v>
      </c>
      <c r="M1187" s="115">
        <v>100</v>
      </c>
      <c r="N1187" s="87" t="s">
        <v>876</v>
      </c>
      <c r="O1187" s="88">
        <v>46022</v>
      </c>
      <c r="P1187" s="88">
        <v>46023</v>
      </c>
      <c r="Q1187" s="88">
        <v>46752</v>
      </c>
      <c r="R1187" s="89">
        <v>24</v>
      </c>
      <c r="S1187" s="455">
        <f t="shared" si="188"/>
        <v>0</v>
      </c>
      <c r="T1187" s="362">
        <f t="shared" si="189"/>
        <v>0</v>
      </c>
      <c r="U1187" s="456">
        <f t="shared" si="190"/>
        <v>22840</v>
      </c>
      <c r="V1187" s="466">
        <f t="shared" si="191"/>
        <v>0</v>
      </c>
      <c r="W1187" s="363">
        <f t="shared" si="192"/>
        <v>0</v>
      </c>
      <c r="X1187" s="467">
        <f t="shared" si="193"/>
        <v>11420</v>
      </c>
      <c r="Y1187" s="478">
        <f t="shared" si="194"/>
        <v>0</v>
      </c>
      <c r="Z1187" s="364">
        <f t="shared" si="195"/>
        <v>0</v>
      </c>
      <c r="AA1187" s="479">
        <f t="shared" si="196"/>
        <v>11420</v>
      </c>
      <c r="AB1187" s="291"/>
    </row>
    <row r="1188" spans="1:28" ht="18" customHeight="1" x14ac:dyDescent="0.3">
      <c r="A1188" s="567">
        <v>86</v>
      </c>
      <c r="B1188" s="493" t="s">
        <v>571</v>
      </c>
      <c r="C1188" s="494" t="s">
        <v>572</v>
      </c>
      <c r="D1188" s="65" t="s">
        <v>1960</v>
      </c>
      <c r="E1188" s="514" t="s">
        <v>1961</v>
      </c>
      <c r="F1188" s="64" t="s">
        <v>0</v>
      </c>
      <c r="G1188" s="168"/>
      <c r="H1188" s="168"/>
      <c r="I1188" s="168">
        <v>14786</v>
      </c>
      <c r="J1188" s="64" t="s">
        <v>3</v>
      </c>
      <c r="K1188" s="124" t="str">
        <f t="shared" si="187"/>
        <v>3x160A</v>
      </c>
      <c r="L1188" s="168">
        <v>3</v>
      </c>
      <c r="M1188" s="169">
        <v>160</v>
      </c>
      <c r="N1188" s="65" t="s">
        <v>876</v>
      </c>
      <c r="O1188" s="66">
        <v>46022</v>
      </c>
      <c r="P1188" s="66">
        <v>46023</v>
      </c>
      <c r="Q1188" s="66">
        <v>46752</v>
      </c>
      <c r="R1188" s="67">
        <v>24</v>
      </c>
      <c r="S1188" s="457">
        <f t="shared" si="188"/>
        <v>0</v>
      </c>
      <c r="T1188" s="358">
        <f t="shared" si="189"/>
        <v>0</v>
      </c>
      <c r="U1188" s="450">
        <f t="shared" si="190"/>
        <v>29572</v>
      </c>
      <c r="V1188" s="462">
        <f t="shared" si="191"/>
        <v>0</v>
      </c>
      <c r="W1188" s="359">
        <f t="shared" si="192"/>
        <v>0</v>
      </c>
      <c r="X1188" s="463">
        <f t="shared" si="193"/>
        <v>14786</v>
      </c>
      <c r="Y1188" s="474">
        <f t="shared" si="194"/>
        <v>0</v>
      </c>
      <c r="Z1188" s="360">
        <f t="shared" si="195"/>
        <v>0</v>
      </c>
      <c r="AA1188" s="475">
        <f t="shared" si="196"/>
        <v>14786</v>
      </c>
      <c r="AB1188" s="290"/>
    </row>
    <row r="1189" spans="1:28" ht="18" customHeight="1" thickBot="1" x14ac:dyDescent="0.35">
      <c r="A1189" s="569"/>
      <c r="B1189" s="500" t="s">
        <v>571</v>
      </c>
      <c r="C1189" s="501" t="s">
        <v>572</v>
      </c>
      <c r="D1189" s="87" t="s">
        <v>1962</v>
      </c>
      <c r="E1189" s="513" t="s">
        <v>1961</v>
      </c>
      <c r="F1189" s="115" t="s">
        <v>0</v>
      </c>
      <c r="G1189" s="119">
        <v>9738</v>
      </c>
      <c r="H1189" s="119">
        <v>2010</v>
      </c>
      <c r="I1189" s="119"/>
      <c r="J1189" s="115" t="s">
        <v>3</v>
      </c>
      <c r="K1189" s="118" t="str">
        <f t="shared" si="187"/>
        <v>3x160A</v>
      </c>
      <c r="L1189" s="119">
        <v>3</v>
      </c>
      <c r="M1189" s="120">
        <v>160</v>
      </c>
      <c r="N1189" s="87" t="s">
        <v>876</v>
      </c>
      <c r="O1189" s="88">
        <v>46022</v>
      </c>
      <c r="P1189" s="88">
        <v>46023</v>
      </c>
      <c r="Q1189" s="88">
        <v>46752</v>
      </c>
      <c r="R1189" s="89">
        <v>24</v>
      </c>
      <c r="S1189" s="455">
        <f t="shared" si="188"/>
        <v>19476</v>
      </c>
      <c r="T1189" s="362">
        <f t="shared" si="189"/>
        <v>4020</v>
      </c>
      <c r="U1189" s="456">
        <f t="shared" si="190"/>
        <v>0</v>
      </c>
      <c r="V1189" s="466">
        <f t="shared" si="191"/>
        <v>9738</v>
      </c>
      <c r="W1189" s="363">
        <f t="shared" si="192"/>
        <v>2010</v>
      </c>
      <c r="X1189" s="467">
        <f t="shared" si="193"/>
        <v>0</v>
      </c>
      <c r="Y1189" s="478">
        <f t="shared" si="194"/>
        <v>9738</v>
      </c>
      <c r="Z1189" s="364">
        <f t="shared" si="195"/>
        <v>2010</v>
      </c>
      <c r="AA1189" s="479">
        <f t="shared" si="196"/>
        <v>0</v>
      </c>
      <c r="AB1189" s="291"/>
    </row>
    <row r="1190" spans="1:28" ht="18" customHeight="1" x14ac:dyDescent="0.3">
      <c r="A1190" s="570">
        <v>87</v>
      </c>
      <c r="B1190" s="123" t="s">
        <v>573</v>
      </c>
      <c r="C1190" s="55" t="s">
        <v>574</v>
      </c>
      <c r="D1190" s="294" t="s">
        <v>812</v>
      </c>
      <c r="E1190" s="294" t="s">
        <v>813</v>
      </c>
      <c r="F1190" s="124" t="s">
        <v>811</v>
      </c>
      <c r="G1190" s="334"/>
      <c r="H1190" s="334"/>
      <c r="I1190" s="168">
        <v>14850</v>
      </c>
      <c r="J1190" s="124" t="s">
        <v>3</v>
      </c>
      <c r="K1190" s="124" t="str">
        <f t="shared" si="187"/>
        <v>3x100A</v>
      </c>
      <c r="L1190" s="124">
        <v>3</v>
      </c>
      <c r="M1190" s="169">
        <v>100</v>
      </c>
      <c r="N1190" s="256" t="s">
        <v>46</v>
      </c>
      <c r="O1190" s="121">
        <v>46022</v>
      </c>
      <c r="P1190" s="121">
        <v>46023</v>
      </c>
      <c r="Q1190" s="121">
        <v>46752</v>
      </c>
      <c r="R1190" s="442">
        <v>24</v>
      </c>
      <c r="S1190" s="457">
        <f t="shared" si="188"/>
        <v>0</v>
      </c>
      <c r="T1190" s="358">
        <f t="shared" si="189"/>
        <v>0</v>
      </c>
      <c r="U1190" s="450">
        <f t="shared" si="190"/>
        <v>29700</v>
      </c>
      <c r="V1190" s="462">
        <f t="shared" si="191"/>
        <v>0</v>
      </c>
      <c r="W1190" s="359">
        <f t="shared" si="192"/>
        <v>0</v>
      </c>
      <c r="X1190" s="463">
        <f t="shared" si="193"/>
        <v>14850</v>
      </c>
      <c r="Y1190" s="474">
        <f t="shared" si="194"/>
        <v>0</v>
      </c>
      <c r="Z1190" s="360">
        <f t="shared" si="195"/>
        <v>0</v>
      </c>
      <c r="AA1190" s="475">
        <f t="shared" si="196"/>
        <v>14850</v>
      </c>
      <c r="AB1190" s="290"/>
    </row>
    <row r="1191" spans="1:28" ht="18" customHeight="1" x14ac:dyDescent="0.3">
      <c r="A1191" s="571"/>
      <c r="B1191" s="125" t="s">
        <v>573</v>
      </c>
      <c r="C1191" s="54" t="s">
        <v>574</v>
      </c>
      <c r="D1191" s="134" t="s">
        <v>814</v>
      </c>
      <c r="E1191" s="134" t="s">
        <v>813</v>
      </c>
      <c r="F1191" s="126" t="s">
        <v>811</v>
      </c>
      <c r="G1191" s="182"/>
      <c r="H1191" s="182"/>
      <c r="I1191" s="132">
        <v>14460</v>
      </c>
      <c r="J1191" s="126" t="s">
        <v>3</v>
      </c>
      <c r="K1191" s="126" t="str">
        <f t="shared" si="187"/>
        <v>3x200A</v>
      </c>
      <c r="L1191" s="126">
        <v>3</v>
      </c>
      <c r="M1191" s="135">
        <v>200</v>
      </c>
      <c r="N1191" s="171" t="s">
        <v>46</v>
      </c>
      <c r="O1191" s="122">
        <v>46022</v>
      </c>
      <c r="P1191" s="122">
        <v>46023</v>
      </c>
      <c r="Q1191" s="122">
        <v>46752</v>
      </c>
      <c r="R1191" s="172">
        <v>24</v>
      </c>
      <c r="S1191" s="454">
        <f t="shared" si="188"/>
        <v>0</v>
      </c>
      <c r="T1191" s="74">
        <f t="shared" si="189"/>
        <v>0</v>
      </c>
      <c r="U1191" s="453">
        <f t="shared" si="190"/>
        <v>28920</v>
      </c>
      <c r="V1191" s="464">
        <f t="shared" si="191"/>
        <v>0</v>
      </c>
      <c r="W1191" s="75">
        <f t="shared" si="192"/>
        <v>0</v>
      </c>
      <c r="X1191" s="465">
        <f t="shared" si="193"/>
        <v>14460</v>
      </c>
      <c r="Y1191" s="476">
        <f t="shared" si="194"/>
        <v>0</v>
      </c>
      <c r="Z1191" s="76">
        <f t="shared" si="195"/>
        <v>0</v>
      </c>
      <c r="AA1191" s="477">
        <f t="shared" si="196"/>
        <v>14460</v>
      </c>
      <c r="AB1191" s="288"/>
    </row>
    <row r="1192" spans="1:28" ht="18" customHeight="1" x14ac:dyDescent="0.3">
      <c r="A1192" s="571"/>
      <c r="B1192" s="125" t="s">
        <v>573</v>
      </c>
      <c r="C1192" s="54" t="s">
        <v>574</v>
      </c>
      <c r="D1192" s="134" t="s">
        <v>815</v>
      </c>
      <c r="E1192" s="134" t="s">
        <v>816</v>
      </c>
      <c r="F1192" s="126" t="s">
        <v>811</v>
      </c>
      <c r="G1192" s="182"/>
      <c r="H1192" s="182"/>
      <c r="I1192" s="132">
        <v>10280</v>
      </c>
      <c r="J1192" s="126" t="s">
        <v>3</v>
      </c>
      <c r="K1192" s="126" t="str">
        <f t="shared" si="187"/>
        <v>3x80A</v>
      </c>
      <c r="L1192" s="126">
        <v>3</v>
      </c>
      <c r="M1192" s="135">
        <v>80</v>
      </c>
      <c r="N1192" s="171" t="s">
        <v>46</v>
      </c>
      <c r="O1192" s="122">
        <v>46022</v>
      </c>
      <c r="P1192" s="122">
        <v>46023</v>
      </c>
      <c r="Q1192" s="122">
        <v>46752</v>
      </c>
      <c r="R1192" s="172">
        <v>24</v>
      </c>
      <c r="S1192" s="454">
        <f t="shared" si="188"/>
        <v>0</v>
      </c>
      <c r="T1192" s="74">
        <f t="shared" si="189"/>
        <v>0</v>
      </c>
      <c r="U1192" s="453">
        <f t="shared" si="190"/>
        <v>20560</v>
      </c>
      <c r="V1192" s="464">
        <f t="shared" si="191"/>
        <v>0</v>
      </c>
      <c r="W1192" s="75">
        <f t="shared" si="192"/>
        <v>0</v>
      </c>
      <c r="X1192" s="465">
        <f t="shared" si="193"/>
        <v>10280</v>
      </c>
      <c r="Y1192" s="476">
        <f t="shared" si="194"/>
        <v>0</v>
      </c>
      <c r="Z1192" s="76">
        <f t="shared" si="195"/>
        <v>0</v>
      </c>
      <c r="AA1192" s="477">
        <f t="shared" si="196"/>
        <v>10280</v>
      </c>
      <c r="AB1192" s="288"/>
    </row>
    <row r="1193" spans="1:28" ht="18" customHeight="1" x14ac:dyDescent="0.3">
      <c r="A1193" s="571"/>
      <c r="B1193" s="125" t="s">
        <v>573</v>
      </c>
      <c r="C1193" s="54" t="s">
        <v>574</v>
      </c>
      <c r="D1193" s="134" t="s">
        <v>817</v>
      </c>
      <c r="E1193" s="134" t="s">
        <v>816</v>
      </c>
      <c r="F1193" s="126" t="s">
        <v>811</v>
      </c>
      <c r="G1193" s="337">
        <v>6</v>
      </c>
      <c r="H1193" s="337">
        <v>4</v>
      </c>
      <c r="I1193" s="338"/>
      <c r="J1193" s="126" t="s">
        <v>3</v>
      </c>
      <c r="K1193" s="126" t="str">
        <f t="shared" si="187"/>
        <v>3x200A</v>
      </c>
      <c r="L1193" s="126">
        <v>3</v>
      </c>
      <c r="M1193" s="135">
        <v>200</v>
      </c>
      <c r="N1193" s="171" t="s">
        <v>46</v>
      </c>
      <c r="O1193" s="122">
        <v>46022</v>
      </c>
      <c r="P1193" s="122">
        <v>46023</v>
      </c>
      <c r="Q1193" s="122">
        <v>46752</v>
      </c>
      <c r="R1193" s="172">
        <v>24</v>
      </c>
      <c r="S1193" s="454">
        <f t="shared" si="188"/>
        <v>12</v>
      </c>
      <c r="T1193" s="74">
        <f t="shared" si="189"/>
        <v>8</v>
      </c>
      <c r="U1193" s="453">
        <f t="shared" si="190"/>
        <v>0</v>
      </c>
      <c r="V1193" s="464">
        <f t="shared" si="191"/>
        <v>6</v>
      </c>
      <c r="W1193" s="75">
        <f t="shared" si="192"/>
        <v>4</v>
      </c>
      <c r="X1193" s="465">
        <f t="shared" si="193"/>
        <v>0</v>
      </c>
      <c r="Y1193" s="476">
        <f t="shared" si="194"/>
        <v>6</v>
      </c>
      <c r="Z1193" s="76">
        <f t="shared" si="195"/>
        <v>4</v>
      </c>
      <c r="AA1193" s="477">
        <f t="shared" si="196"/>
        <v>0</v>
      </c>
      <c r="AB1193" s="288"/>
    </row>
    <row r="1194" spans="1:28" ht="17.25" customHeight="1" thickBot="1" x14ac:dyDescent="0.35">
      <c r="A1194" s="572"/>
      <c r="B1194" s="208" t="s">
        <v>573</v>
      </c>
      <c r="C1194" s="185" t="s">
        <v>574</v>
      </c>
      <c r="D1194" s="174" t="s">
        <v>818</v>
      </c>
      <c r="E1194" s="174" t="s">
        <v>813</v>
      </c>
      <c r="F1194" s="146" t="s">
        <v>1</v>
      </c>
      <c r="G1194" s="355"/>
      <c r="H1194" s="355"/>
      <c r="I1194" s="387">
        <v>1500</v>
      </c>
      <c r="J1194" s="146" t="s">
        <v>3</v>
      </c>
      <c r="K1194" s="146" t="str">
        <f t="shared" si="187"/>
        <v>3x25A</v>
      </c>
      <c r="L1194" s="146">
        <v>3</v>
      </c>
      <c r="M1194" s="148">
        <v>25</v>
      </c>
      <c r="N1194" s="297" t="s">
        <v>46</v>
      </c>
      <c r="O1194" s="354">
        <v>46022</v>
      </c>
      <c r="P1194" s="354">
        <v>46023</v>
      </c>
      <c r="Q1194" s="354">
        <v>46752</v>
      </c>
      <c r="R1194" s="301">
        <v>24</v>
      </c>
      <c r="S1194" s="458">
        <f t="shared" si="188"/>
        <v>0</v>
      </c>
      <c r="T1194" s="347">
        <f t="shared" si="189"/>
        <v>0</v>
      </c>
      <c r="U1194" s="459">
        <f t="shared" si="190"/>
        <v>3000</v>
      </c>
      <c r="V1194" s="468">
        <f t="shared" si="191"/>
        <v>0</v>
      </c>
      <c r="W1194" s="348">
        <f t="shared" si="192"/>
        <v>0</v>
      </c>
      <c r="X1194" s="469">
        <f t="shared" si="193"/>
        <v>1500</v>
      </c>
      <c r="Y1194" s="480">
        <f t="shared" si="194"/>
        <v>0</v>
      </c>
      <c r="Z1194" s="349">
        <f t="shared" si="195"/>
        <v>0</v>
      </c>
      <c r="AA1194" s="481">
        <f t="shared" si="196"/>
        <v>1500</v>
      </c>
      <c r="AB1194" s="293"/>
    </row>
    <row r="1195" spans="1:28" ht="18" customHeight="1" x14ac:dyDescent="0.3">
      <c r="A1195" s="567">
        <v>88</v>
      </c>
      <c r="B1195" s="493" t="s">
        <v>575</v>
      </c>
      <c r="C1195" s="528" t="s">
        <v>576</v>
      </c>
      <c r="D1195" s="65" t="s">
        <v>797</v>
      </c>
      <c r="E1195" s="65" t="s">
        <v>798</v>
      </c>
      <c r="F1195" s="64" t="s">
        <v>0</v>
      </c>
      <c r="G1195" s="156"/>
      <c r="H1195" s="156"/>
      <c r="I1195" s="90">
        <v>12400</v>
      </c>
      <c r="J1195" s="64" t="s">
        <v>3</v>
      </c>
      <c r="K1195" s="124" t="str">
        <f t="shared" si="187"/>
        <v>3x100A</v>
      </c>
      <c r="L1195" s="64">
        <v>3</v>
      </c>
      <c r="M1195" s="91">
        <v>100</v>
      </c>
      <c r="N1195" s="65" t="s">
        <v>46</v>
      </c>
      <c r="O1195" s="66">
        <v>46022</v>
      </c>
      <c r="P1195" s="66">
        <v>46023</v>
      </c>
      <c r="Q1195" s="66">
        <v>46752</v>
      </c>
      <c r="R1195" s="67">
        <v>24</v>
      </c>
      <c r="S1195" s="457">
        <f t="shared" si="188"/>
        <v>0</v>
      </c>
      <c r="T1195" s="358">
        <f t="shared" si="189"/>
        <v>0</v>
      </c>
      <c r="U1195" s="450">
        <f t="shared" si="190"/>
        <v>24800</v>
      </c>
      <c r="V1195" s="462">
        <f t="shared" si="191"/>
        <v>0</v>
      </c>
      <c r="W1195" s="359">
        <f t="shared" si="192"/>
        <v>0</v>
      </c>
      <c r="X1195" s="463">
        <f t="shared" si="193"/>
        <v>12400</v>
      </c>
      <c r="Y1195" s="474">
        <f t="shared" si="194"/>
        <v>0</v>
      </c>
      <c r="Z1195" s="360">
        <f t="shared" si="195"/>
        <v>0</v>
      </c>
      <c r="AA1195" s="475">
        <f t="shared" si="196"/>
        <v>12400</v>
      </c>
      <c r="AB1195" s="290"/>
    </row>
    <row r="1196" spans="1:28" ht="18" customHeight="1" x14ac:dyDescent="0.3">
      <c r="A1196" s="568"/>
      <c r="B1196" s="496" t="s">
        <v>575</v>
      </c>
      <c r="C1196" s="529" t="s">
        <v>576</v>
      </c>
      <c r="D1196" s="71" t="s">
        <v>799</v>
      </c>
      <c r="E1196" s="71" t="s">
        <v>800</v>
      </c>
      <c r="F1196" s="53" t="s">
        <v>1</v>
      </c>
      <c r="G1196" s="243"/>
      <c r="H1196" s="243"/>
      <c r="I1196" s="92">
        <v>5900</v>
      </c>
      <c r="J1196" s="53" t="s">
        <v>3</v>
      </c>
      <c r="K1196" s="126" t="str">
        <f t="shared" si="187"/>
        <v>3x80A</v>
      </c>
      <c r="L1196" s="303">
        <v>3</v>
      </c>
      <c r="M1196" s="303">
        <v>80</v>
      </c>
      <c r="N1196" s="71" t="s">
        <v>46</v>
      </c>
      <c r="O1196" s="72">
        <v>46022</v>
      </c>
      <c r="P1196" s="72">
        <v>46023</v>
      </c>
      <c r="Q1196" s="72">
        <v>46752</v>
      </c>
      <c r="R1196" s="73">
        <v>24</v>
      </c>
      <c r="S1196" s="454">
        <f t="shared" si="188"/>
        <v>0</v>
      </c>
      <c r="T1196" s="74">
        <f t="shared" si="189"/>
        <v>0</v>
      </c>
      <c r="U1196" s="453">
        <f t="shared" si="190"/>
        <v>11800</v>
      </c>
      <c r="V1196" s="464">
        <f t="shared" si="191"/>
        <v>0</v>
      </c>
      <c r="W1196" s="75">
        <f t="shared" si="192"/>
        <v>0</v>
      </c>
      <c r="X1196" s="465">
        <f t="shared" si="193"/>
        <v>5900</v>
      </c>
      <c r="Y1196" s="476">
        <f t="shared" si="194"/>
        <v>0</v>
      </c>
      <c r="Z1196" s="76">
        <f t="shared" si="195"/>
        <v>0</v>
      </c>
      <c r="AA1196" s="477">
        <f t="shared" si="196"/>
        <v>5900</v>
      </c>
      <c r="AB1196" s="288"/>
    </row>
    <row r="1197" spans="1:28" ht="18" customHeight="1" thickBot="1" x14ac:dyDescent="0.35">
      <c r="A1197" s="569"/>
      <c r="B1197" s="500" t="s">
        <v>575</v>
      </c>
      <c r="C1197" s="530" t="s">
        <v>576</v>
      </c>
      <c r="D1197" s="87" t="s">
        <v>801</v>
      </c>
      <c r="E1197" s="87" t="s">
        <v>798</v>
      </c>
      <c r="F1197" s="115" t="s">
        <v>0</v>
      </c>
      <c r="G1197" s="390"/>
      <c r="H1197" s="390"/>
      <c r="I1197" s="130">
        <v>8300</v>
      </c>
      <c r="J1197" s="115" t="s">
        <v>3</v>
      </c>
      <c r="K1197" s="118" t="str">
        <f t="shared" si="187"/>
        <v>3x35A</v>
      </c>
      <c r="L1197" s="115">
        <v>3</v>
      </c>
      <c r="M1197" s="133">
        <v>35</v>
      </c>
      <c r="N1197" s="87" t="s">
        <v>46</v>
      </c>
      <c r="O1197" s="88">
        <v>46022</v>
      </c>
      <c r="P1197" s="88">
        <v>46023</v>
      </c>
      <c r="Q1197" s="88">
        <v>46752</v>
      </c>
      <c r="R1197" s="89">
        <v>24</v>
      </c>
      <c r="S1197" s="455">
        <f t="shared" si="188"/>
        <v>0</v>
      </c>
      <c r="T1197" s="362">
        <f t="shared" si="189"/>
        <v>0</v>
      </c>
      <c r="U1197" s="456">
        <f t="shared" si="190"/>
        <v>16600</v>
      </c>
      <c r="V1197" s="466">
        <f t="shared" si="191"/>
        <v>0</v>
      </c>
      <c r="W1197" s="363">
        <f t="shared" si="192"/>
        <v>0</v>
      </c>
      <c r="X1197" s="467">
        <f t="shared" si="193"/>
        <v>8300</v>
      </c>
      <c r="Y1197" s="478">
        <f t="shared" si="194"/>
        <v>0</v>
      </c>
      <c r="Z1197" s="364">
        <f t="shared" si="195"/>
        <v>0</v>
      </c>
      <c r="AA1197" s="479">
        <f t="shared" si="196"/>
        <v>8300</v>
      </c>
      <c r="AB1197" s="291"/>
    </row>
    <row r="1198" spans="1:28" ht="18" customHeight="1" thickBot="1" x14ac:dyDescent="0.35">
      <c r="A1198" s="437">
        <v>89</v>
      </c>
      <c r="B1198" s="191" t="s">
        <v>577</v>
      </c>
      <c r="C1198" s="388" t="s">
        <v>578</v>
      </c>
      <c r="D1198" s="298" t="s">
        <v>802</v>
      </c>
      <c r="E1198" s="298" t="s">
        <v>803</v>
      </c>
      <c r="F1198" s="299" t="s">
        <v>0</v>
      </c>
      <c r="G1198" s="395"/>
      <c r="H1198" s="395"/>
      <c r="I1198" s="396">
        <v>51300</v>
      </c>
      <c r="J1198" s="299" t="s">
        <v>3</v>
      </c>
      <c r="K1198" s="299" t="str">
        <f t="shared" si="187"/>
        <v>3x100A</v>
      </c>
      <c r="L1198" s="299">
        <v>3</v>
      </c>
      <c r="M1198" s="336">
        <v>100</v>
      </c>
      <c r="N1198" s="194" t="s">
        <v>46</v>
      </c>
      <c r="O1198" s="397">
        <v>46022</v>
      </c>
      <c r="P1198" s="197">
        <v>46023</v>
      </c>
      <c r="Q1198" s="197">
        <v>46752</v>
      </c>
      <c r="R1198" s="196">
        <v>24</v>
      </c>
      <c r="S1198" s="439">
        <f t="shared" si="188"/>
        <v>0</v>
      </c>
      <c r="T1198" s="380">
        <f t="shared" si="189"/>
        <v>0</v>
      </c>
      <c r="U1198" s="440">
        <f t="shared" si="190"/>
        <v>102600</v>
      </c>
      <c r="V1198" s="470">
        <f t="shared" si="191"/>
        <v>0</v>
      </c>
      <c r="W1198" s="381">
        <f t="shared" si="192"/>
        <v>0</v>
      </c>
      <c r="X1198" s="471">
        <f t="shared" si="193"/>
        <v>51300</v>
      </c>
      <c r="Y1198" s="482">
        <f t="shared" si="194"/>
        <v>0</v>
      </c>
      <c r="Z1198" s="382">
        <f t="shared" si="195"/>
        <v>0</v>
      </c>
      <c r="AA1198" s="483">
        <f t="shared" si="196"/>
        <v>51300</v>
      </c>
      <c r="AB1198" s="461"/>
    </row>
    <row r="1199" spans="1:28" ht="18" customHeight="1" x14ac:dyDescent="0.3">
      <c r="A1199" s="567">
        <v>90</v>
      </c>
      <c r="B1199" s="493" t="s">
        <v>579</v>
      </c>
      <c r="C1199" s="509" t="s">
        <v>580</v>
      </c>
      <c r="D1199" s="65" t="s">
        <v>804</v>
      </c>
      <c r="E1199" s="65" t="s">
        <v>805</v>
      </c>
      <c r="F1199" s="124" t="s">
        <v>0</v>
      </c>
      <c r="G1199" s="391"/>
      <c r="H1199" s="391"/>
      <c r="I1199" s="391">
        <v>38500</v>
      </c>
      <c r="J1199" s="124" t="s">
        <v>3</v>
      </c>
      <c r="K1199" s="124" t="str">
        <f t="shared" si="187"/>
        <v>3x125A</v>
      </c>
      <c r="L1199" s="124">
        <v>3</v>
      </c>
      <c r="M1199" s="169">
        <v>125</v>
      </c>
      <c r="N1199" s="65" t="s">
        <v>46</v>
      </c>
      <c r="O1199" s="121">
        <v>46022</v>
      </c>
      <c r="P1199" s="121">
        <v>46023</v>
      </c>
      <c r="Q1199" s="121">
        <v>46752</v>
      </c>
      <c r="R1199" s="67">
        <v>24</v>
      </c>
      <c r="S1199" s="457">
        <f t="shared" si="188"/>
        <v>0</v>
      </c>
      <c r="T1199" s="358">
        <f t="shared" si="189"/>
        <v>0</v>
      </c>
      <c r="U1199" s="450">
        <f t="shared" si="190"/>
        <v>77000</v>
      </c>
      <c r="V1199" s="462">
        <f t="shared" si="191"/>
        <v>0</v>
      </c>
      <c r="W1199" s="359">
        <f t="shared" si="192"/>
        <v>0</v>
      </c>
      <c r="X1199" s="463">
        <f t="shared" si="193"/>
        <v>38500</v>
      </c>
      <c r="Y1199" s="474">
        <f t="shared" si="194"/>
        <v>0</v>
      </c>
      <c r="Z1199" s="360">
        <f t="shared" si="195"/>
        <v>0</v>
      </c>
      <c r="AA1199" s="475">
        <f t="shared" si="196"/>
        <v>38500</v>
      </c>
      <c r="AB1199" s="290"/>
    </row>
    <row r="1200" spans="1:28" ht="18" customHeight="1" x14ac:dyDescent="0.3">
      <c r="A1200" s="568"/>
      <c r="B1200" s="496" t="s">
        <v>579</v>
      </c>
      <c r="C1200" s="510" t="s">
        <v>580</v>
      </c>
      <c r="D1200" s="71" t="s">
        <v>806</v>
      </c>
      <c r="E1200" s="71" t="s">
        <v>805</v>
      </c>
      <c r="F1200" s="126" t="s">
        <v>0</v>
      </c>
      <c r="G1200" s="335"/>
      <c r="H1200" s="335"/>
      <c r="I1200" s="335">
        <v>26000</v>
      </c>
      <c r="J1200" s="126" t="s">
        <v>3</v>
      </c>
      <c r="K1200" s="126" t="str">
        <f t="shared" si="187"/>
        <v>3x100A</v>
      </c>
      <c r="L1200" s="126">
        <v>3</v>
      </c>
      <c r="M1200" s="135">
        <v>100</v>
      </c>
      <c r="N1200" s="71" t="s">
        <v>46</v>
      </c>
      <c r="O1200" s="122">
        <v>46022</v>
      </c>
      <c r="P1200" s="122">
        <v>46023</v>
      </c>
      <c r="Q1200" s="122">
        <v>46752</v>
      </c>
      <c r="R1200" s="73">
        <v>24</v>
      </c>
      <c r="S1200" s="454">
        <f t="shared" si="188"/>
        <v>0</v>
      </c>
      <c r="T1200" s="74">
        <f t="shared" si="189"/>
        <v>0</v>
      </c>
      <c r="U1200" s="453">
        <f t="shared" si="190"/>
        <v>52000</v>
      </c>
      <c r="V1200" s="464">
        <f t="shared" si="191"/>
        <v>0</v>
      </c>
      <c r="W1200" s="75">
        <f t="shared" si="192"/>
        <v>0</v>
      </c>
      <c r="X1200" s="465">
        <f t="shared" si="193"/>
        <v>26000</v>
      </c>
      <c r="Y1200" s="476">
        <f t="shared" si="194"/>
        <v>0</v>
      </c>
      <c r="Z1200" s="76">
        <f t="shared" si="195"/>
        <v>0</v>
      </c>
      <c r="AA1200" s="477">
        <f t="shared" si="196"/>
        <v>26000</v>
      </c>
      <c r="AB1200" s="288"/>
    </row>
    <row r="1201" spans="1:28" ht="18" customHeight="1" thickBot="1" x14ac:dyDescent="0.35">
      <c r="A1201" s="569"/>
      <c r="B1201" s="500" t="s">
        <v>579</v>
      </c>
      <c r="C1201" s="511" t="s">
        <v>580</v>
      </c>
      <c r="D1201" s="87" t="s">
        <v>807</v>
      </c>
      <c r="E1201" s="87" t="s">
        <v>808</v>
      </c>
      <c r="F1201" s="118" t="s">
        <v>0</v>
      </c>
      <c r="G1201" s="392"/>
      <c r="H1201" s="392"/>
      <c r="I1201" s="392">
        <v>7500</v>
      </c>
      <c r="J1201" s="118" t="s">
        <v>3</v>
      </c>
      <c r="K1201" s="118" t="str">
        <f t="shared" si="187"/>
        <v>3x40A</v>
      </c>
      <c r="L1201" s="118">
        <v>3</v>
      </c>
      <c r="M1201" s="120">
        <v>40</v>
      </c>
      <c r="N1201" s="87" t="s">
        <v>46</v>
      </c>
      <c r="O1201" s="131">
        <v>46022</v>
      </c>
      <c r="P1201" s="131">
        <v>46023</v>
      </c>
      <c r="Q1201" s="131">
        <v>46752</v>
      </c>
      <c r="R1201" s="89">
        <v>24</v>
      </c>
      <c r="S1201" s="455">
        <f t="shared" si="188"/>
        <v>0</v>
      </c>
      <c r="T1201" s="362">
        <f t="shared" si="189"/>
        <v>0</v>
      </c>
      <c r="U1201" s="456">
        <f t="shared" si="190"/>
        <v>15000</v>
      </c>
      <c r="V1201" s="466">
        <f t="shared" si="191"/>
        <v>0</v>
      </c>
      <c r="W1201" s="363">
        <f t="shared" si="192"/>
        <v>0</v>
      </c>
      <c r="X1201" s="467">
        <f t="shared" si="193"/>
        <v>7500</v>
      </c>
      <c r="Y1201" s="478">
        <f t="shared" si="194"/>
        <v>0</v>
      </c>
      <c r="Z1201" s="364">
        <f t="shared" si="195"/>
        <v>0</v>
      </c>
      <c r="AA1201" s="479">
        <f t="shared" si="196"/>
        <v>7500</v>
      </c>
      <c r="AB1201" s="291"/>
    </row>
    <row r="1202" spans="1:28" ht="18" customHeight="1" thickBot="1" x14ac:dyDescent="0.35">
      <c r="A1202" s="437">
        <v>91</v>
      </c>
      <c r="B1202" s="191" t="s">
        <v>581</v>
      </c>
      <c r="C1202" s="190" t="s">
        <v>582</v>
      </c>
      <c r="D1202" s="298" t="s">
        <v>809</v>
      </c>
      <c r="E1202" s="298" t="s">
        <v>810</v>
      </c>
      <c r="F1202" s="299" t="s">
        <v>811</v>
      </c>
      <c r="G1202" s="398"/>
      <c r="H1202" s="398"/>
      <c r="I1202" s="399">
        <v>17250</v>
      </c>
      <c r="J1202" s="299" t="s">
        <v>3</v>
      </c>
      <c r="K1202" s="299" t="str">
        <f t="shared" si="187"/>
        <v>3x125A</v>
      </c>
      <c r="L1202" s="299">
        <v>3</v>
      </c>
      <c r="M1202" s="336">
        <v>125</v>
      </c>
      <c r="N1202" s="300" t="s">
        <v>46</v>
      </c>
      <c r="O1202" s="197">
        <v>46022</v>
      </c>
      <c r="P1202" s="197">
        <v>46023</v>
      </c>
      <c r="Q1202" s="197">
        <v>46752</v>
      </c>
      <c r="R1202" s="443">
        <v>24</v>
      </c>
      <c r="S1202" s="439">
        <f t="shared" si="188"/>
        <v>0</v>
      </c>
      <c r="T1202" s="380">
        <f t="shared" si="189"/>
        <v>0</v>
      </c>
      <c r="U1202" s="440">
        <f t="shared" si="190"/>
        <v>34500</v>
      </c>
      <c r="V1202" s="470">
        <f t="shared" si="191"/>
        <v>0</v>
      </c>
      <c r="W1202" s="381">
        <f t="shared" si="192"/>
        <v>0</v>
      </c>
      <c r="X1202" s="471">
        <f t="shared" si="193"/>
        <v>17250</v>
      </c>
      <c r="Y1202" s="482">
        <f t="shared" si="194"/>
        <v>0</v>
      </c>
      <c r="Z1202" s="382">
        <f t="shared" si="195"/>
        <v>0</v>
      </c>
      <c r="AA1202" s="483">
        <f t="shared" si="196"/>
        <v>17250</v>
      </c>
      <c r="AB1202" s="461"/>
    </row>
    <row r="1203" spans="1:28" ht="18" customHeight="1" thickBot="1" x14ac:dyDescent="0.35">
      <c r="A1203" s="438">
        <v>92</v>
      </c>
      <c r="B1203" s="519" t="s">
        <v>583</v>
      </c>
      <c r="C1203" s="520" t="s">
        <v>584</v>
      </c>
      <c r="D1203" s="531" t="s">
        <v>1958</v>
      </c>
      <c r="E1203" s="532" t="s">
        <v>1959</v>
      </c>
      <c r="F1203" s="192" t="s">
        <v>0</v>
      </c>
      <c r="G1203" s="193"/>
      <c r="H1203" s="193"/>
      <c r="I1203" s="193">
        <v>45557</v>
      </c>
      <c r="J1203" s="192" t="s">
        <v>3</v>
      </c>
      <c r="K1203" s="299" t="str">
        <f t="shared" si="187"/>
        <v>3x63A</v>
      </c>
      <c r="L1203" s="192">
        <v>3</v>
      </c>
      <c r="M1203" s="199">
        <v>63</v>
      </c>
      <c r="N1203" s="194" t="s">
        <v>876</v>
      </c>
      <c r="O1203" s="195">
        <v>46022</v>
      </c>
      <c r="P1203" s="195">
        <v>46023</v>
      </c>
      <c r="Q1203" s="195">
        <v>46752</v>
      </c>
      <c r="R1203" s="196">
        <v>24</v>
      </c>
      <c r="S1203" s="439">
        <f t="shared" si="188"/>
        <v>0</v>
      </c>
      <c r="T1203" s="380">
        <f t="shared" si="189"/>
        <v>0</v>
      </c>
      <c r="U1203" s="440">
        <f t="shared" si="190"/>
        <v>91114</v>
      </c>
      <c r="V1203" s="470">
        <f t="shared" si="191"/>
        <v>0</v>
      </c>
      <c r="W1203" s="381">
        <f t="shared" si="192"/>
        <v>0</v>
      </c>
      <c r="X1203" s="471">
        <f t="shared" si="193"/>
        <v>45557</v>
      </c>
      <c r="Y1203" s="482">
        <f t="shared" si="194"/>
        <v>0</v>
      </c>
      <c r="Z1203" s="382">
        <f t="shared" si="195"/>
        <v>0</v>
      </c>
      <c r="AA1203" s="483">
        <f t="shared" si="196"/>
        <v>45557</v>
      </c>
      <c r="AB1203" s="461"/>
    </row>
    <row r="1204" spans="1:28" ht="18" customHeight="1" x14ac:dyDescent="0.3">
      <c r="A1204" s="570">
        <v>93</v>
      </c>
      <c r="B1204" s="123" t="s">
        <v>585</v>
      </c>
      <c r="C1204" s="55" t="s">
        <v>586</v>
      </c>
      <c r="D1204" s="60" t="s">
        <v>1955</v>
      </c>
      <c r="E1204" s="60" t="s">
        <v>1956</v>
      </c>
      <c r="F1204" s="64" t="s">
        <v>0</v>
      </c>
      <c r="G1204" s="90">
        <v>9453</v>
      </c>
      <c r="H1204" s="90">
        <v>973</v>
      </c>
      <c r="I1204" s="90"/>
      <c r="J1204" s="64" t="s">
        <v>3</v>
      </c>
      <c r="K1204" s="124" t="str">
        <f t="shared" si="187"/>
        <v>3x150A</v>
      </c>
      <c r="L1204" s="64">
        <v>3</v>
      </c>
      <c r="M1204" s="64">
        <v>150</v>
      </c>
      <c r="N1204" s="65" t="s">
        <v>876</v>
      </c>
      <c r="O1204" s="66">
        <v>46022</v>
      </c>
      <c r="P1204" s="66">
        <v>46023</v>
      </c>
      <c r="Q1204" s="66">
        <v>46752</v>
      </c>
      <c r="R1204" s="67">
        <v>24</v>
      </c>
      <c r="S1204" s="457">
        <f t="shared" si="188"/>
        <v>18906</v>
      </c>
      <c r="T1204" s="358">
        <f t="shared" si="189"/>
        <v>1946</v>
      </c>
      <c r="U1204" s="450">
        <f t="shared" si="190"/>
        <v>0</v>
      </c>
      <c r="V1204" s="462">
        <f t="shared" si="191"/>
        <v>9453</v>
      </c>
      <c r="W1204" s="359">
        <f t="shared" si="192"/>
        <v>973</v>
      </c>
      <c r="X1204" s="463">
        <f t="shared" si="193"/>
        <v>0</v>
      </c>
      <c r="Y1204" s="474">
        <f t="shared" si="194"/>
        <v>9453</v>
      </c>
      <c r="Z1204" s="360">
        <f t="shared" si="195"/>
        <v>973</v>
      </c>
      <c r="AA1204" s="475">
        <f t="shared" si="196"/>
        <v>0</v>
      </c>
      <c r="AB1204" s="290"/>
    </row>
    <row r="1205" spans="1:28" ht="18" customHeight="1" thickBot="1" x14ac:dyDescent="0.35">
      <c r="A1205" s="573"/>
      <c r="B1205" s="129" t="s">
        <v>585</v>
      </c>
      <c r="C1205" s="128" t="s">
        <v>586</v>
      </c>
      <c r="D1205" s="81" t="s">
        <v>1957</v>
      </c>
      <c r="E1205" s="81" t="s">
        <v>1956</v>
      </c>
      <c r="F1205" s="115" t="s">
        <v>0</v>
      </c>
      <c r="G1205" s="130"/>
      <c r="H1205" s="130"/>
      <c r="I1205" s="130">
        <v>14522</v>
      </c>
      <c r="J1205" s="115" t="s">
        <v>3</v>
      </c>
      <c r="K1205" s="118" t="str">
        <f t="shared" si="187"/>
        <v>3x80A</v>
      </c>
      <c r="L1205" s="115">
        <v>3</v>
      </c>
      <c r="M1205" s="115">
        <v>80</v>
      </c>
      <c r="N1205" s="87" t="s">
        <v>876</v>
      </c>
      <c r="O1205" s="88">
        <v>46022</v>
      </c>
      <c r="P1205" s="88">
        <v>46023</v>
      </c>
      <c r="Q1205" s="88">
        <v>46752</v>
      </c>
      <c r="R1205" s="89">
        <v>24</v>
      </c>
      <c r="S1205" s="455">
        <f t="shared" si="188"/>
        <v>0</v>
      </c>
      <c r="T1205" s="362">
        <f t="shared" si="189"/>
        <v>0</v>
      </c>
      <c r="U1205" s="456">
        <f t="shared" si="190"/>
        <v>29044</v>
      </c>
      <c r="V1205" s="466">
        <f t="shared" si="191"/>
        <v>0</v>
      </c>
      <c r="W1205" s="363">
        <f t="shared" si="192"/>
        <v>0</v>
      </c>
      <c r="X1205" s="467">
        <f t="shared" si="193"/>
        <v>14522</v>
      </c>
      <c r="Y1205" s="478">
        <f t="shared" si="194"/>
        <v>0</v>
      </c>
      <c r="Z1205" s="364">
        <f t="shared" si="195"/>
        <v>0</v>
      </c>
      <c r="AA1205" s="479">
        <f t="shared" si="196"/>
        <v>14522</v>
      </c>
      <c r="AB1205" s="291"/>
    </row>
    <row r="1206" spans="1:28" ht="18" customHeight="1" thickBot="1" x14ac:dyDescent="0.35">
      <c r="A1206" s="438">
        <v>94</v>
      </c>
      <c r="B1206" s="533" t="s">
        <v>587</v>
      </c>
      <c r="C1206" s="527" t="s">
        <v>588</v>
      </c>
      <c r="D1206" s="521" t="s">
        <v>1953</v>
      </c>
      <c r="E1206" s="534" t="s">
        <v>1954</v>
      </c>
      <c r="F1206" s="192" t="s">
        <v>1</v>
      </c>
      <c r="G1206" s="193"/>
      <c r="H1206" s="193"/>
      <c r="I1206" s="193">
        <v>13837</v>
      </c>
      <c r="J1206" s="192" t="s">
        <v>3</v>
      </c>
      <c r="K1206" s="299" t="str">
        <f t="shared" si="187"/>
        <v>3x80A</v>
      </c>
      <c r="L1206" s="192">
        <v>3</v>
      </c>
      <c r="M1206" s="192">
        <v>80</v>
      </c>
      <c r="N1206" s="194" t="s">
        <v>876</v>
      </c>
      <c r="O1206" s="197">
        <v>46022</v>
      </c>
      <c r="P1206" s="197">
        <v>46023</v>
      </c>
      <c r="Q1206" s="195">
        <v>46752</v>
      </c>
      <c r="R1206" s="196">
        <v>24</v>
      </c>
      <c r="S1206" s="439">
        <f t="shared" si="188"/>
        <v>0</v>
      </c>
      <c r="T1206" s="380">
        <f t="shared" si="189"/>
        <v>0</v>
      </c>
      <c r="U1206" s="440">
        <f t="shared" si="190"/>
        <v>27674</v>
      </c>
      <c r="V1206" s="470">
        <f t="shared" si="191"/>
        <v>0</v>
      </c>
      <c r="W1206" s="381">
        <f t="shared" si="192"/>
        <v>0</v>
      </c>
      <c r="X1206" s="471">
        <f t="shared" si="193"/>
        <v>13837</v>
      </c>
      <c r="Y1206" s="482">
        <f t="shared" si="194"/>
        <v>0</v>
      </c>
      <c r="Z1206" s="382">
        <f t="shared" si="195"/>
        <v>0</v>
      </c>
      <c r="AA1206" s="483">
        <f t="shared" si="196"/>
        <v>13837</v>
      </c>
      <c r="AB1206" s="461"/>
    </row>
    <row r="1207" spans="1:28" ht="18" customHeight="1" thickBot="1" x14ac:dyDescent="0.35">
      <c r="A1207" s="437">
        <v>95</v>
      </c>
      <c r="B1207" s="191" t="s">
        <v>589</v>
      </c>
      <c r="C1207" s="190" t="s">
        <v>590</v>
      </c>
      <c r="D1207" s="189" t="s">
        <v>1932</v>
      </c>
      <c r="E1207" s="189" t="s">
        <v>980</v>
      </c>
      <c r="F1207" s="192" t="s">
        <v>0</v>
      </c>
      <c r="G1207" s="193">
        <v>30309</v>
      </c>
      <c r="H1207" s="193">
        <v>12129</v>
      </c>
      <c r="I1207" s="193"/>
      <c r="J1207" s="192" t="s">
        <v>3</v>
      </c>
      <c r="K1207" s="299" t="str">
        <f t="shared" si="187"/>
        <v>3x120A</v>
      </c>
      <c r="L1207" s="192">
        <v>3</v>
      </c>
      <c r="M1207" s="192">
        <v>120</v>
      </c>
      <c r="N1207" s="194" t="s">
        <v>876</v>
      </c>
      <c r="O1207" s="197">
        <v>46022</v>
      </c>
      <c r="P1207" s="197">
        <v>46023</v>
      </c>
      <c r="Q1207" s="197">
        <v>46752</v>
      </c>
      <c r="R1207" s="196">
        <v>24</v>
      </c>
      <c r="S1207" s="439">
        <f t="shared" si="188"/>
        <v>60618</v>
      </c>
      <c r="T1207" s="380">
        <f t="shared" si="189"/>
        <v>24258</v>
      </c>
      <c r="U1207" s="440">
        <f t="shared" si="190"/>
        <v>0</v>
      </c>
      <c r="V1207" s="470">
        <f t="shared" si="191"/>
        <v>30309</v>
      </c>
      <c r="W1207" s="381">
        <f t="shared" si="192"/>
        <v>12129</v>
      </c>
      <c r="X1207" s="471">
        <f t="shared" si="193"/>
        <v>0</v>
      </c>
      <c r="Y1207" s="482">
        <f t="shared" si="194"/>
        <v>30309</v>
      </c>
      <c r="Z1207" s="382">
        <f t="shared" si="195"/>
        <v>12129</v>
      </c>
      <c r="AA1207" s="483">
        <f t="shared" si="196"/>
        <v>0</v>
      </c>
      <c r="AB1207" s="461"/>
    </row>
    <row r="1208" spans="1:28" ht="18" customHeight="1" x14ac:dyDescent="0.3">
      <c r="A1208" s="567">
        <v>96</v>
      </c>
      <c r="B1208" s="493" t="s">
        <v>591</v>
      </c>
      <c r="C1208" s="509" t="s">
        <v>592</v>
      </c>
      <c r="D1208" s="65" t="s">
        <v>1900</v>
      </c>
      <c r="E1208" s="514" t="s">
        <v>1901</v>
      </c>
      <c r="F1208" s="64" t="s">
        <v>0</v>
      </c>
      <c r="G1208" s="168">
        <v>23142</v>
      </c>
      <c r="H1208" s="168">
        <v>6836</v>
      </c>
      <c r="I1208" s="168"/>
      <c r="J1208" s="64" t="s">
        <v>3</v>
      </c>
      <c r="K1208" s="124" t="str">
        <f t="shared" si="187"/>
        <v>3x200A</v>
      </c>
      <c r="L1208" s="168">
        <v>3</v>
      </c>
      <c r="M1208" s="169">
        <v>200</v>
      </c>
      <c r="N1208" s="65" t="s">
        <v>876</v>
      </c>
      <c r="O1208" s="66">
        <v>46022</v>
      </c>
      <c r="P1208" s="66">
        <v>46023</v>
      </c>
      <c r="Q1208" s="66">
        <v>46752</v>
      </c>
      <c r="R1208" s="67">
        <v>24</v>
      </c>
      <c r="S1208" s="457">
        <f t="shared" si="188"/>
        <v>46284</v>
      </c>
      <c r="T1208" s="358">
        <f t="shared" si="189"/>
        <v>13672</v>
      </c>
      <c r="U1208" s="450">
        <f t="shared" si="190"/>
        <v>0</v>
      </c>
      <c r="V1208" s="462">
        <f t="shared" si="191"/>
        <v>23142</v>
      </c>
      <c r="W1208" s="359">
        <f t="shared" si="192"/>
        <v>6836</v>
      </c>
      <c r="X1208" s="463">
        <f t="shared" si="193"/>
        <v>0</v>
      </c>
      <c r="Y1208" s="474">
        <f t="shared" si="194"/>
        <v>23142</v>
      </c>
      <c r="Z1208" s="360">
        <f t="shared" si="195"/>
        <v>6836</v>
      </c>
      <c r="AA1208" s="475">
        <f t="shared" si="196"/>
        <v>0</v>
      </c>
      <c r="AB1208" s="290"/>
    </row>
    <row r="1209" spans="1:28" ht="18" customHeight="1" x14ac:dyDescent="0.3">
      <c r="A1209" s="568"/>
      <c r="B1209" s="496" t="s">
        <v>591</v>
      </c>
      <c r="C1209" s="510" t="s">
        <v>592</v>
      </c>
      <c r="D1209" s="71" t="s">
        <v>1902</v>
      </c>
      <c r="E1209" s="512" t="s">
        <v>1903</v>
      </c>
      <c r="F1209" s="53" t="s">
        <v>1</v>
      </c>
      <c r="G1209" s="132"/>
      <c r="H1209" s="132"/>
      <c r="I1209" s="132">
        <v>4207</v>
      </c>
      <c r="J1209" s="53" t="s">
        <v>3</v>
      </c>
      <c r="K1209" s="126" t="str">
        <f t="shared" si="187"/>
        <v>3x25A</v>
      </c>
      <c r="L1209" s="132">
        <v>3</v>
      </c>
      <c r="M1209" s="135">
        <v>25</v>
      </c>
      <c r="N1209" s="71" t="s">
        <v>876</v>
      </c>
      <c r="O1209" s="72">
        <v>46022</v>
      </c>
      <c r="P1209" s="72">
        <v>46023</v>
      </c>
      <c r="Q1209" s="72">
        <v>46752</v>
      </c>
      <c r="R1209" s="73">
        <v>24</v>
      </c>
      <c r="S1209" s="454">
        <f t="shared" si="188"/>
        <v>0</v>
      </c>
      <c r="T1209" s="74">
        <f t="shared" si="189"/>
        <v>0</v>
      </c>
      <c r="U1209" s="453">
        <f t="shared" si="190"/>
        <v>8414</v>
      </c>
      <c r="V1209" s="464">
        <f t="shared" si="191"/>
        <v>0</v>
      </c>
      <c r="W1209" s="75">
        <f t="shared" si="192"/>
        <v>0</v>
      </c>
      <c r="X1209" s="465">
        <f t="shared" si="193"/>
        <v>4207</v>
      </c>
      <c r="Y1209" s="476">
        <f t="shared" si="194"/>
        <v>0</v>
      </c>
      <c r="Z1209" s="76">
        <f t="shared" si="195"/>
        <v>0</v>
      </c>
      <c r="AA1209" s="477">
        <f t="shared" si="196"/>
        <v>4207</v>
      </c>
      <c r="AB1209" s="288"/>
    </row>
    <row r="1210" spans="1:28" ht="18" customHeight="1" x14ac:dyDescent="0.3">
      <c r="A1210" s="568"/>
      <c r="B1210" s="496" t="s">
        <v>591</v>
      </c>
      <c r="C1210" s="510" t="s">
        <v>592</v>
      </c>
      <c r="D1210" s="71" t="s">
        <v>1904</v>
      </c>
      <c r="E1210" s="512" t="s">
        <v>1901</v>
      </c>
      <c r="F1210" s="53" t="s">
        <v>0</v>
      </c>
      <c r="G1210" s="132">
        <v>3768</v>
      </c>
      <c r="H1210" s="132">
        <v>1128</v>
      </c>
      <c r="I1210" s="132">
        <v>4896</v>
      </c>
      <c r="J1210" s="53" t="s">
        <v>3</v>
      </c>
      <c r="K1210" s="126" t="str">
        <f t="shared" si="187"/>
        <v>3x50A</v>
      </c>
      <c r="L1210" s="132">
        <v>3</v>
      </c>
      <c r="M1210" s="135">
        <v>50</v>
      </c>
      <c r="N1210" s="71" t="s">
        <v>876</v>
      </c>
      <c r="O1210" s="72">
        <v>46022</v>
      </c>
      <c r="P1210" s="72">
        <v>46023</v>
      </c>
      <c r="Q1210" s="72">
        <v>46752</v>
      </c>
      <c r="R1210" s="73">
        <v>24</v>
      </c>
      <c r="S1210" s="454">
        <f t="shared" si="188"/>
        <v>7536</v>
      </c>
      <c r="T1210" s="74">
        <f t="shared" si="189"/>
        <v>2256</v>
      </c>
      <c r="U1210" s="453">
        <f t="shared" si="190"/>
        <v>9792</v>
      </c>
      <c r="V1210" s="464">
        <f t="shared" si="191"/>
        <v>3768</v>
      </c>
      <c r="W1210" s="75">
        <f t="shared" si="192"/>
        <v>1128</v>
      </c>
      <c r="X1210" s="465">
        <f t="shared" si="193"/>
        <v>4896</v>
      </c>
      <c r="Y1210" s="476">
        <f t="shared" si="194"/>
        <v>3768</v>
      </c>
      <c r="Z1210" s="76">
        <f t="shared" si="195"/>
        <v>1128</v>
      </c>
      <c r="AA1210" s="477">
        <f t="shared" si="196"/>
        <v>4896</v>
      </c>
      <c r="AB1210" s="288"/>
    </row>
    <row r="1211" spans="1:28" ht="18" customHeight="1" thickBot="1" x14ac:dyDescent="0.35">
      <c r="A1211" s="569"/>
      <c r="B1211" s="500" t="s">
        <v>591</v>
      </c>
      <c r="C1211" s="511" t="s">
        <v>592</v>
      </c>
      <c r="D1211" s="87" t="s">
        <v>1905</v>
      </c>
      <c r="E1211" s="513" t="s">
        <v>1903</v>
      </c>
      <c r="F1211" s="115" t="s">
        <v>1</v>
      </c>
      <c r="G1211" s="119"/>
      <c r="H1211" s="119"/>
      <c r="I1211" s="119">
        <v>10761</v>
      </c>
      <c r="J1211" s="115" t="s">
        <v>3</v>
      </c>
      <c r="K1211" s="118" t="str">
        <f t="shared" si="187"/>
        <v>3x40A</v>
      </c>
      <c r="L1211" s="119">
        <v>3</v>
      </c>
      <c r="M1211" s="120">
        <v>40</v>
      </c>
      <c r="N1211" s="87" t="s">
        <v>876</v>
      </c>
      <c r="O1211" s="88">
        <v>46022</v>
      </c>
      <c r="P1211" s="88">
        <v>46023</v>
      </c>
      <c r="Q1211" s="88">
        <v>46752</v>
      </c>
      <c r="R1211" s="89">
        <v>24</v>
      </c>
      <c r="S1211" s="455">
        <f t="shared" si="188"/>
        <v>0</v>
      </c>
      <c r="T1211" s="362">
        <f t="shared" si="189"/>
        <v>0</v>
      </c>
      <c r="U1211" s="456">
        <f t="shared" si="190"/>
        <v>21522</v>
      </c>
      <c r="V1211" s="466">
        <f t="shared" si="191"/>
        <v>0</v>
      </c>
      <c r="W1211" s="363">
        <f t="shared" si="192"/>
        <v>0</v>
      </c>
      <c r="X1211" s="467">
        <f t="shared" si="193"/>
        <v>10761</v>
      </c>
      <c r="Y1211" s="478">
        <f t="shared" si="194"/>
        <v>0</v>
      </c>
      <c r="Z1211" s="364">
        <f t="shared" si="195"/>
        <v>0</v>
      </c>
      <c r="AA1211" s="479">
        <f t="shared" si="196"/>
        <v>10761</v>
      </c>
      <c r="AB1211" s="291"/>
    </row>
    <row r="1212" spans="1:28" ht="18" customHeight="1" x14ac:dyDescent="0.3">
      <c r="A1212" s="570">
        <v>97</v>
      </c>
      <c r="B1212" s="123" t="s">
        <v>593</v>
      </c>
      <c r="C1212" s="55" t="s">
        <v>594</v>
      </c>
      <c r="D1212" s="294" t="s">
        <v>1906</v>
      </c>
      <c r="E1212" s="60" t="s">
        <v>1907</v>
      </c>
      <c r="F1212" s="124" t="s">
        <v>1</v>
      </c>
      <c r="G1212" s="168"/>
      <c r="H1212" s="168"/>
      <c r="I1212" s="168">
        <v>61130</v>
      </c>
      <c r="J1212" s="64" t="s">
        <v>3</v>
      </c>
      <c r="K1212" s="124" t="str">
        <f t="shared" si="187"/>
        <v>3x150A</v>
      </c>
      <c r="L1212" s="168">
        <v>3</v>
      </c>
      <c r="M1212" s="169">
        <v>150</v>
      </c>
      <c r="N1212" s="65" t="s">
        <v>876</v>
      </c>
      <c r="O1212" s="66">
        <v>46022</v>
      </c>
      <c r="P1212" s="66">
        <v>46023</v>
      </c>
      <c r="Q1212" s="66">
        <v>46752</v>
      </c>
      <c r="R1212" s="67">
        <v>24</v>
      </c>
      <c r="S1212" s="457">
        <f t="shared" si="188"/>
        <v>0</v>
      </c>
      <c r="T1212" s="358">
        <f t="shared" si="189"/>
        <v>0</v>
      </c>
      <c r="U1212" s="450">
        <f t="shared" si="190"/>
        <v>122260</v>
      </c>
      <c r="V1212" s="462">
        <f t="shared" si="191"/>
        <v>0</v>
      </c>
      <c r="W1212" s="359">
        <f t="shared" si="192"/>
        <v>0</v>
      </c>
      <c r="X1212" s="463">
        <f t="shared" si="193"/>
        <v>61130</v>
      </c>
      <c r="Y1212" s="474">
        <f t="shared" si="194"/>
        <v>0</v>
      </c>
      <c r="Z1212" s="360">
        <f t="shared" si="195"/>
        <v>0</v>
      </c>
      <c r="AA1212" s="475">
        <f t="shared" si="196"/>
        <v>61130</v>
      </c>
      <c r="AB1212" s="290"/>
    </row>
    <row r="1213" spans="1:28" ht="18" customHeight="1" thickBot="1" x14ac:dyDescent="0.35">
      <c r="A1213" s="573"/>
      <c r="B1213" s="129" t="s">
        <v>593</v>
      </c>
      <c r="C1213" s="128" t="s">
        <v>594</v>
      </c>
      <c r="D1213" s="295" t="s">
        <v>1908</v>
      </c>
      <c r="E1213" s="81" t="s">
        <v>1907</v>
      </c>
      <c r="F1213" s="113" t="s">
        <v>1</v>
      </c>
      <c r="G1213" s="119"/>
      <c r="H1213" s="119"/>
      <c r="I1213" s="119">
        <v>57422</v>
      </c>
      <c r="J1213" s="115" t="s">
        <v>3</v>
      </c>
      <c r="K1213" s="118" t="str">
        <f t="shared" si="187"/>
        <v>3x150A</v>
      </c>
      <c r="L1213" s="119">
        <v>3</v>
      </c>
      <c r="M1213" s="120">
        <v>150</v>
      </c>
      <c r="N1213" s="87" t="s">
        <v>876</v>
      </c>
      <c r="O1213" s="88">
        <v>46022</v>
      </c>
      <c r="P1213" s="88">
        <v>46023</v>
      </c>
      <c r="Q1213" s="88">
        <v>46752</v>
      </c>
      <c r="R1213" s="89">
        <v>24</v>
      </c>
      <c r="S1213" s="455">
        <f t="shared" si="188"/>
        <v>0</v>
      </c>
      <c r="T1213" s="362">
        <f t="shared" si="189"/>
        <v>0</v>
      </c>
      <c r="U1213" s="456">
        <f t="shared" si="190"/>
        <v>114844</v>
      </c>
      <c r="V1213" s="466">
        <f t="shared" si="191"/>
        <v>0</v>
      </c>
      <c r="W1213" s="363">
        <f t="shared" si="192"/>
        <v>0</v>
      </c>
      <c r="X1213" s="467">
        <f t="shared" si="193"/>
        <v>57422</v>
      </c>
      <c r="Y1213" s="478">
        <f t="shared" si="194"/>
        <v>0</v>
      </c>
      <c r="Z1213" s="364">
        <f t="shared" si="195"/>
        <v>0</v>
      </c>
      <c r="AA1213" s="479">
        <f t="shared" si="196"/>
        <v>57422</v>
      </c>
      <c r="AB1213" s="291"/>
    </row>
    <row r="1214" spans="1:28" ht="18" customHeight="1" x14ac:dyDescent="0.3">
      <c r="A1214" s="567">
        <v>98</v>
      </c>
      <c r="B1214" s="493" t="s">
        <v>595</v>
      </c>
      <c r="C1214" s="509" t="s">
        <v>596</v>
      </c>
      <c r="D1214" s="495" t="s">
        <v>1909</v>
      </c>
      <c r="E1214" s="495" t="s">
        <v>1910</v>
      </c>
      <c r="F1214" s="64" t="s">
        <v>0</v>
      </c>
      <c r="G1214" s="168">
        <v>2620</v>
      </c>
      <c r="H1214" s="168">
        <v>2289</v>
      </c>
      <c r="I1214" s="90"/>
      <c r="J1214" s="64" t="s">
        <v>3</v>
      </c>
      <c r="K1214" s="124" t="str">
        <f t="shared" si="187"/>
        <v>3x25A</v>
      </c>
      <c r="L1214" s="64">
        <v>3</v>
      </c>
      <c r="M1214" s="64">
        <v>25</v>
      </c>
      <c r="N1214" s="65" t="s">
        <v>876</v>
      </c>
      <c r="O1214" s="66">
        <v>46022</v>
      </c>
      <c r="P1214" s="66">
        <v>46023</v>
      </c>
      <c r="Q1214" s="66">
        <v>46752</v>
      </c>
      <c r="R1214" s="67">
        <v>24</v>
      </c>
      <c r="S1214" s="457">
        <f t="shared" si="188"/>
        <v>5240</v>
      </c>
      <c r="T1214" s="358">
        <f t="shared" si="189"/>
        <v>4578</v>
      </c>
      <c r="U1214" s="450">
        <f t="shared" si="190"/>
        <v>0</v>
      </c>
      <c r="V1214" s="462">
        <f t="shared" si="191"/>
        <v>2620</v>
      </c>
      <c r="W1214" s="359">
        <f t="shared" si="192"/>
        <v>2289</v>
      </c>
      <c r="X1214" s="463">
        <f t="shared" si="193"/>
        <v>0</v>
      </c>
      <c r="Y1214" s="474">
        <f t="shared" si="194"/>
        <v>2620</v>
      </c>
      <c r="Z1214" s="360">
        <f t="shared" si="195"/>
        <v>2289</v>
      </c>
      <c r="AA1214" s="475">
        <f t="shared" si="196"/>
        <v>0</v>
      </c>
      <c r="AB1214" s="290"/>
    </row>
    <row r="1215" spans="1:28" ht="18" customHeight="1" thickBot="1" x14ac:dyDescent="0.35">
      <c r="A1215" s="569"/>
      <c r="B1215" s="500" t="s">
        <v>595</v>
      </c>
      <c r="C1215" s="511" t="s">
        <v>596</v>
      </c>
      <c r="D1215" s="502" t="s">
        <v>1911</v>
      </c>
      <c r="E1215" s="502" t="s">
        <v>1910</v>
      </c>
      <c r="F1215" s="115" t="s">
        <v>1</v>
      </c>
      <c r="G1215" s="130"/>
      <c r="H1215" s="130"/>
      <c r="I1215" s="130">
        <v>1275</v>
      </c>
      <c r="J1215" s="115" t="s">
        <v>3</v>
      </c>
      <c r="K1215" s="118" t="str">
        <f t="shared" si="187"/>
        <v>3x16A</v>
      </c>
      <c r="L1215" s="115">
        <v>3</v>
      </c>
      <c r="M1215" s="115">
        <v>16</v>
      </c>
      <c r="N1215" s="87" t="s">
        <v>876</v>
      </c>
      <c r="O1215" s="88">
        <v>46022</v>
      </c>
      <c r="P1215" s="88">
        <v>46023</v>
      </c>
      <c r="Q1215" s="88">
        <v>46752</v>
      </c>
      <c r="R1215" s="89">
        <v>24</v>
      </c>
      <c r="S1215" s="455">
        <f t="shared" si="188"/>
        <v>0</v>
      </c>
      <c r="T1215" s="362">
        <f t="shared" si="189"/>
        <v>0</v>
      </c>
      <c r="U1215" s="456">
        <f t="shared" si="190"/>
        <v>2550</v>
      </c>
      <c r="V1215" s="466">
        <f t="shared" si="191"/>
        <v>0</v>
      </c>
      <c r="W1215" s="363">
        <f t="shared" si="192"/>
        <v>0</v>
      </c>
      <c r="X1215" s="467">
        <f t="shared" si="193"/>
        <v>1275</v>
      </c>
      <c r="Y1215" s="478">
        <f t="shared" si="194"/>
        <v>0</v>
      </c>
      <c r="Z1215" s="364">
        <f t="shared" si="195"/>
        <v>0</v>
      </c>
      <c r="AA1215" s="479">
        <f t="shared" si="196"/>
        <v>1275</v>
      </c>
      <c r="AB1215" s="291"/>
    </row>
    <row r="1216" spans="1:28" ht="28.5" customHeight="1" x14ac:dyDescent="0.3">
      <c r="A1216" s="570">
        <v>99</v>
      </c>
      <c r="B1216" s="123" t="s">
        <v>597</v>
      </c>
      <c r="C1216" s="55" t="s">
        <v>598</v>
      </c>
      <c r="D1216" s="60" t="s">
        <v>1912</v>
      </c>
      <c r="E1216" s="60" t="s">
        <v>1913</v>
      </c>
      <c r="F1216" s="64" t="s">
        <v>0</v>
      </c>
      <c r="G1216" s="168">
        <v>9888</v>
      </c>
      <c r="H1216" s="168">
        <v>2159</v>
      </c>
      <c r="I1216" s="90"/>
      <c r="J1216" s="64" t="s">
        <v>3</v>
      </c>
      <c r="K1216" s="124" t="str">
        <f t="shared" si="187"/>
        <v>3x63A</v>
      </c>
      <c r="L1216" s="64">
        <v>3</v>
      </c>
      <c r="M1216" s="64">
        <v>63</v>
      </c>
      <c r="N1216" s="65" t="s">
        <v>46</v>
      </c>
      <c r="O1216" s="121">
        <v>46022</v>
      </c>
      <c r="P1216" s="121">
        <v>46023</v>
      </c>
      <c r="Q1216" s="121">
        <v>46752</v>
      </c>
      <c r="R1216" s="67">
        <v>24</v>
      </c>
      <c r="S1216" s="457">
        <f t="shared" si="188"/>
        <v>19776</v>
      </c>
      <c r="T1216" s="358">
        <f t="shared" si="189"/>
        <v>4318</v>
      </c>
      <c r="U1216" s="450">
        <f t="shared" si="190"/>
        <v>0</v>
      </c>
      <c r="V1216" s="462">
        <f t="shared" si="191"/>
        <v>9888</v>
      </c>
      <c r="W1216" s="359">
        <f t="shared" si="192"/>
        <v>2159</v>
      </c>
      <c r="X1216" s="463">
        <f t="shared" si="193"/>
        <v>0</v>
      </c>
      <c r="Y1216" s="474">
        <f t="shared" si="194"/>
        <v>9888</v>
      </c>
      <c r="Z1216" s="360">
        <f t="shared" si="195"/>
        <v>2159</v>
      </c>
      <c r="AA1216" s="475">
        <f t="shared" si="196"/>
        <v>0</v>
      </c>
      <c r="AB1216" s="290"/>
    </row>
    <row r="1217" spans="1:28" ht="28.5" customHeight="1" thickBot="1" x14ac:dyDescent="0.35">
      <c r="A1217" s="573"/>
      <c r="B1217" s="129" t="s">
        <v>597</v>
      </c>
      <c r="C1217" s="128" t="s">
        <v>598</v>
      </c>
      <c r="D1217" s="81" t="s">
        <v>1914</v>
      </c>
      <c r="E1217" s="81" t="s">
        <v>1915</v>
      </c>
      <c r="F1217" s="115" t="s">
        <v>0</v>
      </c>
      <c r="G1217" s="119"/>
      <c r="H1217" s="119"/>
      <c r="I1217" s="130">
        <v>12275</v>
      </c>
      <c r="J1217" s="115" t="s">
        <v>3</v>
      </c>
      <c r="K1217" s="118" t="str">
        <f t="shared" si="187"/>
        <v>3x32A</v>
      </c>
      <c r="L1217" s="115">
        <v>3</v>
      </c>
      <c r="M1217" s="115">
        <v>32</v>
      </c>
      <c r="N1217" s="87" t="s">
        <v>46</v>
      </c>
      <c r="O1217" s="131">
        <v>46022</v>
      </c>
      <c r="P1217" s="131">
        <v>46023</v>
      </c>
      <c r="Q1217" s="131">
        <v>46752</v>
      </c>
      <c r="R1217" s="89">
        <v>24</v>
      </c>
      <c r="S1217" s="455">
        <f t="shared" si="188"/>
        <v>0</v>
      </c>
      <c r="T1217" s="362">
        <f t="shared" si="189"/>
        <v>0</v>
      </c>
      <c r="U1217" s="456">
        <f t="shared" si="190"/>
        <v>24550</v>
      </c>
      <c r="V1217" s="466">
        <f t="shared" si="191"/>
        <v>0</v>
      </c>
      <c r="W1217" s="363">
        <f t="shared" si="192"/>
        <v>0</v>
      </c>
      <c r="X1217" s="467">
        <f t="shared" si="193"/>
        <v>12275</v>
      </c>
      <c r="Y1217" s="478">
        <f t="shared" si="194"/>
        <v>0</v>
      </c>
      <c r="Z1217" s="364">
        <f t="shared" si="195"/>
        <v>0</v>
      </c>
      <c r="AA1217" s="479">
        <f t="shared" si="196"/>
        <v>12275</v>
      </c>
      <c r="AB1217" s="291"/>
    </row>
    <row r="1218" spans="1:28" ht="18" customHeight="1" x14ac:dyDescent="0.3">
      <c r="A1218" s="567">
        <v>100</v>
      </c>
      <c r="B1218" s="493" t="s">
        <v>541</v>
      </c>
      <c r="C1218" s="509" t="s">
        <v>542</v>
      </c>
      <c r="D1218" s="65" t="s">
        <v>1916</v>
      </c>
      <c r="E1218" s="495" t="s">
        <v>1917</v>
      </c>
      <c r="F1218" s="64" t="s">
        <v>1</v>
      </c>
      <c r="G1218" s="90"/>
      <c r="H1218" s="90"/>
      <c r="I1218" s="90">
        <v>12429</v>
      </c>
      <c r="J1218" s="64" t="s">
        <v>3</v>
      </c>
      <c r="K1218" s="124" t="str">
        <f t="shared" si="187"/>
        <v>3x40A</v>
      </c>
      <c r="L1218" s="64">
        <v>3</v>
      </c>
      <c r="M1218" s="91">
        <v>40</v>
      </c>
      <c r="N1218" s="65" t="s">
        <v>876</v>
      </c>
      <c r="O1218" s="121">
        <v>46022</v>
      </c>
      <c r="P1218" s="66">
        <v>46023</v>
      </c>
      <c r="Q1218" s="66">
        <v>46752</v>
      </c>
      <c r="R1218" s="67">
        <v>24</v>
      </c>
      <c r="S1218" s="457">
        <f t="shared" si="188"/>
        <v>0</v>
      </c>
      <c r="T1218" s="358">
        <f t="shared" si="189"/>
        <v>0</v>
      </c>
      <c r="U1218" s="450">
        <f t="shared" si="190"/>
        <v>24858</v>
      </c>
      <c r="V1218" s="462">
        <f t="shared" si="191"/>
        <v>0</v>
      </c>
      <c r="W1218" s="359">
        <f t="shared" si="192"/>
        <v>0</v>
      </c>
      <c r="X1218" s="463">
        <f t="shared" si="193"/>
        <v>12429</v>
      </c>
      <c r="Y1218" s="474">
        <f t="shared" si="194"/>
        <v>0</v>
      </c>
      <c r="Z1218" s="360">
        <f t="shared" si="195"/>
        <v>0</v>
      </c>
      <c r="AA1218" s="475">
        <f t="shared" si="196"/>
        <v>12429</v>
      </c>
      <c r="AB1218" s="290"/>
    </row>
    <row r="1219" spans="1:28" ht="18" customHeight="1" x14ac:dyDescent="0.3">
      <c r="A1219" s="568"/>
      <c r="B1219" s="496" t="s">
        <v>541</v>
      </c>
      <c r="C1219" s="510" t="s">
        <v>542</v>
      </c>
      <c r="D1219" s="71" t="s">
        <v>1918</v>
      </c>
      <c r="E1219" s="498" t="s">
        <v>1917</v>
      </c>
      <c r="F1219" s="53" t="s">
        <v>0</v>
      </c>
      <c r="G1219" s="92">
        <v>16834</v>
      </c>
      <c r="H1219" s="92">
        <v>3556</v>
      </c>
      <c r="I1219" s="92"/>
      <c r="J1219" s="53" t="s">
        <v>3</v>
      </c>
      <c r="K1219" s="126" t="str">
        <f t="shared" si="187"/>
        <v>3x80A</v>
      </c>
      <c r="L1219" s="53">
        <v>3</v>
      </c>
      <c r="M1219" s="93">
        <v>80</v>
      </c>
      <c r="N1219" s="71" t="s">
        <v>876</v>
      </c>
      <c r="O1219" s="122">
        <v>46022</v>
      </c>
      <c r="P1219" s="72">
        <v>46023</v>
      </c>
      <c r="Q1219" s="72">
        <v>46752</v>
      </c>
      <c r="R1219" s="73">
        <v>24</v>
      </c>
      <c r="S1219" s="454">
        <f t="shared" si="188"/>
        <v>33668</v>
      </c>
      <c r="T1219" s="74">
        <f t="shared" si="189"/>
        <v>7112</v>
      </c>
      <c r="U1219" s="453">
        <f t="shared" si="190"/>
        <v>0</v>
      </c>
      <c r="V1219" s="464">
        <f t="shared" si="191"/>
        <v>16834</v>
      </c>
      <c r="W1219" s="75">
        <f t="shared" si="192"/>
        <v>3556</v>
      </c>
      <c r="X1219" s="465">
        <f t="shared" si="193"/>
        <v>0</v>
      </c>
      <c r="Y1219" s="476">
        <f t="shared" si="194"/>
        <v>16834</v>
      </c>
      <c r="Z1219" s="76">
        <f t="shared" si="195"/>
        <v>3556</v>
      </c>
      <c r="AA1219" s="477">
        <f t="shared" si="196"/>
        <v>0</v>
      </c>
      <c r="AB1219" s="288"/>
    </row>
    <row r="1220" spans="1:28" ht="18" customHeight="1" x14ac:dyDescent="0.3">
      <c r="A1220" s="568"/>
      <c r="B1220" s="496" t="s">
        <v>541</v>
      </c>
      <c r="C1220" s="510" t="s">
        <v>542</v>
      </c>
      <c r="D1220" s="71" t="s">
        <v>1919</v>
      </c>
      <c r="E1220" s="498" t="s">
        <v>1917</v>
      </c>
      <c r="F1220" s="53" t="s">
        <v>0</v>
      </c>
      <c r="G1220" s="92">
        <v>944</v>
      </c>
      <c r="H1220" s="92">
        <v>562</v>
      </c>
      <c r="I1220" s="92"/>
      <c r="J1220" s="53" t="s">
        <v>3</v>
      </c>
      <c r="K1220" s="126" t="str">
        <f t="shared" si="187"/>
        <v>3x20A</v>
      </c>
      <c r="L1220" s="53">
        <v>3</v>
      </c>
      <c r="M1220" s="93">
        <v>20</v>
      </c>
      <c r="N1220" s="71" t="s">
        <v>876</v>
      </c>
      <c r="O1220" s="122">
        <v>46022</v>
      </c>
      <c r="P1220" s="72">
        <v>46023</v>
      </c>
      <c r="Q1220" s="72">
        <v>46752</v>
      </c>
      <c r="R1220" s="73">
        <v>24</v>
      </c>
      <c r="S1220" s="454">
        <f t="shared" si="188"/>
        <v>1888</v>
      </c>
      <c r="T1220" s="74">
        <f t="shared" si="189"/>
        <v>1124</v>
      </c>
      <c r="U1220" s="453">
        <f t="shared" si="190"/>
        <v>0</v>
      </c>
      <c r="V1220" s="464">
        <f t="shared" si="191"/>
        <v>944</v>
      </c>
      <c r="W1220" s="75">
        <f t="shared" si="192"/>
        <v>562</v>
      </c>
      <c r="X1220" s="465">
        <f t="shared" si="193"/>
        <v>0</v>
      </c>
      <c r="Y1220" s="476">
        <f t="shared" si="194"/>
        <v>944</v>
      </c>
      <c r="Z1220" s="76">
        <f t="shared" si="195"/>
        <v>562</v>
      </c>
      <c r="AA1220" s="477">
        <f t="shared" si="196"/>
        <v>0</v>
      </c>
      <c r="AB1220" s="288"/>
    </row>
    <row r="1221" spans="1:28" ht="18" customHeight="1" thickBot="1" x14ac:dyDescent="0.35">
      <c r="A1221" s="569"/>
      <c r="B1221" s="500" t="s">
        <v>541</v>
      </c>
      <c r="C1221" s="511" t="s">
        <v>542</v>
      </c>
      <c r="D1221" s="87" t="s">
        <v>1920</v>
      </c>
      <c r="E1221" s="502" t="s">
        <v>1921</v>
      </c>
      <c r="F1221" s="115" t="s">
        <v>1</v>
      </c>
      <c r="G1221" s="130">
        <v>1517</v>
      </c>
      <c r="H1221" s="130">
        <v>943</v>
      </c>
      <c r="I1221" s="130"/>
      <c r="J1221" s="115" t="s">
        <v>3</v>
      </c>
      <c r="K1221" s="118" t="str">
        <f t="shared" si="187"/>
        <v>3x32A</v>
      </c>
      <c r="L1221" s="115">
        <v>3</v>
      </c>
      <c r="M1221" s="133">
        <v>32</v>
      </c>
      <c r="N1221" s="87" t="s">
        <v>876</v>
      </c>
      <c r="O1221" s="131">
        <v>46022</v>
      </c>
      <c r="P1221" s="88">
        <v>46023</v>
      </c>
      <c r="Q1221" s="88">
        <v>46752</v>
      </c>
      <c r="R1221" s="89">
        <v>24</v>
      </c>
      <c r="S1221" s="455">
        <f t="shared" si="188"/>
        <v>3034</v>
      </c>
      <c r="T1221" s="362">
        <f t="shared" si="189"/>
        <v>1886</v>
      </c>
      <c r="U1221" s="456">
        <f t="shared" si="190"/>
        <v>0</v>
      </c>
      <c r="V1221" s="466">
        <f t="shared" si="191"/>
        <v>1517</v>
      </c>
      <c r="W1221" s="363">
        <f t="shared" si="192"/>
        <v>943</v>
      </c>
      <c r="X1221" s="467">
        <f t="shared" si="193"/>
        <v>0</v>
      </c>
      <c r="Y1221" s="478">
        <f t="shared" si="194"/>
        <v>1517</v>
      </c>
      <c r="Z1221" s="364">
        <f t="shared" si="195"/>
        <v>943</v>
      </c>
      <c r="AA1221" s="479">
        <f t="shared" si="196"/>
        <v>0</v>
      </c>
      <c r="AB1221" s="291"/>
    </row>
    <row r="1222" spans="1:28" ht="18" customHeight="1" x14ac:dyDescent="0.3">
      <c r="A1222" s="570">
        <v>101</v>
      </c>
      <c r="B1222" s="123" t="s">
        <v>543</v>
      </c>
      <c r="C1222" s="55" t="s">
        <v>544</v>
      </c>
      <c r="D1222" s="294" t="s">
        <v>793</v>
      </c>
      <c r="E1222" s="294" t="s">
        <v>794</v>
      </c>
      <c r="F1222" s="124" t="s">
        <v>0</v>
      </c>
      <c r="G1222" s="391">
        <v>62000</v>
      </c>
      <c r="H1222" s="391">
        <v>11700</v>
      </c>
      <c r="I1222" s="391"/>
      <c r="J1222" s="124" t="s">
        <v>3</v>
      </c>
      <c r="K1222" s="124" t="str">
        <f t="shared" si="187"/>
        <v>3x250A</v>
      </c>
      <c r="L1222" s="124">
        <v>3</v>
      </c>
      <c r="M1222" s="169">
        <v>250</v>
      </c>
      <c r="N1222" s="65" t="s">
        <v>46</v>
      </c>
      <c r="O1222" s="121">
        <v>46022</v>
      </c>
      <c r="P1222" s="121">
        <v>46023</v>
      </c>
      <c r="Q1222" s="121">
        <v>46752</v>
      </c>
      <c r="R1222" s="67">
        <v>24</v>
      </c>
      <c r="S1222" s="457">
        <f t="shared" si="188"/>
        <v>124000</v>
      </c>
      <c r="T1222" s="358">
        <f t="shared" si="189"/>
        <v>23400</v>
      </c>
      <c r="U1222" s="450">
        <f t="shared" si="190"/>
        <v>0</v>
      </c>
      <c r="V1222" s="462">
        <f t="shared" si="191"/>
        <v>62000</v>
      </c>
      <c r="W1222" s="359">
        <f t="shared" si="192"/>
        <v>11700</v>
      </c>
      <c r="X1222" s="463">
        <f t="shared" si="193"/>
        <v>0</v>
      </c>
      <c r="Y1222" s="474">
        <f t="shared" si="194"/>
        <v>62000</v>
      </c>
      <c r="Z1222" s="360">
        <f t="shared" si="195"/>
        <v>11700</v>
      </c>
      <c r="AA1222" s="475">
        <f t="shared" si="196"/>
        <v>0</v>
      </c>
      <c r="AB1222" s="290"/>
    </row>
    <row r="1223" spans="1:28" ht="18" customHeight="1" thickBot="1" x14ac:dyDescent="0.35">
      <c r="A1223" s="573"/>
      <c r="B1223" s="129" t="s">
        <v>543</v>
      </c>
      <c r="C1223" s="128" t="s">
        <v>544</v>
      </c>
      <c r="D1223" s="295" t="s">
        <v>795</v>
      </c>
      <c r="E1223" s="295" t="s">
        <v>796</v>
      </c>
      <c r="F1223" s="118" t="s">
        <v>1</v>
      </c>
      <c r="G1223" s="392"/>
      <c r="H1223" s="392"/>
      <c r="I1223" s="392">
        <v>2200</v>
      </c>
      <c r="J1223" s="118" t="s">
        <v>3</v>
      </c>
      <c r="K1223" s="118" t="str">
        <f t="shared" si="187"/>
        <v>3x32A</v>
      </c>
      <c r="L1223" s="118">
        <v>3</v>
      </c>
      <c r="M1223" s="120">
        <v>32</v>
      </c>
      <c r="N1223" s="87" t="s">
        <v>46</v>
      </c>
      <c r="O1223" s="131">
        <v>46022</v>
      </c>
      <c r="P1223" s="131">
        <v>46023</v>
      </c>
      <c r="Q1223" s="131">
        <v>46752</v>
      </c>
      <c r="R1223" s="89">
        <v>24</v>
      </c>
      <c r="S1223" s="455">
        <f t="shared" si="188"/>
        <v>0</v>
      </c>
      <c r="T1223" s="362">
        <f t="shared" si="189"/>
        <v>0</v>
      </c>
      <c r="U1223" s="456">
        <f t="shared" si="190"/>
        <v>4400</v>
      </c>
      <c r="V1223" s="466">
        <f t="shared" si="191"/>
        <v>0</v>
      </c>
      <c r="W1223" s="363">
        <f t="shared" si="192"/>
        <v>0</v>
      </c>
      <c r="X1223" s="467">
        <f t="shared" si="193"/>
        <v>2200</v>
      </c>
      <c r="Y1223" s="478">
        <f t="shared" si="194"/>
        <v>0</v>
      </c>
      <c r="Z1223" s="364">
        <f t="shared" si="195"/>
        <v>0</v>
      </c>
      <c r="AA1223" s="479">
        <f t="shared" si="196"/>
        <v>2200</v>
      </c>
      <c r="AB1223" s="291"/>
    </row>
    <row r="1224" spans="1:28" ht="18" customHeight="1" x14ac:dyDescent="0.3">
      <c r="A1224" s="567">
        <v>102</v>
      </c>
      <c r="B1224" s="493" t="s">
        <v>545</v>
      </c>
      <c r="C1224" s="509" t="s">
        <v>546</v>
      </c>
      <c r="D1224" s="65" t="s">
        <v>785</v>
      </c>
      <c r="E1224" s="65" t="s">
        <v>786</v>
      </c>
      <c r="F1224" s="124" t="s">
        <v>0</v>
      </c>
      <c r="G1224" s="391">
        <v>1000</v>
      </c>
      <c r="H1224" s="391">
        <v>11000</v>
      </c>
      <c r="I1224" s="391"/>
      <c r="J1224" s="124" t="s">
        <v>3</v>
      </c>
      <c r="K1224" s="124" t="str">
        <f t="shared" si="187"/>
        <v>3x40A</v>
      </c>
      <c r="L1224" s="124">
        <v>3</v>
      </c>
      <c r="M1224" s="366">
        <v>40</v>
      </c>
      <c r="N1224" s="65" t="s">
        <v>46</v>
      </c>
      <c r="O1224" s="121">
        <v>46022</v>
      </c>
      <c r="P1224" s="121">
        <v>46023</v>
      </c>
      <c r="Q1224" s="121">
        <v>46752</v>
      </c>
      <c r="R1224" s="67">
        <v>24</v>
      </c>
      <c r="S1224" s="457">
        <f t="shared" si="188"/>
        <v>2000</v>
      </c>
      <c r="T1224" s="358">
        <f t="shared" si="189"/>
        <v>22000</v>
      </c>
      <c r="U1224" s="450">
        <f t="shared" si="190"/>
        <v>0</v>
      </c>
      <c r="V1224" s="462">
        <f t="shared" si="191"/>
        <v>1000</v>
      </c>
      <c r="W1224" s="359">
        <f t="shared" si="192"/>
        <v>11000</v>
      </c>
      <c r="X1224" s="463">
        <f t="shared" si="193"/>
        <v>0</v>
      </c>
      <c r="Y1224" s="474">
        <f t="shared" si="194"/>
        <v>1000</v>
      </c>
      <c r="Z1224" s="360">
        <f t="shared" si="195"/>
        <v>11000</v>
      </c>
      <c r="AA1224" s="475">
        <f t="shared" si="196"/>
        <v>0</v>
      </c>
      <c r="AB1224" s="290"/>
    </row>
    <row r="1225" spans="1:28" ht="18" customHeight="1" x14ac:dyDescent="0.3">
      <c r="A1225" s="568"/>
      <c r="B1225" s="496" t="s">
        <v>545</v>
      </c>
      <c r="C1225" s="510" t="s">
        <v>546</v>
      </c>
      <c r="D1225" s="71" t="s">
        <v>787</v>
      </c>
      <c r="E1225" s="71" t="s">
        <v>788</v>
      </c>
      <c r="F1225" s="126" t="s">
        <v>0</v>
      </c>
      <c r="G1225" s="335"/>
      <c r="H1225" s="335"/>
      <c r="I1225" s="335">
        <v>22000</v>
      </c>
      <c r="J1225" s="126" t="s">
        <v>3</v>
      </c>
      <c r="K1225" s="126" t="str">
        <f t="shared" si="187"/>
        <v>3x85A</v>
      </c>
      <c r="L1225" s="126">
        <v>3</v>
      </c>
      <c r="M1225" s="303">
        <v>85</v>
      </c>
      <c r="N1225" s="71" t="s">
        <v>46</v>
      </c>
      <c r="O1225" s="122">
        <v>46022</v>
      </c>
      <c r="P1225" s="122">
        <v>46023</v>
      </c>
      <c r="Q1225" s="122">
        <v>46752</v>
      </c>
      <c r="R1225" s="73">
        <v>24</v>
      </c>
      <c r="S1225" s="454">
        <f t="shared" si="188"/>
        <v>0</v>
      </c>
      <c r="T1225" s="74">
        <f t="shared" si="189"/>
        <v>0</v>
      </c>
      <c r="U1225" s="453">
        <f t="shared" si="190"/>
        <v>44000</v>
      </c>
      <c r="V1225" s="464">
        <f t="shared" si="191"/>
        <v>0</v>
      </c>
      <c r="W1225" s="75">
        <f t="shared" si="192"/>
        <v>0</v>
      </c>
      <c r="X1225" s="465">
        <f t="shared" si="193"/>
        <v>22000</v>
      </c>
      <c r="Y1225" s="476">
        <f t="shared" si="194"/>
        <v>0</v>
      </c>
      <c r="Z1225" s="76">
        <f t="shared" si="195"/>
        <v>0</v>
      </c>
      <c r="AA1225" s="477">
        <f t="shared" si="196"/>
        <v>22000</v>
      </c>
      <c r="AB1225" s="288"/>
    </row>
    <row r="1226" spans="1:28" ht="18" customHeight="1" x14ac:dyDescent="0.3">
      <c r="A1226" s="568"/>
      <c r="B1226" s="496" t="s">
        <v>545</v>
      </c>
      <c r="C1226" s="510" t="s">
        <v>546</v>
      </c>
      <c r="D1226" s="71" t="s">
        <v>789</v>
      </c>
      <c r="E1226" s="71" t="s">
        <v>790</v>
      </c>
      <c r="F1226" s="126" t="s">
        <v>0</v>
      </c>
      <c r="G1226" s="335"/>
      <c r="H1226" s="335"/>
      <c r="I1226" s="335">
        <v>9000</v>
      </c>
      <c r="J1226" s="126" t="s">
        <v>3</v>
      </c>
      <c r="K1226" s="126" t="str">
        <f t="shared" si="187"/>
        <v>3x50A</v>
      </c>
      <c r="L1226" s="126">
        <v>3</v>
      </c>
      <c r="M1226" s="303">
        <v>50</v>
      </c>
      <c r="N1226" s="71" t="s">
        <v>46</v>
      </c>
      <c r="O1226" s="122">
        <v>46022</v>
      </c>
      <c r="P1226" s="122">
        <v>46023</v>
      </c>
      <c r="Q1226" s="122">
        <v>46752</v>
      </c>
      <c r="R1226" s="73">
        <v>24</v>
      </c>
      <c r="S1226" s="454">
        <f t="shared" si="188"/>
        <v>0</v>
      </c>
      <c r="T1226" s="74">
        <f t="shared" si="189"/>
        <v>0</v>
      </c>
      <c r="U1226" s="453">
        <f t="shared" si="190"/>
        <v>18000</v>
      </c>
      <c r="V1226" s="464">
        <f t="shared" si="191"/>
        <v>0</v>
      </c>
      <c r="W1226" s="75">
        <f t="shared" si="192"/>
        <v>0</v>
      </c>
      <c r="X1226" s="465">
        <f t="shared" si="193"/>
        <v>9000</v>
      </c>
      <c r="Y1226" s="476">
        <f t="shared" si="194"/>
        <v>0</v>
      </c>
      <c r="Z1226" s="76">
        <f t="shared" si="195"/>
        <v>0</v>
      </c>
      <c r="AA1226" s="477">
        <f t="shared" si="196"/>
        <v>9000</v>
      </c>
      <c r="AB1226" s="288"/>
    </row>
    <row r="1227" spans="1:28" ht="18" customHeight="1" x14ac:dyDescent="0.3">
      <c r="A1227" s="568"/>
      <c r="B1227" s="496" t="s">
        <v>545</v>
      </c>
      <c r="C1227" s="510" t="s">
        <v>546</v>
      </c>
      <c r="D1227" s="71" t="s">
        <v>791</v>
      </c>
      <c r="E1227" s="71" t="s">
        <v>790</v>
      </c>
      <c r="F1227" s="126" t="s">
        <v>0</v>
      </c>
      <c r="G1227" s="335"/>
      <c r="H1227" s="335"/>
      <c r="I1227" s="335">
        <v>9000</v>
      </c>
      <c r="J1227" s="126" t="s">
        <v>3</v>
      </c>
      <c r="K1227" s="126" t="str">
        <f t="shared" si="187"/>
        <v>3x63A</v>
      </c>
      <c r="L1227" s="126">
        <v>3</v>
      </c>
      <c r="M1227" s="303">
        <v>63</v>
      </c>
      <c r="N1227" s="71" t="s">
        <v>46</v>
      </c>
      <c r="O1227" s="122">
        <v>46022</v>
      </c>
      <c r="P1227" s="122">
        <v>46023</v>
      </c>
      <c r="Q1227" s="122">
        <v>46752</v>
      </c>
      <c r="R1227" s="73">
        <v>24</v>
      </c>
      <c r="S1227" s="454">
        <f t="shared" si="188"/>
        <v>0</v>
      </c>
      <c r="T1227" s="74">
        <f t="shared" si="189"/>
        <v>0</v>
      </c>
      <c r="U1227" s="453">
        <f t="shared" si="190"/>
        <v>18000</v>
      </c>
      <c r="V1227" s="464">
        <f t="shared" si="191"/>
        <v>0</v>
      </c>
      <c r="W1227" s="75">
        <f t="shared" si="192"/>
        <v>0</v>
      </c>
      <c r="X1227" s="465">
        <f t="shared" si="193"/>
        <v>9000</v>
      </c>
      <c r="Y1227" s="476">
        <f t="shared" si="194"/>
        <v>0</v>
      </c>
      <c r="Z1227" s="76">
        <f t="shared" si="195"/>
        <v>0</v>
      </c>
      <c r="AA1227" s="477">
        <f t="shared" si="196"/>
        <v>9000</v>
      </c>
      <c r="AB1227" s="288"/>
    </row>
    <row r="1228" spans="1:28" ht="18" customHeight="1" thickBot="1" x14ac:dyDescent="0.35">
      <c r="A1228" s="569"/>
      <c r="B1228" s="500" t="s">
        <v>545</v>
      </c>
      <c r="C1228" s="511" t="s">
        <v>546</v>
      </c>
      <c r="D1228" s="87" t="s">
        <v>792</v>
      </c>
      <c r="E1228" s="87" t="s">
        <v>790</v>
      </c>
      <c r="F1228" s="118" t="s">
        <v>0</v>
      </c>
      <c r="G1228" s="392"/>
      <c r="H1228" s="392"/>
      <c r="I1228" s="392">
        <v>1500</v>
      </c>
      <c r="J1228" s="118" t="s">
        <v>3</v>
      </c>
      <c r="K1228" s="118" t="str">
        <f t="shared" ref="K1228:K1291" si="197">L1228 &amp; "x" &amp; M1228 &amp; "A"</f>
        <v>3x60A</v>
      </c>
      <c r="L1228" s="118">
        <v>3</v>
      </c>
      <c r="M1228" s="309">
        <v>60</v>
      </c>
      <c r="N1228" s="87" t="s">
        <v>46</v>
      </c>
      <c r="O1228" s="131">
        <v>46022</v>
      </c>
      <c r="P1228" s="131">
        <v>46023</v>
      </c>
      <c r="Q1228" s="131">
        <v>46752</v>
      </c>
      <c r="R1228" s="89">
        <v>24</v>
      </c>
      <c r="S1228" s="455">
        <f t="shared" ref="S1228:S1291" si="198">SUM(G1228/12*24)</f>
        <v>0</v>
      </c>
      <c r="T1228" s="362">
        <f t="shared" ref="T1228:T1291" si="199">SUM(H1228/12*24)</f>
        <v>0</v>
      </c>
      <c r="U1228" s="456">
        <f t="shared" ref="U1228:U1291" si="200">SUM(I1228/12*24)</f>
        <v>3000</v>
      </c>
      <c r="V1228" s="466">
        <f t="shared" ref="V1228:V1291" si="201">SUM(G1228/12*12)</f>
        <v>0</v>
      </c>
      <c r="W1228" s="363">
        <f t="shared" ref="W1228:W1291" si="202">SUM(H1228/12*12)</f>
        <v>0</v>
      </c>
      <c r="X1228" s="467">
        <f t="shared" ref="X1228:X1291" si="203">SUM(I1228/12*12)</f>
        <v>1500</v>
      </c>
      <c r="Y1228" s="478">
        <f t="shared" ref="Y1228:Y1291" si="204">SUM(G1228/12*12)</f>
        <v>0</v>
      </c>
      <c r="Z1228" s="364">
        <f t="shared" ref="Z1228:Z1291" si="205">SUM(H1228/12*12)</f>
        <v>0</v>
      </c>
      <c r="AA1228" s="479">
        <f t="shared" ref="AA1228:AA1291" si="206">SUM(I1228/12*12)</f>
        <v>1500</v>
      </c>
      <c r="AB1228" s="291"/>
    </row>
    <row r="1229" spans="1:28" ht="18" customHeight="1" x14ac:dyDescent="0.3">
      <c r="A1229" s="570">
        <v>103</v>
      </c>
      <c r="B1229" s="123" t="s">
        <v>547</v>
      </c>
      <c r="C1229" s="55" t="s">
        <v>548</v>
      </c>
      <c r="D1229" s="294" t="s">
        <v>1922</v>
      </c>
      <c r="E1229" s="60" t="s">
        <v>1923</v>
      </c>
      <c r="F1229" s="64" t="s">
        <v>0</v>
      </c>
      <c r="G1229" s="90">
        <v>10286</v>
      </c>
      <c r="H1229" s="90">
        <v>4012</v>
      </c>
      <c r="I1229" s="90"/>
      <c r="J1229" s="64" t="s">
        <v>3</v>
      </c>
      <c r="K1229" s="124" t="str">
        <f t="shared" si="197"/>
        <v>1x30A</v>
      </c>
      <c r="L1229" s="64">
        <v>1</v>
      </c>
      <c r="M1229" s="91">
        <v>30</v>
      </c>
      <c r="N1229" s="65" t="s">
        <v>876</v>
      </c>
      <c r="O1229" s="66">
        <v>46022</v>
      </c>
      <c r="P1229" s="66">
        <v>46023</v>
      </c>
      <c r="Q1229" s="66">
        <v>46752</v>
      </c>
      <c r="R1229" s="67">
        <v>24</v>
      </c>
      <c r="S1229" s="457">
        <f t="shared" si="198"/>
        <v>20572</v>
      </c>
      <c r="T1229" s="358">
        <f t="shared" si="199"/>
        <v>8024</v>
      </c>
      <c r="U1229" s="450">
        <f t="shared" si="200"/>
        <v>0</v>
      </c>
      <c r="V1229" s="462">
        <f t="shared" si="201"/>
        <v>10286</v>
      </c>
      <c r="W1229" s="359">
        <f t="shared" si="202"/>
        <v>4012</v>
      </c>
      <c r="X1229" s="463">
        <f t="shared" si="203"/>
        <v>0</v>
      </c>
      <c r="Y1229" s="474">
        <f t="shared" si="204"/>
        <v>10286</v>
      </c>
      <c r="Z1229" s="360">
        <f t="shared" si="205"/>
        <v>4012</v>
      </c>
      <c r="AA1229" s="475">
        <f t="shared" si="206"/>
        <v>0</v>
      </c>
      <c r="AB1229" s="290"/>
    </row>
    <row r="1230" spans="1:28" ht="18" customHeight="1" thickBot="1" x14ac:dyDescent="0.35">
      <c r="A1230" s="573"/>
      <c r="B1230" s="129" t="s">
        <v>547</v>
      </c>
      <c r="C1230" s="128" t="s">
        <v>548</v>
      </c>
      <c r="D1230" s="295" t="s">
        <v>1924</v>
      </c>
      <c r="E1230" s="81" t="s">
        <v>1925</v>
      </c>
      <c r="F1230" s="115" t="s">
        <v>0</v>
      </c>
      <c r="G1230" s="130">
        <v>15512</v>
      </c>
      <c r="H1230" s="130">
        <v>6390</v>
      </c>
      <c r="I1230" s="130"/>
      <c r="J1230" s="115" t="s">
        <v>3</v>
      </c>
      <c r="K1230" s="118" t="str">
        <f t="shared" si="197"/>
        <v>1x60A</v>
      </c>
      <c r="L1230" s="115">
        <v>1</v>
      </c>
      <c r="M1230" s="133">
        <v>60</v>
      </c>
      <c r="N1230" s="87" t="s">
        <v>876</v>
      </c>
      <c r="O1230" s="88">
        <v>46022</v>
      </c>
      <c r="P1230" s="88">
        <v>46023</v>
      </c>
      <c r="Q1230" s="88">
        <v>46752</v>
      </c>
      <c r="R1230" s="89">
        <v>24</v>
      </c>
      <c r="S1230" s="455">
        <f t="shared" si="198"/>
        <v>31024</v>
      </c>
      <c r="T1230" s="362">
        <f t="shared" si="199"/>
        <v>12780</v>
      </c>
      <c r="U1230" s="456">
        <f t="shared" si="200"/>
        <v>0</v>
      </c>
      <c r="V1230" s="466">
        <f t="shared" si="201"/>
        <v>15512</v>
      </c>
      <c r="W1230" s="363">
        <f t="shared" si="202"/>
        <v>6390</v>
      </c>
      <c r="X1230" s="467">
        <f t="shared" si="203"/>
        <v>0</v>
      </c>
      <c r="Y1230" s="478">
        <f t="shared" si="204"/>
        <v>15512</v>
      </c>
      <c r="Z1230" s="364">
        <f t="shared" si="205"/>
        <v>6390</v>
      </c>
      <c r="AA1230" s="479">
        <f t="shared" si="206"/>
        <v>0</v>
      </c>
      <c r="AB1230" s="291"/>
    </row>
    <row r="1231" spans="1:28" ht="18" customHeight="1" x14ac:dyDescent="0.3">
      <c r="A1231" s="567">
        <v>104</v>
      </c>
      <c r="B1231" s="493" t="s">
        <v>549</v>
      </c>
      <c r="C1231" s="509" t="s">
        <v>550</v>
      </c>
      <c r="D1231" s="65" t="s">
        <v>1926</v>
      </c>
      <c r="E1231" s="514" t="s">
        <v>1927</v>
      </c>
      <c r="F1231" s="64" t="s">
        <v>0</v>
      </c>
      <c r="G1231" s="168"/>
      <c r="H1231" s="168"/>
      <c r="I1231" s="168">
        <v>38982</v>
      </c>
      <c r="J1231" s="64" t="s">
        <v>3</v>
      </c>
      <c r="K1231" s="124" t="str">
        <f t="shared" si="197"/>
        <v>3x80A</v>
      </c>
      <c r="L1231" s="168">
        <v>3</v>
      </c>
      <c r="M1231" s="169">
        <v>80</v>
      </c>
      <c r="N1231" s="65" t="s">
        <v>876</v>
      </c>
      <c r="O1231" s="66">
        <v>46022</v>
      </c>
      <c r="P1231" s="66">
        <v>46023</v>
      </c>
      <c r="Q1231" s="66">
        <v>46752</v>
      </c>
      <c r="R1231" s="67">
        <v>24</v>
      </c>
      <c r="S1231" s="457">
        <f t="shared" si="198"/>
        <v>0</v>
      </c>
      <c r="T1231" s="358">
        <f t="shared" si="199"/>
        <v>0</v>
      </c>
      <c r="U1231" s="450">
        <f t="shared" si="200"/>
        <v>77964</v>
      </c>
      <c r="V1231" s="462">
        <f t="shared" si="201"/>
        <v>0</v>
      </c>
      <c r="W1231" s="359">
        <f t="shared" si="202"/>
        <v>0</v>
      </c>
      <c r="X1231" s="463">
        <f t="shared" si="203"/>
        <v>38982</v>
      </c>
      <c r="Y1231" s="474">
        <f t="shared" si="204"/>
        <v>0</v>
      </c>
      <c r="Z1231" s="360">
        <f t="shared" si="205"/>
        <v>0</v>
      </c>
      <c r="AA1231" s="475">
        <f t="shared" si="206"/>
        <v>38982</v>
      </c>
      <c r="AB1231" s="290"/>
    </row>
    <row r="1232" spans="1:28" ht="18" customHeight="1" thickBot="1" x14ac:dyDescent="0.35">
      <c r="A1232" s="569"/>
      <c r="B1232" s="500" t="s">
        <v>549</v>
      </c>
      <c r="C1232" s="511" t="s">
        <v>550</v>
      </c>
      <c r="D1232" s="87" t="s">
        <v>1928</v>
      </c>
      <c r="E1232" s="513" t="s">
        <v>1929</v>
      </c>
      <c r="F1232" s="115" t="s">
        <v>1</v>
      </c>
      <c r="G1232" s="119">
        <v>2089</v>
      </c>
      <c r="H1232" s="119">
        <v>1205</v>
      </c>
      <c r="I1232" s="119"/>
      <c r="J1232" s="115" t="s">
        <v>3</v>
      </c>
      <c r="K1232" s="118" t="str">
        <f t="shared" si="197"/>
        <v>3x25A</v>
      </c>
      <c r="L1232" s="119">
        <v>3</v>
      </c>
      <c r="M1232" s="120">
        <v>25</v>
      </c>
      <c r="N1232" s="87" t="s">
        <v>876</v>
      </c>
      <c r="O1232" s="88">
        <v>46022</v>
      </c>
      <c r="P1232" s="88">
        <v>46023</v>
      </c>
      <c r="Q1232" s="88">
        <v>46752</v>
      </c>
      <c r="R1232" s="89">
        <v>24</v>
      </c>
      <c r="S1232" s="455">
        <f t="shared" si="198"/>
        <v>4178</v>
      </c>
      <c r="T1232" s="362">
        <f t="shared" si="199"/>
        <v>2410</v>
      </c>
      <c r="U1232" s="456">
        <f t="shared" si="200"/>
        <v>0</v>
      </c>
      <c r="V1232" s="466">
        <f t="shared" si="201"/>
        <v>2089</v>
      </c>
      <c r="W1232" s="363">
        <f t="shared" si="202"/>
        <v>1205</v>
      </c>
      <c r="X1232" s="467">
        <f t="shared" si="203"/>
        <v>0</v>
      </c>
      <c r="Y1232" s="478">
        <f t="shared" si="204"/>
        <v>2089</v>
      </c>
      <c r="Z1232" s="364">
        <f t="shared" si="205"/>
        <v>1205</v>
      </c>
      <c r="AA1232" s="479">
        <f t="shared" si="206"/>
        <v>0</v>
      </c>
      <c r="AB1232" s="291"/>
    </row>
    <row r="1233" spans="1:28" ht="18" customHeight="1" thickBot="1" x14ac:dyDescent="0.35">
      <c r="A1233" s="437">
        <v>105</v>
      </c>
      <c r="B1233" s="191" t="s">
        <v>551</v>
      </c>
      <c r="C1233" s="190" t="s">
        <v>552</v>
      </c>
      <c r="D1233" s="189" t="s">
        <v>1930</v>
      </c>
      <c r="E1233" s="189" t="s">
        <v>1931</v>
      </c>
      <c r="F1233" s="192" t="s">
        <v>0</v>
      </c>
      <c r="G1233" s="258">
        <v>5286</v>
      </c>
      <c r="H1233" s="258">
        <v>2077</v>
      </c>
      <c r="I1233" s="193"/>
      <c r="J1233" s="192" t="s">
        <v>3</v>
      </c>
      <c r="K1233" s="299" t="str">
        <f t="shared" si="197"/>
        <v>3x40A</v>
      </c>
      <c r="L1233" s="192">
        <v>3</v>
      </c>
      <c r="M1233" s="192">
        <v>40</v>
      </c>
      <c r="N1233" s="194" t="s">
        <v>876</v>
      </c>
      <c r="O1233" s="197">
        <v>46022</v>
      </c>
      <c r="P1233" s="197">
        <v>46023</v>
      </c>
      <c r="Q1233" s="197">
        <v>46752</v>
      </c>
      <c r="R1233" s="196">
        <v>24</v>
      </c>
      <c r="S1233" s="439">
        <f t="shared" si="198"/>
        <v>10572</v>
      </c>
      <c r="T1233" s="380">
        <f t="shared" si="199"/>
        <v>4154</v>
      </c>
      <c r="U1233" s="440">
        <f t="shared" si="200"/>
        <v>0</v>
      </c>
      <c r="V1233" s="470">
        <f t="shared" si="201"/>
        <v>5286</v>
      </c>
      <c r="W1233" s="381">
        <f t="shared" si="202"/>
        <v>2077</v>
      </c>
      <c r="X1233" s="471">
        <f t="shared" si="203"/>
        <v>0</v>
      </c>
      <c r="Y1233" s="482">
        <f t="shared" si="204"/>
        <v>5286</v>
      </c>
      <c r="Z1233" s="382">
        <f t="shared" si="205"/>
        <v>2077</v>
      </c>
      <c r="AA1233" s="483">
        <f t="shared" si="206"/>
        <v>0</v>
      </c>
      <c r="AB1233" s="461"/>
    </row>
    <row r="1234" spans="1:28" ht="18" customHeight="1" x14ac:dyDescent="0.3">
      <c r="A1234" s="567">
        <v>106</v>
      </c>
      <c r="B1234" s="493" t="s">
        <v>553</v>
      </c>
      <c r="C1234" s="509" t="s">
        <v>554</v>
      </c>
      <c r="D1234" s="495" t="s">
        <v>1933</v>
      </c>
      <c r="E1234" s="495" t="s">
        <v>1849</v>
      </c>
      <c r="F1234" s="64" t="s">
        <v>0</v>
      </c>
      <c r="G1234" s="90"/>
      <c r="H1234" s="90"/>
      <c r="I1234" s="90">
        <v>60111</v>
      </c>
      <c r="J1234" s="64" t="s">
        <v>3</v>
      </c>
      <c r="K1234" s="124" t="str">
        <f t="shared" si="197"/>
        <v>3x60A</v>
      </c>
      <c r="L1234" s="64">
        <v>3</v>
      </c>
      <c r="M1234" s="64">
        <v>60</v>
      </c>
      <c r="N1234" s="65" t="s">
        <v>876</v>
      </c>
      <c r="O1234" s="121">
        <v>46022</v>
      </c>
      <c r="P1234" s="121">
        <v>46023</v>
      </c>
      <c r="Q1234" s="66">
        <v>46752</v>
      </c>
      <c r="R1234" s="67">
        <v>24</v>
      </c>
      <c r="S1234" s="457">
        <f t="shared" si="198"/>
        <v>0</v>
      </c>
      <c r="T1234" s="358">
        <f t="shared" si="199"/>
        <v>0</v>
      </c>
      <c r="U1234" s="450">
        <f t="shared" si="200"/>
        <v>120222</v>
      </c>
      <c r="V1234" s="462">
        <f t="shared" si="201"/>
        <v>0</v>
      </c>
      <c r="W1234" s="359">
        <f t="shared" si="202"/>
        <v>0</v>
      </c>
      <c r="X1234" s="463">
        <f t="shared" si="203"/>
        <v>60111</v>
      </c>
      <c r="Y1234" s="474">
        <f t="shared" si="204"/>
        <v>0</v>
      </c>
      <c r="Z1234" s="360">
        <f t="shared" si="205"/>
        <v>0</v>
      </c>
      <c r="AA1234" s="475">
        <f t="shared" si="206"/>
        <v>60111</v>
      </c>
      <c r="AB1234" s="290"/>
    </row>
    <row r="1235" spans="1:28" ht="18" customHeight="1" thickBot="1" x14ac:dyDescent="0.35">
      <c r="A1235" s="569"/>
      <c r="B1235" s="500" t="s">
        <v>553</v>
      </c>
      <c r="C1235" s="511" t="s">
        <v>554</v>
      </c>
      <c r="D1235" s="502" t="s">
        <v>1934</v>
      </c>
      <c r="E1235" s="502" t="s">
        <v>1935</v>
      </c>
      <c r="F1235" s="115" t="s">
        <v>1</v>
      </c>
      <c r="G1235" s="130">
        <v>5720</v>
      </c>
      <c r="H1235" s="130">
        <v>1908</v>
      </c>
      <c r="I1235" s="130"/>
      <c r="J1235" s="115" t="s">
        <v>3</v>
      </c>
      <c r="K1235" s="118" t="str">
        <f t="shared" si="197"/>
        <v>3x25A</v>
      </c>
      <c r="L1235" s="115">
        <v>3</v>
      </c>
      <c r="M1235" s="115">
        <v>25</v>
      </c>
      <c r="N1235" s="87" t="s">
        <v>876</v>
      </c>
      <c r="O1235" s="131">
        <v>46022</v>
      </c>
      <c r="P1235" s="131">
        <v>46023</v>
      </c>
      <c r="Q1235" s="88">
        <v>46752</v>
      </c>
      <c r="R1235" s="89">
        <v>24</v>
      </c>
      <c r="S1235" s="455">
        <f t="shared" si="198"/>
        <v>11440</v>
      </c>
      <c r="T1235" s="362">
        <f t="shared" si="199"/>
        <v>3816</v>
      </c>
      <c r="U1235" s="456">
        <f t="shared" si="200"/>
        <v>0</v>
      </c>
      <c r="V1235" s="466">
        <f t="shared" si="201"/>
        <v>5720</v>
      </c>
      <c r="W1235" s="363">
        <f t="shared" si="202"/>
        <v>1908</v>
      </c>
      <c r="X1235" s="467">
        <f t="shared" si="203"/>
        <v>0</v>
      </c>
      <c r="Y1235" s="478">
        <f t="shared" si="204"/>
        <v>5720</v>
      </c>
      <c r="Z1235" s="364">
        <f t="shared" si="205"/>
        <v>1908</v>
      </c>
      <c r="AA1235" s="479">
        <f t="shared" si="206"/>
        <v>0</v>
      </c>
      <c r="AB1235" s="291"/>
    </row>
    <row r="1236" spans="1:28" ht="18" customHeight="1" x14ac:dyDescent="0.3">
      <c r="A1236" s="570">
        <v>107</v>
      </c>
      <c r="B1236" s="200" t="s">
        <v>555</v>
      </c>
      <c r="C1236" s="61" t="s">
        <v>556</v>
      </c>
      <c r="D1236" s="139" t="s">
        <v>557</v>
      </c>
      <c r="E1236" s="139" t="s">
        <v>558</v>
      </c>
      <c r="F1236" s="103" t="s">
        <v>0</v>
      </c>
      <c r="G1236" s="104"/>
      <c r="H1236" s="104"/>
      <c r="I1236" s="104">
        <v>9239</v>
      </c>
      <c r="J1236" s="103" t="s">
        <v>3</v>
      </c>
      <c r="K1236" s="124" t="str">
        <f t="shared" si="197"/>
        <v>3x50A</v>
      </c>
      <c r="L1236" s="150">
        <v>3</v>
      </c>
      <c r="M1236" s="150">
        <v>50</v>
      </c>
      <c r="N1236" s="204" t="s">
        <v>876</v>
      </c>
      <c r="O1236" s="121">
        <v>46022</v>
      </c>
      <c r="P1236" s="121">
        <v>46023</v>
      </c>
      <c r="Q1236" s="121">
        <v>46752</v>
      </c>
      <c r="R1236" s="67">
        <v>24</v>
      </c>
      <c r="S1236" s="457">
        <f t="shared" si="198"/>
        <v>0</v>
      </c>
      <c r="T1236" s="358">
        <f t="shared" si="199"/>
        <v>0</v>
      </c>
      <c r="U1236" s="450">
        <f t="shared" si="200"/>
        <v>18478</v>
      </c>
      <c r="V1236" s="462">
        <f t="shared" si="201"/>
        <v>0</v>
      </c>
      <c r="W1236" s="359">
        <f t="shared" si="202"/>
        <v>0</v>
      </c>
      <c r="X1236" s="463">
        <f t="shared" si="203"/>
        <v>9239</v>
      </c>
      <c r="Y1236" s="474">
        <f t="shared" si="204"/>
        <v>0</v>
      </c>
      <c r="Z1236" s="360">
        <f t="shared" si="205"/>
        <v>0</v>
      </c>
      <c r="AA1236" s="475">
        <f t="shared" si="206"/>
        <v>9239</v>
      </c>
      <c r="AB1236" s="290"/>
    </row>
    <row r="1237" spans="1:28" ht="18" customHeight="1" x14ac:dyDescent="0.3">
      <c r="A1237" s="571"/>
      <c r="B1237" s="127" t="s">
        <v>555</v>
      </c>
      <c r="C1237" s="69" t="s">
        <v>556</v>
      </c>
      <c r="D1237" s="77" t="s">
        <v>559</v>
      </c>
      <c r="E1237" s="77" t="s">
        <v>560</v>
      </c>
      <c r="F1237" s="78" t="s">
        <v>0</v>
      </c>
      <c r="G1237" s="79"/>
      <c r="H1237" s="79"/>
      <c r="I1237" s="79">
        <v>7166</v>
      </c>
      <c r="J1237" s="78" t="s">
        <v>3</v>
      </c>
      <c r="K1237" s="126" t="str">
        <f t="shared" si="197"/>
        <v>3x25A</v>
      </c>
      <c r="L1237" s="80">
        <v>3</v>
      </c>
      <c r="M1237" s="80">
        <v>25</v>
      </c>
      <c r="N1237" s="201" t="s">
        <v>876</v>
      </c>
      <c r="O1237" s="122">
        <v>46022</v>
      </c>
      <c r="P1237" s="122">
        <v>46023</v>
      </c>
      <c r="Q1237" s="122">
        <v>46752</v>
      </c>
      <c r="R1237" s="73">
        <v>24</v>
      </c>
      <c r="S1237" s="454">
        <f t="shared" si="198"/>
        <v>0</v>
      </c>
      <c r="T1237" s="74">
        <f t="shared" si="199"/>
        <v>0</v>
      </c>
      <c r="U1237" s="453">
        <f t="shared" si="200"/>
        <v>14332</v>
      </c>
      <c r="V1237" s="464">
        <f t="shared" si="201"/>
        <v>0</v>
      </c>
      <c r="W1237" s="75">
        <f t="shared" si="202"/>
        <v>0</v>
      </c>
      <c r="X1237" s="465">
        <f t="shared" si="203"/>
        <v>7166</v>
      </c>
      <c r="Y1237" s="476">
        <f t="shared" si="204"/>
        <v>0</v>
      </c>
      <c r="Z1237" s="76">
        <f t="shared" si="205"/>
        <v>0</v>
      </c>
      <c r="AA1237" s="477">
        <f t="shared" si="206"/>
        <v>7166</v>
      </c>
      <c r="AB1237" s="288"/>
    </row>
    <row r="1238" spans="1:28" ht="18" customHeight="1" thickBot="1" x14ac:dyDescent="0.35">
      <c r="A1238" s="572"/>
      <c r="B1238" s="394" t="s">
        <v>555</v>
      </c>
      <c r="C1238" s="144" t="s">
        <v>556</v>
      </c>
      <c r="D1238" s="152" t="s">
        <v>561</v>
      </c>
      <c r="E1238" s="152" t="s">
        <v>562</v>
      </c>
      <c r="F1238" s="153" t="s">
        <v>1</v>
      </c>
      <c r="G1238" s="350"/>
      <c r="H1238" s="350"/>
      <c r="I1238" s="350">
        <v>33</v>
      </c>
      <c r="J1238" s="153" t="s">
        <v>3</v>
      </c>
      <c r="K1238" s="146" t="str">
        <f t="shared" si="197"/>
        <v>1x16A</v>
      </c>
      <c r="L1238" s="155">
        <v>1</v>
      </c>
      <c r="M1238" s="155">
        <v>16</v>
      </c>
      <c r="N1238" s="242" t="s">
        <v>876</v>
      </c>
      <c r="O1238" s="354">
        <v>46022</v>
      </c>
      <c r="P1238" s="354">
        <v>46023</v>
      </c>
      <c r="Q1238" s="354">
        <v>46752</v>
      </c>
      <c r="R1238" s="99">
        <v>24</v>
      </c>
      <c r="S1238" s="458">
        <f t="shared" si="198"/>
        <v>0</v>
      </c>
      <c r="T1238" s="347">
        <f t="shared" si="199"/>
        <v>0</v>
      </c>
      <c r="U1238" s="459">
        <f t="shared" si="200"/>
        <v>66</v>
      </c>
      <c r="V1238" s="468">
        <f t="shared" si="201"/>
        <v>0</v>
      </c>
      <c r="W1238" s="348">
        <f t="shared" si="202"/>
        <v>0</v>
      </c>
      <c r="X1238" s="469">
        <f t="shared" si="203"/>
        <v>33</v>
      </c>
      <c r="Y1238" s="480">
        <f t="shared" si="204"/>
        <v>0</v>
      </c>
      <c r="Z1238" s="349">
        <f t="shared" si="205"/>
        <v>0</v>
      </c>
      <c r="AA1238" s="481">
        <f t="shared" si="206"/>
        <v>33</v>
      </c>
      <c r="AB1238" s="293"/>
    </row>
    <row r="1239" spans="1:28" ht="18" customHeight="1" x14ac:dyDescent="0.3">
      <c r="A1239" s="567">
        <v>108</v>
      </c>
      <c r="B1239" s="493" t="s">
        <v>563</v>
      </c>
      <c r="C1239" s="509" t="s">
        <v>564</v>
      </c>
      <c r="D1239" s="65" t="s">
        <v>3494</v>
      </c>
      <c r="E1239" s="495" t="s">
        <v>3495</v>
      </c>
      <c r="F1239" s="64" t="s">
        <v>1</v>
      </c>
      <c r="G1239" s="265"/>
      <c r="H1239" s="206"/>
      <c r="I1239" s="90">
        <v>16</v>
      </c>
      <c r="J1239" s="64" t="s">
        <v>4</v>
      </c>
      <c r="K1239" s="124" t="str">
        <f t="shared" si="197"/>
        <v>1x10A</v>
      </c>
      <c r="L1239" s="91">
        <v>1</v>
      </c>
      <c r="M1239" s="91">
        <v>10</v>
      </c>
      <c r="N1239" s="204" t="s">
        <v>876</v>
      </c>
      <c r="O1239" s="121">
        <v>46022</v>
      </c>
      <c r="P1239" s="121">
        <v>46023</v>
      </c>
      <c r="Q1239" s="121">
        <v>46752</v>
      </c>
      <c r="R1239" s="67">
        <v>24</v>
      </c>
      <c r="S1239" s="457">
        <f t="shared" si="198"/>
        <v>0</v>
      </c>
      <c r="T1239" s="358">
        <f t="shared" si="199"/>
        <v>0</v>
      </c>
      <c r="U1239" s="450">
        <f t="shared" si="200"/>
        <v>32</v>
      </c>
      <c r="V1239" s="462">
        <f t="shared" si="201"/>
        <v>0</v>
      </c>
      <c r="W1239" s="359">
        <f t="shared" si="202"/>
        <v>0</v>
      </c>
      <c r="X1239" s="463">
        <f t="shared" si="203"/>
        <v>16</v>
      </c>
      <c r="Y1239" s="474">
        <f t="shared" si="204"/>
        <v>0</v>
      </c>
      <c r="Z1239" s="360">
        <f t="shared" si="205"/>
        <v>0</v>
      </c>
      <c r="AA1239" s="475">
        <f t="shared" si="206"/>
        <v>16</v>
      </c>
      <c r="AB1239" s="290"/>
    </row>
    <row r="1240" spans="1:28" ht="18" customHeight="1" x14ac:dyDescent="0.3">
      <c r="A1240" s="568"/>
      <c r="B1240" s="496" t="s">
        <v>563</v>
      </c>
      <c r="C1240" s="510" t="s">
        <v>564</v>
      </c>
      <c r="D1240" s="71" t="s">
        <v>3496</v>
      </c>
      <c r="E1240" s="498" t="s">
        <v>3497</v>
      </c>
      <c r="F1240" s="53" t="s">
        <v>1</v>
      </c>
      <c r="G1240" s="266"/>
      <c r="H1240" s="207"/>
      <c r="I1240" s="207">
        <v>2</v>
      </c>
      <c r="J1240" s="53" t="s">
        <v>4</v>
      </c>
      <c r="K1240" s="126" t="str">
        <f t="shared" si="197"/>
        <v>1x10A</v>
      </c>
      <c r="L1240" s="93">
        <v>1</v>
      </c>
      <c r="M1240" s="93">
        <v>10</v>
      </c>
      <c r="N1240" s="201" t="s">
        <v>876</v>
      </c>
      <c r="O1240" s="122">
        <v>46022</v>
      </c>
      <c r="P1240" s="122">
        <v>46023</v>
      </c>
      <c r="Q1240" s="122">
        <v>46752</v>
      </c>
      <c r="R1240" s="73">
        <v>24</v>
      </c>
      <c r="S1240" s="454">
        <f t="shared" si="198"/>
        <v>0</v>
      </c>
      <c r="T1240" s="74">
        <f t="shared" si="199"/>
        <v>0</v>
      </c>
      <c r="U1240" s="453">
        <f t="shared" si="200"/>
        <v>4</v>
      </c>
      <c r="V1240" s="464">
        <f t="shared" si="201"/>
        <v>0</v>
      </c>
      <c r="W1240" s="75">
        <f t="shared" si="202"/>
        <v>0</v>
      </c>
      <c r="X1240" s="465">
        <f t="shared" si="203"/>
        <v>2</v>
      </c>
      <c r="Y1240" s="476">
        <f t="shared" si="204"/>
        <v>0</v>
      </c>
      <c r="Z1240" s="76">
        <f t="shared" si="205"/>
        <v>0</v>
      </c>
      <c r="AA1240" s="477">
        <f t="shared" si="206"/>
        <v>2</v>
      </c>
      <c r="AB1240" s="288"/>
    </row>
    <row r="1241" spans="1:28" ht="18" customHeight="1" x14ac:dyDescent="0.3">
      <c r="A1241" s="568"/>
      <c r="B1241" s="496" t="s">
        <v>563</v>
      </c>
      <c r="C1241" s="510" t="s">
        <v>564</v>
      </c>
      <c r="D1241" s="71" t="s">
        <v>3498</v>
      </c>
      <c r="E1241" s="498" t="s">
        <v>3499</v>
      </c>
      <c r="F1241" s="53" t="s">
        <v>1</v>
      </c>
      <c r="G1241" s="266"/>
      <c r="H1241" s="207"/>
      <c r="I1241" s="92">
        <v>60</v>
      </c>
      <c r="J1241" s="53" t="s">
        <v>4</v>
      </c>
      <c r="K1241" s="126" t="str">
        <f t="shared" si="197"/>
        <v>1x10A</v>
      </c>
      <c r="L1241" s="93">
        <v>1</v>
      </c>
      <c r="M1241" s="93">
        <v>10</v>
      </c>
      <c r="N1241" s="201" t="s">
        <v>876</v>
      </c>
      <c r="O1241" s="122">
        <v>46022</v>
      </c>
      <c r="P1241" s="122">
        <v>46023</v>
      </c>
      <c r="Q1241" s="122">
        <v>46752</v>
      </c>
      <c r="R1241" s="73">
        <v>24</v>
      </c>
      <c r="S1241" s="454">
        <f t="shared" si="198"/>
        <v>0</v>
      </c>
      <c r="T1241" s="74">
        <f t="shared" si="199"/>
        <v>0</v>
      </c>
      <c r="U1241" s="453">
        <f t="shared" si="200"/>
        <v>120</v>
      </c>
      <c r="V1241" s="464">
        <f t="shared" si="201"/>
        <v>0</v>
      </c>
      <c r="W1241" s="75">
        <f t="shared" si="202"/>
        <v>0</v>
      </c>
      <c r="X1241" s="465">
        <f t="shared" si="203"/>
        <v>60</v>
      </c>
      <c r="Y1241" s="476">
        <f t="shared" si="204"/>
        <v>0</v>
      </c>
      <c r="Z1241" s="76">
        <f t="shared" si="205"/>
        <v>0</v>
      </c>
      <c r="AA1241" s="477">
        <f t="shared" si="206"/>
        <v>60</v>
      </c>
      <c r="AB1241" s="288"/>
    </row>
    <row r="1242" spans="1:28" ht="18" customHeight="1" x14ac:dyDescent="0.3">
      <c r="A1242" s="568"/>
      <c r="B1242" s="496" t="s">
        <v>563</v>
      </c>
      <c r="C1242" s="510" t="s">
        <v>564</v>
      </c>
      <c r="D1242" s="71" t="s">
        <v>3500</v>
      </c>
      <c r="E1242" s="498" t="s">
        <v>3501</v>
      </c>
      <c r="F1242" s="53" t="s">
        <v>1</v>
      </c>
      <c r="G1242" s="266"/>
      <c r="H1242" s="207"/>
      <c r="I1242" s="92">
        <v>823</v>
      </c>
      <c r="J1242" s="53" t="s">
        <v>3</v>
      </c>
      <c r="K1242" s="126" t="str">
        <f t="shared" si="197"/>
        <v>3x25A</v>
      </c>
      <c r="L1242" s="93">
        <v>3</v>
      </c>
      <c r="M1242" s="93">
        <v>25</v>
      </c>
      <c r="N1242" s="201" t="s">
        <v>876</v>
      </c>
      <c r="O1242" s="122">
        <v>46022</v>
      </c>
      <c r="P1242" s="122">
        <v>46023</v>
      </c>
      <c r="Q1242" s="122">
        <v>46752</v>
      </c>
      <c r="R1242" s="73">
        <v>24</v>
      </c>
      <c r="S1242" s="454">
        <f t="shared" si="198"/>
        <v>0</v>
      </c>
      <c r="T1242" s="74">
        <f t="shared" si="199"/>
        <v>0</v>
      </c>
      <c r="U1242" s="453">
        <f t="shared" si="200"/>
        <v>1646</v>
      </c>
      <c r="V1242" s="464">
        <f t="shared" si="201"/>
        <v>0</v>
      </c>
      <c r="W1242" s="75">
        <f t="shared" si="202"/>
        <v>0</v>
      </c>
      <c r="X1242" s="465">
        <f t="shared" si="203"/>
        <v>823</v>
      </c>
      <c r="Y1242" s="476">
        <f t="shared" si="204"/>
        <v>0</v>
      </c>
      <c r="Z1242" s="76">
        <f t="shared" si="205"/>
        <v>0</v>
      </c>
      <c r="AA1242" s="477">
        <f t="shared" si="206"/>
        <v>823</v>
      </c>
      <c r="AB1242" s="288"/>
    </row>
    <row r="1243" spans="1:28" ht="18" customHeight="1" x14ac:dyDescent="0.3">
      <c r="A1243" s="568"/>
      <c r="B1243" s="496" t="s">
        <v>563</v>
      </c>
      <c r="C1243" s="510" t="s">
        <v>564</v>
      </c>
      <c r="D1243" s="71" t="s">
        <v>3502</v>
      </c>
      <c r="E1243" s="498" t="s">
        <v>3503</v>
      </c>
      <c r="F1243" s="53" t="s">
        <v>0</v>
      </c>
      <c r="G1243" s="266"/>
      <c r="H1243" s="207"/>
      <c r="I1243" s="92">
        <v>8499</v>
      </c>
      <c r="J1243" s="53" t="s">
        <v>3</v>
      </c>
      <c r="K1243" s="126" t="str">
        <f t="shared" si="197"/>
        <v>3x40A</v>
      </c>
      <c r="L1243" s="93">
        <v>3</v>
      </c>
      <c r="M1243" s="93">
        <v>40</v>
      </c>
      <c r="N1243" s="201" t="s">
        <v>876</v>
      </c>
      <c r="O1243" s="122">
        <v>46022</v>
      </c>
      <c r="P1243" s="122">
        <v>46023</v>
      </c>
      <c r="Q1243" s="122">
        <v>46752</v>
      </c>
      <c r="R1243" s="73">
        <v>24</v>
      </c>
      <c r="S1243" s="454">
        <f t="shared" si="198"/>
        <v>0</v>
      </c>
      <c r="T1243" s="74">
        <f t="shared" si="199"/>
        <v>0</v>
      </c>
      <c r="U1243" s="453">
        <f t="shared" si="200"/>
        <v>16998</v>
      </c>
      <c r="V1243" s="464">
        <f t="shared" si="201"/>
        <v>0</v>
      </c>
      <c r="W1243" s="75">
        <f t="shared" si="202"/>
        <v>0</v>
      </c>
      <c r="X1243" s="465">
        <f t="shared" si="203"/>
        <v>8499</v>
      </c>
      <c r="Y1243" s="476">
        <f t="shared" si="204"/>
        <v>0</v>
      </c>
      <c r="Z1243" s="76">
        <f t="shared" si="205"/>
        <v>0</v>
      </c>
      <c r="AA1243" s="477">
        <f t="shared" si="206"/>
        <v>8499</v>
      </c>
      <c r="AB1243" s="288"/>
    </row>
    <row r="1244" spans="1:28" ht="18" customHeight="1" x14ac:dyDescent="0.3">
      <c r="A1244" s="568"/>
      <c r="B1244" s="496" t="s">
        <v>563</v>
      </c>
      <c r="C1244" s="510" t="s">
        <v>564</v>
      </c>
      <c r="D1244" s="71" t="s">
        <v>3504</v>
      </c>
      <c r="E1244" s="498" t="s">
        <v>3505</v>
      </c>
      <c r="F1244" s="53" t="s">
        <v>0</v>
      </c>
      <c r="G1244" s="266"/>
      <c r="H1244" s="207"/>
      <c r="I1244" s="207">
        <v>9884</v>
      </c>
      <c r="J1244" s="53" t="s">
        <v>4</v>
      </c>
      <c r="K1244" s="126" t="str">
        <f t="shared" si="197"/>
        <v>3x16A</v>
      </c>
      <c r="L1244" s="93">
        <v>3</v>
      </c>
      <c r="M1244" s="93">
        <v>16</v>
      </c>
      <c r="N1244" s="201" t="s">
        <v>876</v>
      </c>
      <c r="O1244" s="122">
        <v>46022</v>
      </c>
      <c r="P1244" s="122">
        <v>46023</v>
      </c>
      <c r="Q1244" s="122">
        <v>46752</v>
      </c>
      <c r="R1244" s="73">
        <v>24</v>
      </c>
      <c r="S1244" s="454">
        <f t="shared" si="198"/>
        <v>0</v>
      </c>
      <c r="T1244" s="74">
        <f t="shared" si="199"/>
        <v>0</v>
      </c>
      <c r="U1244" s="453">
        <f t="shared" si="200"/>
        <v>19768</v>
      </c>
      <c r="V1244" s="464">
        <f t="shared" si="201"/>
        <v>0</v>
      </c>
      <c r="W1244" s="75">
        <f t="shared" si="202"/>
        <v>0</v>
      </c>
      <c r="X1244" s="465">
        <f t="shared" si="203"/>
        <v>9884</v>
      </c>
      <c r="Y1244" s="476">
        <f t="shared" si="204"/>
        <v>0</v>
      </c>
      <c r="Z1244" s="76">
        <f t="shared" si="205"/>
        <v>0</v>
      </c>
      <c r="AA1244" s="477">
        <f t="shared" si="206"/>
        <v>9884</v>
      </c>
      <c r="AB1244" s="288"/>
    </row>
    <row r="1245" spans="1:28" ht="18" customHeight="1" x14ac:dyDescent="0.3">
      <c r="A1245" s="568"/>
      <c r="B1245" s="496" t="s">
        <v>563</v>
      </c>
      <c r="C1245" s="510" t="s">
        <v>564</v>
      </c>
      <c r="D1245" s="71" t="s">
        <v>3506</v>
      </c>
      <c r="E1245" s="498" t="s">
        <v>3507</v>
      </c>
      <c r="F1245" s="53" t="s">
        <v>0</v>
      </c>
      <c r="G1245" s="266"/>
      <c r="H1245" s="207"/>
      <c r="I1245" s="207">
        <v>5036</v>
      </c>
      <c r="J1245" s="53" t="s">
        <v>4</v>
      </c>
      <c r="K1245" s="126" t="str">
        <f t="shared" si="197"/>
        <v>3x16A</v>
      </c>
      <c r="L1245" s="93">
        <v>3</v>
      </c>
      <c r="M1245" s="93">
        <v>16</v>
      </c>
      <c r="N1245" s="201" t="s">
        <v>876</v>
      </c>
      <c r="O1245" s="122">
        <v>46022</v>
      </c>
      <c r="P1245" s="122">
        <v>46023</v>
      </c>
      <c r="Q1245" s="122">
        <v>46752</v>
      </c>
      <c r="R1245" s="73">
        <v>24</v>
      </c>
      <c r="S1245" s="454">
        <f t="shared" si="198"/>
        <v>0</v>
      </c>
      <c r="T1245" s="74">
        <f t="shared" si="199"/>
        <v>0</v>
      </c>
      <c r="U1245" s="453">
        <f t="shared" si="200"/>
        <v>10072</v>
      </c>
      <c r="V1245" s="464">
        <f t="shared" si="201"/>
        <v>0</v>
      </c>
      <c r="W1245" s="75">
        <f t="shared" si="202"/>
        <v>0</v>
      </c>
      <c r="X1245" s="465">
        <f t="shared" si="203"/>
        <v>5036</v>
      </c>
      <c r="Y1245" s="476">
        <f t="shared" si="204"/>
        <v>0</v>
      </c>
      <c r="Z1245" s="76">
        <f t="shared" si="205"/>
        <v>0</v>
      </c>
      <c r="AA1245" s="477">
        <f t="shared" si="206"/>
        <v>5036</v>
      </c>
      <c r="AB1245" s="288"/>
    </row>
    <row r="1246" spans="1:28" ht="18" customHeight="1" x14ac:dyDescent="0.3">
      <c r="A1246" s="568"/>
      <c r="B1246" s="496" t="s">
        <v>563</v>
      </c>
      <c r="C1246" s="510" t="s">
        <v>564</v>
      </c>
      <c r="D1246" s="71" t="s">
        <v>3508</v>
      </c>
      <c r="E1246" s="498" t="s">
        <v>3509</v>
      </c>
      <c r="F1246" s="53" t="s">
        <v>1</v>
      </c>
      <c r="G1246" s="266"/>
      <c r="H1246" s="207"/>
      <c r="I1246" s="92">
        <v>321</v>
      </c>
      <c r="J1246" s="53" t="s">
        <v>3</v>
      </c>
      <c r="K1246" s="126" t="str">
        <f t="shared" si="197"/>
        <v>3x20A</v>
      </c>
      <c r="L1246" s="93">
        <v>3</v>
      </c>
      <c r="M1246" s="93">
        <v>20</v>
      </c>
      <c r="N1246" s="201" t="s">
        <v>876</v>
      </c>
      <c r="O1246" s="122">
        <v>46022</v>
      </c>
      <c r="P1246" s="122">
        <v>46023</v>
      </c>
      <c r="Q1246" s="122">
        <v>46752</v>
      </c>
      <c r="R1246" s="73">
        <v>24</v>
      </c>
      <c r="S1246" s="454">
        <f t="shared" si="198"/>
        <v>0</v>
      </c>
      <c r="T1246" s="74">
        <f t="shared" si="199"/>
        <v>0</v>
      </c>
      <c r="U1246" s="453">
        <f t="shared" si="200"/>
        <v>642</v>
      </c>
      <c r="V1246" s="464">
        <f t="shared" si="201"/>
        <v>0</v>
      </c>
      <c r="W1246" s="75">
        <f t="shared" si="202"/>
        <v>0</v>
      </c>
      <c r="X1246" s="465">
        <f t="shared" si="203"/>
        <v>321</v>
      </c>
      <c r="Y1246" s="476">
        <f t="shared" si="204"/>
        <v>0</v>
      </c>
      <c r="Z1246" s="76">
        <f t="shared" si="205"/>
        <v>0</v>
      </c>
      <c r="AA1246" s="477">
        <f t="shared" si="206"/>
        <v>321</v>
      </c>
      <c r="AB1246" s="288"/>
    </row>
    <row r="1247" spans="1:28" ht="18" customHeight="1" x14ac:dyDescent="0.3">
      <c r="A1247" s="568"/>
      <c r="B1247" s="496" t="s">
        <v>563</v>
      </c>
      <c r="C1247" s="510" t="s">
        <v>564</v>
      </c>
      <c r="D1247" s="71" t="s">
        <v>3510</v>
      </c>
      <c r="E1247" s="498" t="s">
        <v>3511</v>
      </c>
      <c r="F1247" s="53" t="s">
        <v>1</v>
      </c>
      <c r="G1247" s="266">
        <v>3307</v>
      </c>
      <c r="H1247" s="207">
        <v>1360</v>
      </c>
      <c r="I1247" s="92"/>
      <c r="J1247" s="53" t="s">
        <v>3</v>
      </c>
      <c r="K1247" s="126" t="str">
        <f t="shared" si="197"/>
        <v>3x28A</v>
      </c>
      <c r="L1247" s="93">
        <v>3</v>
      </c>
      <c r="M1247" s="93">
        <v>28</v>
      </c>
      <c r="N1247" s="201" t="s">
        <v>876</v>
      </c>
      <c r="O1247" s="122">
        <v>46022</v>
      </c>
      <c r="P1247" s="122">
        <v>46023</v>
      </c>
      <c r="Q1247" s="122">
        <v>46752</v>
      </c>
      <c r="R1247" s="73">
        <v>24</v>
      </c>
      <c r="S1247" s="454">
        <f t="shared" si="198"/>
        <v>6614</v>
      </c>
      <c r="T1247" s="74">
        <f t="shared" si="199"/>
        <v>2720</v>
      </c>
      <c r="U1247" s="453">
        <f t="shared" si="200"/>
        <v>0</v>
      </c>
      <c r="V1247" s="464">
        <f t="shared" si="201"/>
        <v>3307</v>
      </c>
      <c r="W1247" s="75">
        <f t="shared" si="202"/>
        <v>1360</v>
      </c>
      <c r="X1247" s="465">
        <f t="shared" si="203"/>
        <v>0</v>
      </c>
      <c r="Y1247" s="476">
        <f t="shared" si="204"/>
        <v>3307</v>
      </c>
      <c r="Z1247" s="76">
        <f t="shared" si="205"/>
        <v>1360</v>
      </c>
      <c r="AA1247" s="477">
        <f t="shared" si="206"/>
        <v>0</v>
      </c>
      <c r="AB1247" s="288"/>
    </row>
    <row r="1248" spans="1:28" ht="18" customHeight="1" x14ac:dyDescent="0.3">
      <c r="A1248" s="568"/>
      <c r="B1248" s="496" t="s">
        <v>563</v>
      </c>
      <c r="C1248" s="510" t="s">
        <v>564</v>
      </c>
      <c r="D1248" s="71" t="s">
        <v>3512</v>
      </c>
      <c r="E1248" s="498" t="s">
        <v>3513</v>
      </c>
      <c r="F1248" s="53" t="s">
        <v>1</v>
      </c>
      <c r="G1248" s="266"/>
      <c r="H1248" s="207"/>
      <c r="I1248" s="92">
        <v>2528</v>
      </c>
      <c r="J1248" s="53" t="s">
        <v>3</v>
      </c>
      <c r="K1248" s="126" t="str">
        <f t="shared" si="197"/>
        <v>3x35A</v>
      </c>
      <c r="L1248" s="93">
        <v>3</v>
      </c>
      <c r="M1248" s="93">
        <v>35</v>
      </c>
      <c r="N1248" s="201" t="s">
        <v>876</v>
      </c>
      <c r="O1248" s="122">
        <v>46022</v>
      </c>
      <c r="P1248" s="122">
        <v>46023</v>
      </c>
      <c r="Q1248" s="122">
        <v>46752</v>
      </c>
      <c r="R1248" s="73">
        <v>24</v>
      </c>
      <c r="S1248" s="454">
        <f t="shared" si="198"/>
        <v>0</v>
      </c>
      <c r="T1248" s="74">
        <f t="shared" si="199"/>
        <v>0</v>
      </c>
      <c r="U1248" s="453">
        <f t="shared" si="200"/>
        <v>5056</v>
      </c>
      <c r="V1248" s="464">
        <f t="shared" si="201"/>
        <v>0</v>
      </c>
      <c r="W1248" s="75">
        <f t="shared" si="202"/>
        <v>0</v>
      </c>
      <c r="X1248" s="465">
        <f t="shared" si="203"/>
        <v>2528</v>
      </c>
      <c r="Y1248" s="476">
        <f t="shared" si="204"/>
        <v>0</v>
      </c>
      <c r="Z1248" s="76">
        <f t="shared" si="205"/>
        <v>0</v>
      </c>
      <c r="AA1248" s="477">
        <f t="shared" si="206"/>
        <v>2528</v>
      </c>
      <c r="AB1248" s="288"/>
    </row>
    <row r="1249" spans="1:28" ht="18" customHeight="1" x14ac:dyDescent="0.3">
      <c r="A1249" s="568"/>
      <c r="B1249" s="496" t="s">
        <v>563</v>
      </c>
      <c r="C1249" s="510" t="s">
        <v>564</v>
      </c>
      <c r="D1249" s="71" t="s">
        <v>3514</v>
      </c>
      <c r="E1249" s="498" t="s">
        <v>3515</v>
      </c>
      <c r="F1249" s="53" t="s">
        <v>1</v>
      </c>
      <c r="G1249" s="266"/>
      <c r="H1249" s="207"/>
      <c r="I1249" s="92">
        <v>0</v>
      </c>
      <c r="J1249" s="53" t="s">
        <v>3</v>
      </c>
      <c r="K1249" s="126" t="str">
        <f t="shared" si="197"/>
        <v>3x30A</v>
      </c>
      <c r="L1249" s="93">
        <v>3</v>
      </c>
      <c r="M1249" s="93">
        <v>30</v>
      </c>
      <c r="N1249" s="201" t="s">
        <v>876</v>
      </c>
      <c r="O1249" s="122">
        <v>46022</v>
      </c>
      <c r="P1249" s="122">
        <v>46023</v>
      </c>
      <c r="Q1249" s="122">
        <v>46752</v>
      </c>
      <c r="R1249" s="73">
        <v>24</v>
      </c>
      <c r="S1249" s="454">
        <f t="shared" si="198"/>
        <v>0</v>
      </c>
      <c r="T1249" s="74">
        <f t="shared" si="199"/>
        <v>0</v>
      </c>
      <c r="U1249" s="453">
        <f t="shared" si="200"/>
        <v>0</v>
      </c>
      <c r="V1249" s="464">
        <f t="shared" si="201"/>
        <v>0</v>
      </c>
      <c r="W1249" s="75">
        <f t="shared" si="202"/>
        <v>0</v>
      </c>
      <c r="X1249" s="465">
        <f t="shared" si="203"/>
        <v>0</v>
      </c>
      <c r="Y1249" s="476">
        <f t="shared" si="204"/>
        <v>0</v>
      </c>
      <c r="Z1249" s="76">
        <f t="shared" si="205"/>
        <v>0</v>
      </c>
      <c r="AA1249" s="477">
        <f t="shared" si="206"/>
        <v>0</v>
      </c>
      <c r="AB1249" s="288"/>
    </row>
    <row r="1250" spans="1:28" ht="18" customHeight="1" x14ac:dyDescent="0.3">
      <c r="A1250" s="568"/>
      <c r="B1250" s="496" t="s">
        <v>563</v>
      </c>
      <c r="C1250" s="510" t="s">
        <v>564</v>
      </c>
      <c r="D1250" s="71" t="s">
        <v>3516</v>
      </c>
      <c r="E1250" s="498" t="s">
        <v>3517</v>
      </c>
      <c r="F1250" s="53" t="s">
        <v>1</v>
      </c>
      <c r="G1250" s="266"/>
      <c r="H1250" s="207"/>
      <c r="I1250" s="92">
        <v>398</v>
      </c>
      <c r="J1250" s="53" t="s">
        <v>3</v>
      </c>
      <c r="K1250" s="126" t="str">
        <f t="shared" si="197"/>
        <v>1x16A</v>
      </c>
      <c r="L1250" s="93">
        <v>1</v>
      </c>
      <c r="M1250" s="93">
        <v>16</v>
      </c>
      <c r="N1250" s="201" t="s">
        <v>876</v>
      </c>
      <c r="O1250" s="122">
        <v>46022</v>
      </c>
      <c r="P1250" s="122">
        <v>46023</v>
      </c>
      <c r="Q1250" s="122">
        <v>46752</v>
      </c>
      <c r="R1250" s="73">
        <v>24</v>
      </c>
      <c r="S1250" s="454">
        <f t="shared" si="198"/>
        <v>0</v>
      </c>
      <c r="T1250" s="74">
        <f t="shared" si="199"/>
        <v>0</v>
      </c>
      <c r="U1250" s="453">
        <f t="shared" si="200"/>
        <v>796</v>
      </c>
      <c r="V1250" s="464">
        <f t="shared" si="201"/>
        <v>0</v>
      </c>
      <c r="W1250" s="75">
        <f t="shared" si="202"/>
        <v>0</v>
      </c>
      <c r="X1250" s="465">
        <f t="shared" si="203"/>
        <v>398</v>
      </c>
      <c r="Y1250" s="476">
        <f t="shared" si="204"/>
        <v>0</v>
      </c>
      <c r="Z1250" s="76">
        <f t="shared" si="205"/>
        <v>0</v>
      </c>
      <c r="AA1250" s="477">
        <f t="shared" si="206"/>
        <v>398</v>
      </c>
      <c r="AB1250" s="288"/>
    </row>
    <row r="1251" spans="1:28" ht="18" customHeight="1" x14ac:dyDescent="0.3">
      <c r="A1251" s="568"/>
      <c r="B1251" s="496" t="s">
        <v>563</v>
      </c>
      <c r="C1251" s="510" t="s">
        <v>564</v>
      </c>
      <c r="D1251" s="71" t="s">
        <v>3518</v>
      </c>
      <c r="E1251" s="498" t="s">
        <v>3519</v>
      </c>
      <c r="F1251" s="53" t="s">
        <v>1</v>
      </c>
      <c r="G1251" s="266"/>
      <c r="H1251" s="207"/>
      <c r="I1251" s="92">
        <v>201</v>
      </c>
      <c r="J1251" s="53" t="s">
        <v>3</v>
      </c>
      <c r="K1251" s="126" t="str">
        <f t="shared" si="197"/>
        <v>3x16A</v>
      </c>
      <c r="L1251" s="93">
        <v>3</v>
      </c>
      <c r="M1251" s="93">
        <v>16</v>
      </c>
      <c r="N1251" s="201" t="s">
        <v>876</v>
      </c>
      <c r="O1251" s="122">
        <v>46022</v>
      </c>
      <c r="P1251" s="122">
        <v>46023</v>
      </c>
      <c r="Q1251" s="122">
        <v>46752</v>
      </c>
      <c r="R1251" s="73">
        <v>24</v>
      </c>
      <c r="S1251" s="454">
        <f t="shared" si="198"/>
        <v>0</v>
      </c>
      <c r="T1251" s="74">
        <f t="shared" si="199"/>
        <v>0</v>
      </c>
      <c r="U1251" s="453">
        <f t="shared" si="200"/>
        <v>402</v>
      </c>
      <c r="V1251" s="464">
        <f t="shared" si="201"/>
        <v>0</v>
      </c>
      <c r="W1251" s="75">
        <f t="shared" si="202"/>
        <v>0</v>
      </c>
      <c r="X1251" s="465">
        <f t="shared" si="203"/>
        <v>201</v>
      </c>
      <c r="Y1251" s="476">
        <f t="shared" si="204"/>
        <v>0</v>
      </c>
      <c r="Z1251" s="76">
        <f t="shared" si="205"/>
        <v>0</v>
      </c>
      <c r="AA1251" s="477">
        <f t="shared" si="206"/>
        <v>201</v>
      </c>
      <c r="AB1251" s="288"/>
    </row>
    <row r="1252" spans="1:28" ht="18" customHeight="1" x14ac:dyDescent="0.3">
      <c r="A1252" s="568"/>
      <c r="B1252" s="496" t="s">
        <v>563</v>
      </c>
      <c r="C1252" s="510" t="s">
        <v>564</v>
      </c>
      <c r="D1252" s="71" t="s">
        <v>3520</v>
      </c>
      <c r="E1252" s="498" t="s">
        <v>3521</v>
      </c>
      <c r="F1252" s="53" t="s">
        <v>1</v>
      </c>
      <c r="G1252" s="266"/>
      <c r="H1252" s="207"/>
      <c r="I1252" s="92">
        <v>26</v>
      </c>
      <c r="J1252" s="53" t="s">
        <v>4</v>
      </c>
      <c r="K1252" s="126" t="str">
        <f t="shared" si="197"/>
        <v>3x16A</v>
      </c>
      <c r="L1252" s="93">
        <v>3</v>
      </c>
      <c r="M1252" s="93">
        <v>16</v>
      </c>
      <c r="N1252" s="201" t="s">
        <v>876</v>
      </c>
      <c r="O1252" s="122">
        <v>46022</v>
      </c>
      <c r="P1252" s="122">
        <v>46023</v>
      </c>
      <c r="Q1252" s="122">
        <v>46752</v>
      </c>
      <c r="R1252" s="73">
        <v>24</v>
      </c>
      <c r="S1252" s="454">
        <f t="shared" si="198"/>
        <v>0</v>
      </c>
      <c r="T1252" s="74">
        <f t="shared" si="199"/>
        <v>0</v>
      </c>
      <c r="U1252" s="453">
        <f t="shared" si="200"/>
        <v>52</v>
      </c>
      <c r="V1252" s="464">
        <f t="shared" si="201"/>
        <v>0</v>
      </c>
      <c r="W1252" s="75">
        <f t="shared" si="202"/>
        <v>0</v>
      </c>
      <c r="X1252" s="465">
        <f t="shared" si="203"/>
        <v>26</v>
      </c>
      <c r="Y1252" s="476">
        <f t="shared" si="204"/>
        <v>0</v>
      </c>
      <c r="Z1252" s="76">
        <f t="shared" si="205"/>
        <v>0</v>
      </c>
      <c r="AA1252" s="477">
        <f t="shared" si="206"/>
        <v>26</v>
      </c>
      <c r="AB1252" s="288"/>
    </row>
    <row r="1253" spans="1:28" ht="18" customHeight="1" x14ac:dyDescent="0.3">
      <c r="A1253" s="568"/>
      <c r="B1253" s="496" t="s">
        <v>563</v>
      </c>
      <c r="C1253" s="510" t="s">
        <v>564</v>
      </c>
      <c r="D1253" s="71" t="s">
        <v>3522</v>
      </c>
      <c r="E1253" s="498" t="s">
        <v>3523</v>
      </c>
      <c r="F1253" s="53" t="s">
        <v>1</v>
      </c>
      <c r="G1253" s="92"/>
      <c r="H1253" s="92"/>
      <c r="I1253" s="132">
        <v>329</v>
      </c>
      <c r="J1253" s="53" t="s">
        <v>4</v>
      </c>
      <c r="K1253" s="126" t="str">
        <f t="shared" si="197"/>
        <v>3x16A</v>
      </c>
      <c r="L1253" s="93">
        <v>3</v>
      </c>
      <c r="M1253" s="93">
        <v>16</v>
      </c>
      <c r="N1253" s="201" t="s">
        <v>876</v>
      </c>
      <c r="O1253" s="122">
        <v>46022</v>
      </c>
      <c r="P1253" s="122">
        <v>46023</v>
      </c>
      <c r="Q1253" s="122">
        <v>46752</v>
      </c>
      <c r="R1253" s="73">
        <v>24</v>
      </c>
      <c r="S1253" s="454">
        <f t="shared" si="198"/>
        <v>0</v>
      </c>
      <c r="T1253" s="74">
        <f t="shared" si="199"/>
        <v>0</v>
      </c>
      <c r="U1253" s="453">
        <f t="shared" si="200"/>
        <v>658</v>
      </c>
      <c r="V1253" s="464">
        <f t="shared" si="201"/>
        <v>0</v>
      </c>
      <c r="W1253" s="75">
        <f t="shared" si="202"/>
        <v>0</v>
      </c>
      <c r="X1253" s="465">
        <f t="shared" si="203"/>
        <v>329</v>
      </c>
      <c r="Y1253" s="476">
        <f t="shared" si="204"/>
        <v>0</v>
      </c>
      <c r="Z1253" s="76">
        <f t="shared" si="205"/>
        <v>0</v>
      </c>
      <c r="AA1253" s="477">
        <f t="shared" si="206"/>
        <v>329</v>
      </c>
      <c r="AB1253" s="288"/>
    </row>
    <row r="1254" spans="1:28" ht="18" customHeight="1" x14ac:dyDescent="0.3">
      <c r="A1254" s="568"/>
      <c r="B1254" s="496" t="s">
        <v>563</v>
      </c>
      <c r="C1254" s="510" t="s">
        <v>564</v>
      </c>
      <c r="D1254" s="71" t="s">
        <v>3524</v>
      </c>
      <c r="E1254" s="498" t="s">
        <v>3511</v>
      </c>
      <c r="F1254" s="53" t="s">
        <v>1</v>
      </c>
      <c r="G1254" s="92">
        <v>3</v>
      </c>
      <c r="H1254" s="92">
        <v>3</v>
      </c>
      <c r="I1254" s="92"/>
      <c r="J1254" s="53" t="s">
        <v>3</v>
      </c>
      <c r="K1254" s="126" t="str">
        <f t="shared" si="197"/>
        <v>3x20A</v>
      </c>
      <c r="L1254" s="93">
        <v>3</v>
      </c>
      <c r="M1254" s="93">
        <v>20</v>
      </c>
      <c r="N1254" s="201" t="s">
        <v>876</v>
      </c>
      <c r="O1254" s="122">
        <v>46022</v>
      </c>
      <c r="P1254" s="122">
        <v>46023</v>
      </c>
      <c r="Q1254" s="122">
        <v>46752</v>
      </c>
      <c r="R1254" s="73">
        <v>24</v>
      </c>
      <c r="S1254" s="454">
        <f t="shared" si="198"/>
        <v>6</v>
      </c>
      <c r="T1254" s="74">
        <f t="shared" si="199"/>
        <v>6</v>
      </c>
      <c r="U1254" s="453">
        <f t="shared" si="200"/>
        <v>0</v>
      </c>
      <c r="V1254" s="464">
        <f t="shared" si="201"/>
        <v>3</v>
      </c>
      <c r="W1254" s="75">
        <f t="shared" si="202"/>
        <v>3</v>
      </c>
      <c r="X1254" s="465">
        <f t="shared" si="203"/>
        <v>0</v>
      </c>
      <c r="Y1254" s="476">
        <f t="shared" si="204"/>
        <v>3</v>
      </c>
      <c r="Z1254" s="76">
        <f t="shared" si="205"/>
        <v>3</v>
      </c>
      <c r="AA1254" s="477">
        <f t="shared" si="206"/>
        <v>0</v>
      </c>
      <c r="AB1254" s="288"/>
    </row>
    <row r="1255" spans="1:28" ht="18" customHeight="1" thickBot="1" x14ac:dyDescent="0.35">
      <c r="A1255" s="569"/>
      <c r="B1255" s="500" t="s">
        <v>563</v>
      </c>
      <c r="C1255" s="511" t="s">
        <v>564</v>
      </c>
      <c r="D1255" s="87" t="s">
        <v>3525</v>
      </c>
      <c r="E1255" s="502" t="s">
        <v>3526</v>
      </c>
      <c r="F1255" s="115" t="s">
        <v>1</v>
      </c>
      <c r="G1255" s="130"/>
      <c r="H1255" s="130"/>
      <c r="I1255" s="130">
        <v>742</v>
      </c>
      <c r="J1255" s="115" t="s">
        <v>3</v>
      </c>
      <c r="K1255" s="118" t="str">
        <f t="shared" si="197"/>
        <v>3x32A</v>
      </c>
      <c r="L1255" s="133">
        <v>3</v>
      </c>
      <c r="M1255" s="133">
        <v>32</v>
      </c>
      <c r="N1255" s="367" t="s">
        <v>876</v>
      </c>
      <c r="O1255" s="131">
        <v>46022</v>
      </c>
      <c r="P1255" s="131">
        <v>46023</v>
      </c>
      <c r="Q1255" s="131">
        <v>46752</v>
      </c>
      <c r="R1255" s="89">
        <v>24</v>
      </c>
      <c r="S1255" s="455">
        <f t="shared" si="198"/>
        <v>0</v>
      </c>
      <c r="T1255" s="362">
        <f t="shared" si="199"/>
        <v>0</v>
      </c>
      <c r="U1255" s="456">
        <f t="shared" si="200"/>
        <v>1484</v>
      </c>
      <c r="V1255" s="466">
        <f t="shared" si="201"/>
        <v>0</v>
      </c>
      <c r="W1255" s="363">
        <f t="shared" si="202"/>
        <v>0</v>
      </c>
      <c r="X1255" s="467">
        <f t="shared" si="203"/>
        <v>742</v>
      </c>
      <c r="Y1255" s="478">
        <f t="shared" si="204"/>
        <v>0</v>
      </c>
      <c r="Z1255" s="364">
        <f t="shared" si="205"/>
        <v>0</v>
      </c>
      <c r="AA1255" s="479">
        <f t="shared" si="206"/>
        <v>742</v>
      </c>
      <c r="AB1255" s="291"/>
    </row>
    <row r="1256" spans="1:28" ht="18" customHeight="1" x14ac:dyDescent="0.3">
      <c r="A1256" s="570">
        <v>109</v>
      </c>
      <c r="B1256" s="123" t="s">
        <v>565</v>
      </c>
      <c r="C1256" s="55" t="s">
        <v>566</v>
      </c>
      <c r="D1256" s="549" t="s">
        <v>3670</v>
      </c>
      <c r="E1256" s="549" t="s">
        <v>3671</v>
      </c>
      <c r="F1256" s="400" t="s">
        <v>1</v>
      </c>
      <c r="G1256" s="210"/>
      <c r="H1256" s="210"/>
      <c r="I1256" s="210">
        <v>2442</v>
      </c>
      <c r="J1256" s="103" t="s">
        <v>3</v>
      </c>
      <c r="K1256" s="124" t="str">
        <f t="shared" si="197"/>
        <v>3x50A</v>
      </c>
      <c r="L1256" s="210">
        <v>3</v>
      </c>
      <c r="M1256" s="210">
        <v>50</v>
      </c>
      <c r="N1256" s="204" t="s">
        <v>2686</v>
      </c>
      <c r="O1256" s="121">
        <v>46022</v>
      </c>
      <c r="P1256" s="121">
        <v>46023</v>
      </c>
      <c r="Q1256" s="121">
        <v>46752</v>
      </c>
      <c r="R1256" s="67">
        <v>24</v>
      </c>
      <c r="S1256" s="457">
        <f t="shared" si="198"/>
        <v>0</v>
      </c>
      <c r="T1256" s="358">
        <f t="shared" si="199"/>
        <v>0</v>
      </c>
      <c r="U1256" s="450">
        <f t="shared" si="200"/>
        <v>4884</v>
      </c>
      <c r="V1256" s="462">
        <f t="shared" si="201"/>
        <v>0</v>
      </c>
      <c r="W1256" s="359">
        <f t="shared" si="202"/>
        <v>0</v>
      </c>
      <c r="X1256" s="463">
        <f t="shared" si="203"/>
        <v>2442</v>
      </c>
      <c r="Y1256" s="474">
        <f t="shared" si="204"/>
        <v>0</v>
      </c>
      <c r="Z1256" s="360">
        <f t="shared" si="205"/>
        <v>0</v>
      </c>
      <c r="AA1256" s="475">
        <f t="shared" si="206"/>
        <v>2442</v>
      </c>
      <c r="AB1256" s="290"/>
    </row>
    <row r="1257" spans="1:28" ht="18" customHeight="1" x14ac:dyDescent="0.3">
      <c r="A1257" s="571"/>
      <c r="B1257" s="125" t="s">
        <v>565</v>
      </c>
      <c r="C1257" s="54" t="s">
        <v>566</v>
      </c>
      <c r="D1257" s="550" t="s">
        <v>3672</v>
      </c>
      <c r="E1257" s="550" t="s">
        <v>3673</v>
      </c>
      <c r="F1257" s="323" t="s">
        <v>1</v>
      </c>
      <c r="G1257" s="212"/>
      <c r="H1257" s="212"/>
      <c r="I1257" s="212">
        <v>21</v>
      </c>
      <c r="J1257" s="78" t="s">
        <v>3</v>
      </c>
      <c r="K1257" s="126" t="str">
        <f t="shared" si="197"/>
        <v>3x25A</v>
      </c>
      <c r="L1257" s="212">
        <v>3</v>
      </c>
      <c r="M1257" s="212">
        <v>25</v>
      </c>
      <c r="N1257" s="201" t="s">
        <v>2686</v>
      </c>
      <c r="O1257" s="122">
        <v>46022</v>
      </c>
      <c r="P1257" s="122">
        <v>46023</v>
      </c>
      <c r="Q1257" s="122">
        <v>46752</v>
      </c>
      <c r="R1257" s="73">
        <v>24</v>
      </c>
      <c r="S1257" s="454">
        <f t="shared" si="198"/>
        <v>0</v>
      </c>
      <c r="T1257" s="74">
        <f t="shared" si="199"/>
        <v>0</v>
      </c>
      <c r="U1257" s="453">
        <f t="shared" si="200"/>
        <v>42</v>
      </c>
      <c r="V1257" s="464">
        <f t="shared" si="201"/>
        <v>0</v>
      </c>
      <c r="W1257" s="75">
        <f t="shared" si="202"/>
        <v>0</v>
      </c>
      <c r="X1257" s="465">
        <f t="shared" si="203"/>
        <v>21</v>
      </c>
      <c r="Y1257" s="476">
        <f t="shared" si="204"/>
        <v>0</v>
      </c>
      <c r="Z1257" s="76">
        <f t="shared" si="205"/>
        <v>0</v>
      </c>
      <c r="AA1257" s="477">
        <f t="shared" si="206"/>
        <v>21</v>
      </c>
      <c r="AB1257" s="288"/>
    </row>
    <row r="1258" spans="1:28" ht="18" customHeight="1" x14ac:dyDescent="0.3">
      <c r="A1258" s="571"/>
      <c r="B1258" s="125" t="s">
        <v>565</v>
      </c>
      <c r="C1258" s="54" t="s">
        <v>566</v>
      </c>
      <c r="D1258" s="550" t="s">
        <v>3674</v>
      </c>
      <c r="E1258" s="550" t="s">
        <v>3675</v>
      </c>
      <c r="F1258" s="323" t="s">
        <v>0</v>
      </c>
      <c r="G1258" s="212">
        <v>4743</v>
      </c>
      <c r="H1258" s="212">
        <v>2924</v>
      </c>
      <c r="I1258" s="212"/>
      <c r="J1258" s="78" t="s">
        <v>3</v>
      </c>
      <c r="K1258" s="126" t="str">
        <f t="shared" si="197"/>
        <v>3x30A</v>
      </c>
      <c r="L1258" s="212">
        <v>3</v>
      </c>
      <c r="M1258" s="212">
        <v>30</v>
      </c>
      <c r="N1258" s="201" t="s">
        <v>2686</v>
      </c>
      <c r="O1258" s="122">
        <v>46022</v>
      </c>
      <c r="P1258" s="122">
        <v>46023</v>
      </c>
      <c r="Q1258" s="122">
        <v>46752</v>
      </c>
      <c r="R1258" s="73">
        <v>24</v>
      </c>
      <c r="S1258" s="454">
        <f t="shared" si="198"/>
        <v>9486</v>
      </c>
      <c r="T1258" s="74">
        <f t="shared" si="199"/>
        <v>5848</v>
      </c>
      <c r="U1258" s="453">
        <f t="shared" si="200"/>
        <v>0</v>
      </c>
      <c r="V1258" s="464">
        <f t="shared" si="201"/>
        <v>4743</v>
      </c>
      <c r="W1258" s="75">
        <f t="shared" si="202"/>
        <v>2924</v>
      </c>
      <c r="X1258" s="465">
        <f t="shared" si="203"/>
        <v>0</v>
      </c>
      <c r="Y1258" s="476">
        <f t="shared" si="204"/>
        <v>4743</v>
      </c>
      <c r="Z1258" s="76">
        <f t="shared" si="205"/>
        <v>2924</v>
      </c>
      <c r="AA1258" s="477">
        <f t="shared" si="206"/>
        <v>0</v>
      </c>
      <c r="AB1258" s="288"/>
    </row>
    <row r="1259" spans="1:28" ht="18" customHeight="1" x14ac:dyDescent="0.3">
      <c r="A1259" s="571"/>
      <c r="B1259" s="125" t="s">
        <v>565</v>
      </c>
      <c r="C1259" s="54" t="s">
        <v>566</v>
      </c>
      <c r="D1259" s="550" t="s">
        <v>3676</v>
      </c>
      <c r="E1259" s="550" t="s">
        <v>3677</v>
      </c>
      <c r="F1259" s="323" t="s">
        <v>1</v>
      </c>
      <c r="G1259" s="212"/>
      <c r="H1259" s="212"/>
      <c r="I1259" s="212">
        <v>139</v>
      </c>
      <c r="J1259" s="78" t="s">
        <v>3</v>
      </c>
      <c r="K1259" s="126" t="str">
        <f t="shared" si="197"/>
        <v>3x20A</v>
      </c>
      <c r="L1259" s="212">
        <v>3</v>
      </c>
      <c r="M1259" s="212">
        <v>20</v>
      </c>
      <c r="N1259" s="201" t="s">
        <v>2686</v>
      </c>
      <c r="O1259" s="122">
        <v>46022</v>
      </c>
      <c r="P1259" s="122">
        <v>46023</v>
      </c>
      <c r="Q1259" s="122">
        <v>46752</v>
      </c>
      <c r="R1259" s="73">
        <v>24</v>
      </c>
      <c r="S1259" s="454">
        <f t="shared" si="198"/>
        <v>0</v>
      </c>
      <c r="T1259" s="74">
        <f t="shared" si="199"/>
        <v>0</v>
      </c>
      <c r="U1259" s="453">
        <f t="shared" si="200"/>
        <v>278</v>
      </c>
      <c r="V1259" s="464">
        <f t="shared" si="201"/>
        <v>0</v>
      </c>
      <c r="W1259" s="75">
        <f t="shared" si="202"/>
        <v>0</v>
      </c>
      <c r="X1259" s="465">
        <f t="shared" si="203"/>
        <v>139</v>
      </c>
      <c r="Y1259" s="476">
        <f t="shared" si="204"/>
        <v>0</v>
      </c>
      <c r="Z1259" s="76">
        <f t="shared" si="205"/>
        <v>0</v>
      </c>
      <c r="AA1259" s="477">
        <f t="shared" si="206"/>
        <v>139</v>
      </c>
      <c r="AB1259" s="288"/>
    </row>
    <row r="1260" spans="1:28" ht="18" customHeight="1" x14ac:dyDescent="0.3">
      <c r="A1260" s="571"/>
      <c r="B1260" s="125" t="s">
        <v>565</v>
      </c>
      <c r="C1260" s="54" t="s">
        <v>566</v>
      </c>
      <c r="D1260" s="550" t="s">
        <v>3493</v>
      </c>
      <c r="E1260" s="550" t="s">
        <v>3678</v>
      </c>
      <c r="F1260" s="323" t="s">
        <v>0</v>
      </c>
      <c r="G1260" s="212">
        <v>3540</v>
      </c>
      <c r="H1260" s="212">
        <v>2873</v>
      </c>
      <c r="I1260" s="212"/>
      <c r="J1260" s="78" t="s">
        <v>3</v>
      </c>
      <c r="K1260" s="126" t="str">
        <f t="shared" si="197"/>
        <v>3x25A</v>
      </c>
      <c r="L1260" s="212">
        <v>3</v>
      </c>
      <c r="M1260" s="212">
        <v>25</v>
      </c>
      <c r="N1260" s="201" t="s">
        <v>2686</v>
      </c>
      <c r="O1260" s="122">
        <v>46022</v>
      </c>
      <c r="P1260" s="122">
        <v>46023</v>
      </c>
      <c r="Q1260" s="122">
        <v>46752</v>
      </c>
      <c r="R1260" s="73">
        <v>24</v>
      </c>
      <c r="S1260" s="454">
        <f t="shared" si="198"/>
        <v>7080</v>
      </c>
      <c r="T1260" s="74">
        <f t="shared" si="199"/>
        <v>5746</v>
      </c>
      <c r="U1260" s="453">
        <f t="shared" si="200"/>
        <v>0</v>
      </c>
      <c r="V1260" s="464">
        <f t="shared" si="201"/>
        <v>3540</v>
      </c>
      <c r="W1260" s="75">
        <f t="shared" si="202"/>
        <v>2873</v>
      </c>
      <c r="X1260" s="465">
        <f t="shared" si="203"/>
        <v>0</v>
      </c>
      <c r="Y1260" s="476">
        <f t="shared" si="204"/>
        <v>3540</v>
      </c>
      <c r="Z1260" s="76">
        <f t="shared" si="205"/>
        <v>2873</v>
      </c>
      <c r="AA1260" s="477">
        <f t="shared" si="206"/>
        <v>0</v>
      </c>
      <c r="AB1260" s="288"/>
    </row>
    <row r="1261" spans="1:28" ht="18" customHeight="1" thickBot="1" x14ac:dyDescent="0.35">
      <c r="A1261" s="573"/>
      <c r="B1261" s="129" t="s">
        <v>565</v>
      </c>
      <c r="C1261" s="128" t="s">
        <v>566</v>
      </c>
      <c r="D1261" s="551" t="s">
        <v>3679</v>
      </c>
      <c r="E1261" s="551" t="s">
        <v>3680</v>
      </c>
      <c r="F1261" s="327" t="s">
        <v>0</v>
      </c>
      <c r="G1261" s="214">
        <v>17880</v>
      </c>
      <c r="H1261" s="214">
        <v>18561</v>
      </c>
      <c r="I1261" s="214"/>
      <c r="J1261" s="84" t="s">
        <v>3</v>
      </c>
      <c r="K1261" s="118" t="str">
        <f t="shared" si="197"/>
        <v>3x25A</v>
      </c>
      <c r="L1261" s="214">
        <v>3</v>
      </c>
      <c r="M1261" s="214">
        <v>25</v>
      </c>
      <c r="N1261" s="367" t="s">
        <v>2686</v>
      </c>
      <c r="O1261" s="131">
        <v>46022</v>
      </c>
      <c r="P1261" s="131">
        <v>46023</v>
      </c>
      <c r="Q1261" s="131">
        <v>46752</v>
      </c>
      <c r="R1261" s="89">
        <v>24</v>
      </c>
      <c r="S1261" s="455">
        <f t="shared" si="198"/>
        <v>35760</v>
      </c>
      <c r="T1261" s="362">
        <f t="shared" si="199"/>
        <v>37122</v>
      </c>
      <c r="U1261" s="456">
        <f t="shared" si="200"/>
        <v>0</v>
      </c>
      <c r="V1261" s="466">
        <f t="shared" si="201"/>
        <v>17880</v>
      </c>
      <c r="W1261" s="363">
        <f t="shared" si="202"/>
        <v>18561</v>
      </c>
      <c r="X1261" s="467">
        <f t="shared" si="203"/>
        <v>0</v>
      </c>
      <c r="Y1261" s="478">
        <f t="shared" si="204"/>
        <v>17880</v>
      </c>
      <c r="Z1261" s="364">
        <f t="shared" si="205"/>
        <v>18561</v>
      </c>
      <c r="AA1261" s="479">
        <f t="shared" si="206"/>
        <v>0</v>
      </c>
      <c r="AB1261" s="291"/>
    </row>
    <row r="1262" spans="1:28" ht="18" customHeight="1" x14ac:dyDescent="0.3">
      <c r="A1262" s="567">
        <v>110</v>
      </c>
      <c r="B1262" s="493" t="s">
        <v>567</v>
      </c>
      <c r="C1262" s="509" t="s">
        <v>568</v>
      </c>
      <c r="D1262" s="495" t="s">
        <v>3527</v>
      </c>
      <c r="E1262" s="495" t="s">
        <v>3528</v>
      </c>
      <c r="F1262" s="64" t="s">
        <v>0</v>
      </c>
      <c r="G1262" s="90">
        <v>2829</v>
      </c>
      <c r="H1262" s="90">
        <v>7462</v>
      </c>
      <c r="I1262" s="90"/>
      <c r="J1262" s="64" t="s">
        <v>4</v>
      </c>
      <c r="K1262" s="124" t="str">
        <f t="shared" si="197"/>
        <v>3x40A</v>
      </c>
      <c r="L1262" s="91">
        <v>3</v>
      </c>
      <c r="M1262" s="91">
        <v>40</v>
      </c>
      <c r="N1262" s="204" t="s">
        <v>876</v>
      </c>
      <c r="O1262" s="121">
        <v>46022</v>
      </c>
      <c r="P1262" s="121">
        <v>46023</v>
      </c>
      <c r="Q1262" s="121">
        <v>46752</v>
      </c>
      <c r="R1262" s="67">
        <v>24</v>
      </c>
      <c r="S1262" s="457">
        <f t="shared" si="198"/>
        <v>5658</v>
      </c>
      <c r="T1262" s="358">
        <f t="shared" si="199"/>
        <v>14924</v>
      </c>
      <c r="U1262" s="450">
        <f t="shared" si="200"/>
        <v>0</v>
      </c>
      <c r="V1262" s="462">
        <f t="shared" si="201"/>
        <v>2829</v>
      </c>
      <c r="W1262" s="359">
        <f t="shared" si="202"/>
        <v>7462</v>
      </c>
      <c r="X1262" s="463">
        <f t="shared" si="203"/>
        <v>0</v>
      </c>
      <c r="Y1262" s="474">
        <f t="shared" si="204"/>
        <v>2829</v>
      </c>
      <c r="Z1262" s="360">
        <f t="shared" si="205"/>
        <v>7462</v>
      </c>
      <c r="AA1262" s="475">
        <f t="shared" si="206"/>
        <v>0</v>
      </c>
      <c r="AB1262" s="290"/>
    </row>
    <row r="1263" spans="1:28" ht="18" customHeight="1" x14ac:dyDescent="0.3">
      <c r="A1263" s="568"/>
      <c r="B1263" s="496" t="s">
        <v>567</v>
      </c>
      <c r="C1263" s="510" t="s">
        <v>568</v>
      </c>
      <c r="D1263" s="498" t="s">
        <v>3529</v>
      </c>
      <c r="E1263" s="71" t="s">
        <v>3530</v>
      </c>
      <c r="F1263" s="92" t="s">
        <v>0</v>
      </c>
      <c r="G1263" s="92"/>
      <c r="H1263" s="92"/>
      <c r="I1263" s="92">
        <v>4436</v>
      </c>
      <c r="J1263" s="53" t="s">
        <v>3</v>
      </c>
      <c r="K1263" s="126" t="str">
        <f t="shared" si="197"/>
        <v>3x25A</v>
      </c>
      <c r="L1263" s="93">
        <v>3</v>
      </c>
      <c r="M1263" s="93">
        <v>25</v>
      </c>
      <c r="N1263" s="201" t="s">
        <v>876</v>
      </c>
      <c r="O1263" s="122">
        <v>46022</v>
      </c>
      <c r="P1263" s="122">
        <v>46023</v>
      </c>
      <c r="Q1263" s="122">
        <v>46752</v>
      </c>
      <c r="R1263" s="73">
        <v>24</v>
      </c>
      <c r="S1263" s="454">
        <f t="shared" si="198"/>
        <v>0</v>
      </c>
      <c r="T1263" s="74">
        <f t="shared" si="199"/>
        <v>0</v>
      </c>
      <c r="U1263" s="453">
        <f t="shared" si="200"/>
        <v>8872</v>
      </c>
      <c r="V1263" s="464">
        <f t="shared" si="201"/>
        <v>0</v>
      </c>
      <c r="W1263" s="75">
        <f t="shared" si="202"/>
        <v>0</v>
      </c>
      <c r="X1263" s="465">
        <f t="shared" si="203"/>
        <v>4436</v>
      </c>
      <c r="Y1263" s="476">
        <f t="shared" si="204"/>
        <v>0</v>
      </c>
      <c r="Z1263" s="76">
        <f t="shared" si="205"/>
        <v>0</v>
      </c>
      <c r="AA1263" s="477">
        <f t="shared" si="206"/>
        <v>4436</v>
      </c>
      <c r="AB1263" s="288"/>
    </row>
    <row r="1264" spans="1:28" ht="18" customHeight="1" x14ac:dyDescent="0.3">
      <c r="A1264" s="568"/>
      <c r="B1264" s="496" t="s">
        <v>567</v>
      </c>
      <c r="C1264" s="510" t="s">
        <v>568</v>
      </c>
      <c r="D1264" s="498" t="s">
        <v>3531</v>
      </c>
      <c r="E1264" s="71" t="s">
        <v>3532</v>
      </c>
      <c r="F1264" s="92" t="s">
        <v>1</v>
      </c>
      <c r="G1264" s="92"/>
      <c r="H1264" s="92"/>
      <c r="I1264" s="92">
        <v>4</v>
      </c>
      <c r="J1264" s="53" t="s">
        <v>3</v>
      </c>
      <c r="K1264" s="126" t="str">
        <f t="shared" si="197"/>
        <v>3x25A</v>
      </c>
      <c r="L1264" s="93">
        <v>3</v>
      </c>
      <c r="M1264" s="93">
        <v>25</v>
      </c>
      <c r="N1264" s="201" t="s">
        <v>876</v>
      </c>
      <c r="O1264" s="122">
        <v>46022</v>
      </c>
      <c r="P1264" s="122">
        <v>46023</v>
      </c>
      <c r="Q1264" s="122">
        <v>46752</v>
      </c>
      <c r="R1264" s="73">
        <v>24</v>
      </c>
      <c r="S1264" s="454">
        <f t="shared" si="198"/>
        <v>0</v>
      </c>
      <c r="T1264" s="74">
        <f t="shared" si="199"/>
        <v>0</v>
      </c>
      <c r="U1264" s="453">
        <f t="shared" si="200"/>
        <v>8</v>
      </c>
      <c r="V1264" s="464">
        <f t="shared" si="201"/>
        <v>0</v>
      </c>
      <c r="W1264" s="75">
        <f t="shared" si="202"/>
        <v>0</v>
      </c>
      <c r="X1264" s="465">
        <f t="shared" si="203"/>
        <v>4</v>
      </c>
      <c r="Y1264" s="476">
        <f t="shared" si="204"/>
        <v>0</v>
      </c>
      <c r="Z1264" s="76">
        <f t="shared" si="205"/>
        <v>0</v>
      </c>
      <c r="AA1264" s="477">
        <f t="shared" si="206"/>
        <v>4</v>
      </c>
      <c r="AB1264" s="288"/>
    </row>
    <row r="1265" spans="1:28" ht="18" customHeight="1" x14ac:dyDescent="0.3">
      <c r="A1265" s="568"/>
      <c r="B1265" s="496" t="s">
        <v>567</v>
      </c>
      <c r="C1265" s="510" t="s">
        <v>568</v>
      </c>
      <c r="D1265" s="498" t="s">
        <v>3533</v>
      </c>
      <c r="E1265" s="71" t="s">
        <v>3534</v>
      </c>
      <c r="F1265" s="132" t="s">
        <v>1</v>
      </c>
      <c r="G1265" s="132"/>
      <c r="H1265" s="132"/>
      <c r="I1265" s="132">
        <v>2553</v>
      </c>
      <c r="J1265" s="53" t="s">
        <v>3</v>
      </c>
      <c r="K1265" s="126" t="str">
        <f t="shared" si="197"/>
        <v>3x25A</v>
      </c>
      <c r="L1265" s="93">
        <v>3</v>
      </c>
      <c r="M1265" s="93">
        <v>25</v>
      </c>
      <c r="N1265" s="201" t="s">
        <v>876</v>
      </c>
      <c r="O1265" s="122">
        <v>46022</v>
      </c>
      <c r="P1265" s="122">
        <v>46023</v>
      </c>
      <c r="Q1265" s="122">
        <v>46752</v>
      </c>
      <c r="R1265" s="73">
        <v>24</v>
      </c>
      <c r="S1265" s="454">
        <f t="shared" si="198"/>
        <v>0</v>
      </c>
      <c r="T1265" s="74">
        <f t="shared" si="199"/>
        <v>0</v>
      </c>
      <c r="U1265" s="453">
        <f t="shared" si="200"/>
        <v>5106</v>
      </c>
      <c r="V1265" s="464">
        <f t="shared" si="201"/>
        <v>0</v>
      </c>
      <c r="W1265" s="75">
        <f t="shared" si="202"/>
        <v>0</v>
      </c>
      <c r="X1265" s="465">
        <f t="shared" si="203"/>
        <v>2553</v>
      </c>
      <c r="Y1265" s="476">
        <f t="shared" si="204"/>
        <v>0</v>
      </c>
      <c r="Z1265" s="76">
        <f t="shared" si="205"/>
        <v>0</v>
      </c>
      <c r="AA1265" s="477">
        <f t="shared" si="206"/>
        <v>2553</v>
      </c>
      <c r="AB1265" s="288"/>
    </row>
    <row r="1266" spans="1:28" ht="18" customHeight="1" x14ac:dyDescent="0.3">
      <c r="A1266" s="568"/>
      <c r="B1266" s="496" t="s">
        <v>567</v>
      </c>
      <c r="C1266" s="510" t="s">
        <v>568</v>
      </c>
      <c r="D1266" s="498" t="s">
        <v>3535</v>
      </c>
      <c r="E1266" s="71" t="s">
        <v>3536</v>
      </c>
      <c r="F1266" s="132" t="s">
        <v>1</v>
      </c>
      <c r="G1266" s="132"/>
      <c r="H1266" s="132"/>
      <c r="I1266" s="132">
        <v>5</v>
      </c>
      <c r="J1266" s="53" t="s">
        <v>3</v>
      </c>
      <c r="K1266" s="126" t="str">
        <f t="shared" si="197"/>
        <v>3x16A</v>
      </c>
      <c r="L1266" s="93">
        <v>3</v>
      </c>
      <c r="M1266" s="93">
        <v>16</v>
      </c>
      <c r="N1266" s="201" t="s">
        <v>876</v>
      </c>
      <c r="O1266" s="122">
        <v>46022</v>
      </c>
      <c r="P1266" s="122">
        <v>46023</v>
      </c>
      <c r="Q1266" s="122">
        <v>46752</v>
      </c>
      <c r="R1266" s="73">
        <v>24</v>
      </c>
      <c r="S1266" s="454">
        <f t="shared" si="198"/>
        <v>0</v>
      </c>
      <c r="T1266" s="74">
        <f t="shared" si="199"/>
        <v>0</v>
      </c>
      <c r="U1266" s="453">
        <f t="shared" si="200"/>
        <v>10</v>
      </c>
      <c r="V1266" s="464">
        <f t="shared" si="201"/>
        <v>0</v>
      </c>
      <c r="W1266" s="75">
        <f t="shared" si="202"/>
        <v>0</v>
      </c>
      <c r="X1266" s="465">
        <f t="shared" si="203"/>
        <v>5</v>
      </c>
      <c r="Y1266" s="476">
        <f t="shared" si="204"/>
        <v>0</v>
      </c>
      <c r="Z1266" s="76">
        <f t="shared" si="205"/>
        <v>0</v>
      </c>
      <c r="AA1266" s="477">
        <f t="shared" si="206"/>
        <v>5</v>
      </c>
      <c r="AB1266" s="288"/>
    </row>
    <row r="1267" spans="1:28" ht="18" customHeight="1" thickBot="1" x14ac:dyDescent="0.35">
      <c r="A1267" s="569"/>
      <c r="B1267" s="500" t="s">
        <v>567</v>
      </c>
      <c r="C1267" s="511" t="s">
        <v>568</v>
      </c>
      <c r="D1267" s="502" t="s">
        <v>3537</v>
      </c>
      <c r="E1267" s="513" t="s">
        <v>3538</v>
      </c>
      <c r="F1267" s="119" t="s">
        <v>1</v>
      </c>
      <c r="G1267" s="267"/>
      <c r="H1267" s="267"/>
      <c r="I1267" s="119">
        <v>211</v>
      </c>
      <c r="J1267" s="115" t="s">
        <v>3</v>
      </c>
      <c r="K1267" s="118" t="str">
        <f t="shared" si="197"/>
        <v>3x25A</v>
      </c>
      <c r="L1267" s="133">
        <v>3</v>
      </c>
      <c r="M1267" s="133">
        <v>25</v>
      </c>
      <c r="N1267" s="367" t="s">
        <v>876</v>
      </c>
      <c r="O1267" s="131">
        <v>46022</v>
      </c>
      <c r="P1267" s="131">
        <v>46023</v>
      </c>
      <c r="Q1267" s="131">
        <v>46752</v>
      </c>
      <c r="R1267" s="89">
        <v>24</v>
      </c>
      <c r="S1267" s="455">
        <f t="shared" si="198"/>
        <v>0</v>
      </c>
      <c r="T1267" s="362">
        <f t="shared" si="199"/>
        <v>0</v>
      </c>
      <c r="U1267" s="456">
        <f t="shared" si="200"/>
        <v>422</v>
      </c>
      <c r="V1267" s="466">
        <f t="shared" si="201"/>
        <v>0</v>
      </c>
      <c r="W1267" s="363">
        <f t="shared" si="202"/>
        <v>0</v>
      </c>
      <c r="X1267" s="467">
        <f t="shared" si="203"/>
        <v>211</v>
      </c>
      <c r="Y1267" s="478">
        <f t="shared" si="204"/>
        <v>0</v>
      </c>
      <c r="Z1267" s="364">
        <f t="shared" si="205"/>
        <v>0</v>
      </c>
      <c r="AA1267" s="479">
        <f t="shared" si="206"/>
        <v>211</v>
      </c>
      <c r="AB1267" s="291"/>
    </row>
    <row r="1268" spans="1:28" ht="18" customHeight="1" x14ac:dyDescent="0.3">
      <c r="A1268" s="570">
        <v>111</v>
      </c>
      <c r="B1268" s="123" t="s">
        <v>753</v>
      </c>
      <c r="C1268" s="55" t="s">
        <v>754</v>
      </c>
      <c r="D1268" s="60" t="s">
        <v>3539</v>
      </c>
      <c r="E1268" s="60" t="s">
        <v>3540</v>
      </c>
      <c r="F1268" s="64" t="s">
        <v>1</v>
      </c>
      <c r="G1268" s="90"/>
      <c r="H1268" s="90"/>
      <c r="I1268" s="90">
        <v>1359</v>
      </c>
      <c r="J1268" s="64" t="s">
        <v>3</v>
      </c>
      <c r="K1268" s="124" t="str">
        <f t="shared" si="197"/>
        <v>3x25A</v>
      </c>
      <c r="L1268" s="91">
        <v>3</v>
      </c>
      <c r="M1268" s="91">
        <v>25</v>
      </c>
      <c r="N1268" s="204" t="s">
        <v>876</v>
      </c>
      <c r="O1268" s="121">
        <v>46022</v>
      </c>
      <c r="P1268" s="121">
        <v>46023</v>
      </c>
      <c r="Q1268" s="121">
        <v>46752</v>
      </c>
      <c r="R1268" s="67">
        <v>24</v>
      </c>
      <c r="S1268" s="457">
        <f t="shared" si="198"/>
        <v>0</v>
      </c>
      <c r="T1268" s="358">
        <f t="shared" si="199"/>
        <v>0</v>
      </c>
      <c r="U1268" s="450">
        <f t="shared" si="200"/>
        <v>2718</v>
      </c>
      <c r="V1268" s="462">
        <f t="shared" si="201"/>
        <v>0</v>
      </c>
      <c r="W1268" s="359">
        <f t="shared" si="202"/>
        <v>0</v>
      </c>
      <c r="X1268" s="463">
        <f t="shared" si="203"/>
        <v>1359</v>
      </c>
      <c r="Y1268" s="474">
        <f t="shared" si="204"/>
        <v>0</v>
      </c>
      <c r="Z1268" s="360">
        <f t="shared" si="205"/>
        <v>0</v>
      </c>
      <c r="AA1268" s="475">
        <f t="shared" si="206"/>
        <v>1359</v>
      </c>
      <c r="AB1268" s="290"/>
    </row>
    <row r="1269" spans="1:28" ht="18" customHeight="1" x14ac:dyDescent="0.3">
      <c r="A1269" s="571"/>
      <c r="B1269" s="125" t="s">
        <v>753</v>
      </c>
      <c r="C1269" s="54" t="s">
        <v>754</v>
      </c>
      <c r="D1269" s="68" t="s">
        <v>3541</v>
      </c>
      <c r="E1269" s="68" t="s">
        <v>3542</v>
      </c>
      <c r="F1269" s="53" t="s">
        <v>1</v>
      </c>
      <c r="G1269" s="92">
        <v>7831</v>
      </c>
      <c r="H1269" s="92">
        <v>1949</v>
      </c>
      <c r="I1269" s="92"/>
      <c r="J1269" s="53" t="s">
        <v>3</v>
      </c>
      <c r="K1269" s="126" t="str">
        <f t="shared" si="197"/>
        <v>3x80A</v>
      </c>
      <c r="L1269" s="93">
        <v>3</v>
      </c>
      <c r="M1269" s="93">
        <v>80</v>
      </c>
      <c r="N1269" s="201" t="s">
        <v>876</v>
      </c>
      <c r="O1269" s="122">
        <v>46022</v>
      </c>
      <c r="P1269" s="122">
        <v>46023</v>
      </c>
      <c r="Q1269" s="122">
        <v>46752</v>
      </c>
      <c r="R1269" s="73">
        <v>24</v>
      </c>
      <c r="S1269" s="454">
        <f t="shared" si="198"/>
        <v>15662</v>
      </c>
      <c r="T1269" s="74">
        <f t="shared" si="199"/>
        <v>3898</v>
      </c>
      <c r="U1269" s="453">
        <f t="shared" si="200"/>
        <v>0</v>
      </c>
      <c r="V1269" s="464">
        <f t="shared" si="201"/>
        <v>7831</v>
      </c>
      <c r="W1269" s="75">
        <f t="shared" si="202"/>
        <v>1949</v>
      </c>
      <c r="X1269" s="465">
        <f t="shared" si="203"/>
        <v>0</v>
      </c>
      <c r="Y1269" s="476">
        <f t="shared" si="204"/>
        <v>7831</v>
      </c>
      <c r="Z1269" s="76">
        <f t="shared" si="205"/>
        <v>1949</v>
      </c>
      <c r="AA1269" s="477">
        <f t="shared" si="206"/>
        <v>0</v>
      </c>
      <c r="AB1269" s="288"/>
    </row>
    <row r="1270" spans="1:28" ht="18" customHeight="1" x14ac:dyDescent="0.3">
      <c r="A1270" s="571"/>
      <c r="B1270" s="125" t="s">
        <v>753</v>
      </c>
      <c r="C1270" s="54" t="s">
        <v>754</v>
      </c>
      <c r="D1270" s="68" t="s">
        <v>3543</v>
      </c>
      <c r="E1270" s="68" t="s">
        <v>3544</v>
      </c>
      <c r="F1270" s="53" t="s">
        <v>1</v>
      </c>
      <c r="G1270" s="92"/>
      <c r="H1270" s="92"/>
      <c r="I1270" s="92">
        <v>14987</v>
      </c>
      <c r="J1270" s="53" t="s">
        <v>4</v>
      </c>
      <c r="K1270" s="126" t="str">
        <f t="shared" si="197"/>
        <v>3x25A</v>
      </c>
      <c r="L1270" s="93">
        <v>3</v>
      </c>
      <c r="M1270" s="93">
        <v>25</v>
      </c>
      <c r="N1270" s="201" t="s">
        <v>876</v>
      </c>
      <c r="O1270" s="122">
        <v>46022</v>
      </c>
      <c r="P1270" s="122">
        <v>46023</v>
      </c>
      <c r="Q1270" s="122">
        <v>46752</v>
      </c>
      <c r="R1270" s="73">
        <v>24</v>
      </c>
      <c r="S1270" s="454">
        <f t="shared" si="198"/>
        <v>0</v>
      </c>
      <c r="T1270" s="74">
        <f t="shared" si="199"/>
        <v>0</v>
      </c>
      <c r="U1270" s="453">
        <f t="shared" si="200"/>
        <v>29974</v>
      </c>
      <c r="V1270" s="464">
        <f t="shared" si="201"/>
        <v>0</v>
      </c>
      <c r="W1270" s="75">
        <f t="shared" si="202"/>
        <v>0</v>
      </c>
      <c r="X1270" s="465">
        <f t="shared" si="203"/>
        <v>14987</v>
      </c>
      <c r="Y1270" s="476">
        <f t="shared" si="204"/>
        <v>0</v>
      </c>
      <c r="Z1270" s="76">
        <f t="shared" si="205"/>
        <v>0</v>
      </c>
      <c r="AA1270" s="477">
        <f t="shared" si="206"/>
        <v>14987</v>
      </c>
      <c r="AB1270" s="288"/>
    </row>
    <row r="1271" spans="1:28" ht="18" customHeight="1" x14ac:dyDescent="0.3">
      <c r="A1271" s="571"/>
      <c r="B1271" s="125" t="s">
        <v>753</v>
      </c>
      <c r="C1271" s="54" t="s">
        <v>754</v>
      </c>
      <c r="D1271" s="68" t="s">
        <v>3545</v>
      </c>
      <c r="E1271" s="68" t="s">
        <v>3546</v>
      </c>
      <c r="F1271" s="53" t="s">
        <v>1</v>
      </c>
      <c r="G1271" s="92"/>
      <c r="H1271" s="92"/>
      <c r="I1271" s="92">
        <v>1571</v>
      </c>
      <c r="J1271" s="53" t="s">
        <v>3</v>
      </c>
      <c r="K1271" s="126" t="str">
        <f t="shared" si="197"/>
        <v>3x40A</v>
      </c>
      <c r="L1271" s="93">
        <v>3</v>
      </c>
      <c r="M1271" s="93">
        <v>40</v>
      </c>
      <c r="N1271" s="201" t="s">
        <v>876</v>
      </c>
      <c r="O1271" s="122">
        <v>46022</v>
      </c>
      <c r="P1271" s="122">
        <v>46023</v>
      </c>
      <c r="Q1271" s="122">
        <v>46752</v>
      </c>
      <c r="R1271" s="73">
        <v>24</v>
      </c>
      <c r="S1271" s="454">
        <f t="shared" si="198"/>
        <v>0</v>
      </c>
      <c r="T1271" s="74">
        <f t="shared" si="199"/>
        <v>0</v>
      </c>
      <c r="U1271" s="453">
        <f t="shared" si="200"/>
        <v>3142</v>
      </c>
      <c r="V1271" s="464">
        <f t="shared" si="201"/>
        <v>0</v>
      </c>
      <c r="W1271" s="75">
        <f t="shared" si="202"/>
        <v>0</v>
      </c>
      <c r="X1271" s="465">
        <f t="shared" si="203"/>
        <v>1571</v>
      </c>
      <c r="Y1271" s="476">
        <f t="shared" si="204"/>
        <v>0</v>
      </c>
      <c r="Z1271" s="76">
        <f t="shared" si="205"/>
        <v>0</v>
      </c>
      <c r="AA1271" s="477">
        <f t="shared" si="206"/>
        <v>1571</v>
      </c>
      <c r="AB1271" s="288"/>
    </row>
    <row r="1272" spans="1:28" ht="18" customHeight="1" x14ac:dyDescent="0.3">
      <c r="A1272" s="571"/>
      <c r="B1272" s="125" t="s">
        <v>753</v>
      </c>
      <c r="C1272" s="54" t="s">
        <v>754</v>
      </c>
      <c r="D1272" s="68" t="s">
        <v>3547</v>
      </c>
      <c r="E1272" s="68" t="s">
        <v>3548</v>
      </c>
      <c r="F1272" s="53" t="s">
        <v>1</v>
      </c>
      <c r="G1272" s="92"/>
      <c r="H1272" s="92"/>
      <c r="I1272" s="92">
        <v>48</v>
      </c>
      <c r="J1272" s="53" t="s">
        <v>3</v>
      </c>
      <c r="K1272" s="126" t="str">
        <f t="shared" si="197"/>
        <v>3x25A</v>
      </c>
      <c r="L1272" s="93">
        <v>3</v>
      </c>
      <c r="M1272" s="93">
        <v>25</v>
      </c>
      <c r="N1272" s="201" t="s">
        <v>876</v>
      </c>
      <c r="O1272" s="122">
        <v>46022</v>
      </c>
      <c r="P1272" s="122">
        <v>46023</v>
      </c>
      <c r="Q1272" s="122">
        <v>46752</v>
      </c>
      <c r="R1272" s="73">
        <v>24</v>
      </c>
      <c r="S1272" s="454">
        <f t="shared" si="198"/>
        <v>0</v>
      </c>
      <c r="T1272" s="74">
        <f t="shared" si="199"/>
        <v>0</v>
      </c>
      <c r="U1272" s="453">
        <f t="shared" si="200"/>
        <v>96</v>
      </c>
      <c r="V1272" s="464">
        <f t="shared" si="201"/>
        <v>0</v>
      </c>
      <c r="W1272" s="75">
        <f t="shared" si="202"/>
        <v>0</v>
      </c>
      <c r="X1272" s="465">
        <f t="shared" si="203"/>
        <v>48</v>
      </c>
      <c r="Y1272" s="476">
        <f t="shared" si="204"/>
        <v>0</v>
      </c>
      <c r="Z1272" s="76">
        <f t="shared" si="205"/>
        <v>0</v>
      </c>
      <c r="AA1272" s="477">
        <f t="shared" si="206"/>
        <v>48</v>
      </c>
      <c r="AB1272" s="288"/>
    </row>
    <row r="1273" spans="1:28" ht="18" customHeight="1" x14ac:dyDescent="0.3">
      <c r="A1273" s="571"/>
      <c r="B1273" s="125" t="s">
        <v>753</v>
      </c>
      <c r="C1273" s="54" t="s">
        <v>754</v>
      </c>
      <c r="D1273" s="68" t="s">
        <v>3549</v>
      </c>
      <c r="E1273" s="68" t="s">
        <v>3550</v>
      </c>
      <c r="F1273" s="53" t="s">
        <v>1</v>
      </c>
      <c r="G1273" s="92"/>
      <c r="H1273" s="92"/>
      <c r="I1273" s="92">
        <v>120</v>
      </c>
      <c r="J1273" s="53" t="s">
        <v>3</v>
      </c>
      <c r="K1273" s="126" t="str">
        <f t="shared" si="197"/>
        <v>3x25A</v>
      </c>
      <c r="L1273" s="93">
        <v>3</v>
      </c>
      <c r="M1273" s="93">
        <v>25</v>
      </c>
      <c r="N1273" s="201" t="s">
        <v>876</v>
      </c>
      <c r="O1273" s="122">
        <v>46022</v>
      </c>
      <c r="P1273" s="122">
        <v>46023</v>
      </c>
      <c r="Q1273" s="122">
        <v>46752</v>
      </c>
      <c r="R1273" s="73">
        <v>24</v>
      </c>
      <c r="S1273" s="454">
        <f t="shared" si="198"/>
        <v>0</v>
      </c>
      <c r="T1273" s="74">
        <f t="shared" si="199"/>
        <v>0</v>
      </c>
      <c r="U1273" s="453">
        <f t="shared" si="200"/>
        <v>240</v>
      </c>
      <c r="V1273" s="464">
        <f t="shared" si="201"/>
        <v>0</v>
      </c>
      <c r="W1273" s="75">
        <f t="shared" si="202"/>
        <v>0</v>
      </c>
      <c r="X1273" s="465">
        <f t="shared" si="203"/>
        <v>120</v>
      </c>
      <c r="Y1273" s="476">
        <f t="shared" si="204"/>
        <v>0</v>
      </c>
      <c r="Z1273" s="76">
        <f t="shared" si="205"/>
        <v>0</v>
      </c>
      <c r="AA1273" s="477">
        <f t="shared" si="206"/>
        <v>120</v>
      </c>
      <c r="AB1273" s="288"/>
    </row>
    <row r="1274" spans="1:28" ht="18" customHeight="1" x14ac:dyDescent="0.3">
      <c r="A1274" s="571"/>
      <c r="B1274" s="125" t="s">
        <v>753</v>
      </c>
      <c r="C1274" s="54" t="s">
        <v>754</v>
      </c>
      <c r="D1274" s="68" t="s">
        <v>3551</v>
      </c>
      <c r="E1274" s="68" t="s">
        <v>3552</v>
      </c>
      <c r="F1274" s="53" t="s">
        <v>1</v>
      </c>
      <c r="G1274" s="92"/>
      <c r="H1274" s="92"/>
      <c r="I1274" s="92">
        <v>345</v>
      </c>
      <c r="J1274" s="53" t="s">
        <v>3</v>
      </c>
      <c r="K1274" s="126" t="str">
        <f t="shared" si="197"/>
        <v>3x24,7A</v>
      </c>
      <c r="L1274" s="93">
        <v>3</v>
      </c>
      <c r="M1274" s="93">
        <v>24.7</v>
      </c>
      <c r="N1274" s="201" t="s">
        <v>876</v>
      </c>
      <c r="O1274" s="122">
        <v>46022</v>
      </c>
      <c r="P1274" s="122">
        <v>46023</v>
      </c>
      <c r="Q1274" s="122">
        <v>46752</v>
      </c>
      <c r="R1274" s="73">
        <v>24</v>
      </c>
      <c r="S1274" s="454">
        <f t="shared" si="198"/>
        <v>0</v>
      </c>
      <c r="T1274" s="74">
        <f t="shared" si="199"/>
        <v>0</v>
      </c>
      <c r="U1274" s="453">
        <f t="shared" si="200"/>
        <v>690</v>
      </c>
      <c r="V1274" s="464">
        <f t="shared" si="201"/>
        <v>0</v>
      </c>
      <c r="W1274" s="75">
        <f t="shared" si="202"/>
        <v>0</v>
      </c>
      <c r="X1274" s="465">
        <f t="shared" si="203"/>
        <v>345</v>
      </c>
      <c r="Y1274" s="476">
        <f t="shared" si="204"/>
        <v>0</v>
      </c>
      <c r="Z1274" s="76">
        <f t="shared" si="205"/>
        <v>0</v>
      </c>
      <c r="AA1274" s="477">
        <f t="shared" si="206"/>
        <v>345</v>
      </c>
      <c r="AB1274" s="288"/>
    </row>
    <row r="1275" spans="1:28" ht="18" customHeight="1" x14ac:dyDescent="0.3">
      <c r="A1275" s="571"/>
      <c r="B1275" s="125" t="s">
        <v>753</v>
      </c>
      <c r="C1275" s="54" t="s">
        <v>754</v>
      </c>
      <c r="D1275" s="68" t="s">
        <v>3553</v>
      </c>
      <c r="E1275" s="68" t="s">
        <v>3554</v>
      </c>
      <c r="F1275" s="53" t="s">
        <v>1</v>
      </c>
      <c r="G1275" s="92">
        <v>2167</v>
      </c>
      <c r="H1275" s="92">
        <v>743</v>
      </c>
      <c r="I1275" s="92"/>
      <c r="J1275" s="53" t="s">
        <v>3</v>
      </c>
      <c r="K1275" s="126" t="str">
        <f t="shared" si="197"/>
        <v>3x40A</v>
      </c>
      <c r="L1275" s="93">
        <v>3</v>
      </c>
      <c r="M1275" s="93">
        <v>40</v>
      </c>
      <c r="N1275" s="201" t="s">
        <v>876</v>
      </c>
      <c r="O1275" s="122">
        <v>46022</v>
      </c>
      <c r="P1275" s="122">
        <v>46023</v>
      </c>
      <c r="Q1275" s="122">
        <v>46752</v>
      </c>
      <c r="R1275" s="73">
        <v>24</v>
      </c>
      <c r="S1275" s="454">
        <f t="shared" si="198"/>
        <v>4334</v>
      </c>
      <c r="T1275" s="74">
        <f t="shared" si="199"/>
        <v>1486</v>
      </c>
      <c r="U1275" s="453">
        <f t="shared" si="200"/>
        <v>0</v>
      </c>
      <c r="V1275" s="464">
        <f t="shared" si="201"/>
        <v>2167</v>
      </c>
      <c r="W1275" s="75">
        <f t="shared" si="202"/>
        <v>743</v>
      </c>
      <c r="X1275" s="465">
        <f t="shared" si="203"/>
        <v>0</v>
      </c>
      <c r="Y1275" s="476">
        <f t="shared" si="204"/>
        <v>2167</v>
      </c>
      <c r="Z1275" s="76">
        <f t="shared" si="205"/>
        <v>743</v>
      </c>
      <c r="AA1275" s="477">
        <f t="shared" si="206"/>
        <v>0</v>
      </c>
      <c r="AB1275" s="288"/>
    </row>
    <row r="1276" spans="1:28" ht="18" customHeight="1" x14ac:dyDescent="0.3">
      <c r="A1276" s="571"/>
      <c r="B1276" s="125" t="s">
        <v>753</v>
      </c>
      <c r="C1276" s="54" t="s">
        <v>754</v>
      </c>
      <c r="D1276" s="68" t="s">
        <v>3555</v>
      </c>
      <c r="E1276" s="68" t="s">
        <v>3556</v>
      </c>
      <c r="F1276" s="53" t="s">
        <v>1</v>
      </c>
      <c r="G1276" s="92"/>
      <c r="H1276" s="92"/>
      <c r="I1276" s="92">
        <v>231</v>
      </c>
      <c r="J1276" s="53" t="s">
        <v>3</v>
      </c>
      <c r="K1276" s="126" t="str">
        <f t="shared" si="197"/>
        <v>3x40A</v>
      </c>
      <c r="L1276" s="93">
        <v>3</v>
      </c>
      <c r="M1276" s="93">
        <v>40</v>
      </c>
      <c r="N1276" s="201" t="s">
        <v>876</v>
      </c>
      <c r="O1276" s="122">
        <v>46022</v>
      </c>
      <c r="P1276" s="122">
        <v>46023</v>
      </c>
      <c r="Q1276" s="122">
        <v>46752</v>
      </c>
      <c r="R1276" s="73">
        <v>24</v>
      </c>
      <c r="S1276" s="454">
        <f t="shared" si="198"/>
        <v>0</v>
      </c>
      <c r="T1276" s="74">
        <f t="shared" si="199"/>
        <v>0</v>
      </c>
      <c r="U1276" s="453">
        <f t="shared" si="200"/>
        <v>462</v>
      </c>
      <c r="V1276" s="464">
        <f t="shared" si="201"/>
        <v>0</v>
      </c>
      <c r="W1276" s="75">
        <f t="shared" si="202"/>
        <v>0</v>
      </c>
      <c r="X1276" s="465">
        <f t="shared" si="203"/>
        <v>231</v>
      </c>
      <c r="Y1276" s="476">
        <f t="shared" si="204"/>
        <v>0</v>
      </c>
      <c r="Z1276" s="76">
        <f t="shared" si="205"/>
        <v>0</v>
      </c>
      <c r="AA1276" s="477">
        <f t="shared" si="206"/>
        <v>231</v>
      </c>
      <c r="AB1276" s="288"/>
    </row>
    <row r="1277" spans="1:28" ht="18" customHeight="1" x14ac:dyDescent="0.3">
      <c r="A1277" s="571"/>
      <c r="B1277" s="125" t="s">
        <v>753</v>
      </c>
      <c r="C1277" s="54" t="s">
        <v>754</v>
      </c>
      <c r="D1277" s="68" t="s">
        <v>3557</v>
      </c>
      <c r="E1277" s="68" t="s">
        <v>3548</v>
      </c>
      <c r="F1277" s="53" t="s">
        <v>1</v>
      </c>
      <c r="G1277" s="92"/>
      <c r="H1277" s="92"/>
      <c r="I1277" s="92">
        <v>12</v>
      </c>
      <c r="J1277" s="53" t="s">
        <v>3</v>
      </c>
      <c r="K1277" s="126" t="str">
        <f t="shared" si="197"/>
        <v>3x63A</v>
      </c>
      <c r="L1277" s="93">
        <v>3</v>
      </c>
      <c r="M1277" s="93">
        <v>63</v>
      </c>
      <c r="N1277" s="201" t="s">
        <v>876</v>
      </c>
      <c r="O1277" s="122">
        <v>46022</v>
      </c>
      <c r="P1277" s="122">
        <v>46023</v>
      </c>
      <c r="Q1277" s="122">
        <v>46752</v>
      </c>
      <c r="R1277" s="73">
        <v>24</v>
      </c>
      <c r="S1277" s="454">
        <f t="shared" si="198"/>
        <v>0</v>
      </c>
      <c r="T1277" s="74">
        <f t="shared" si="199"/>
        <v>0</v>
      </c>
      <c r="U1277" s="453">
        <f t="shared" si="200"/>
        <v>24</v>
      </c>
      <c r="V1277" s="464">
        <f t="shared" si="201"/>
        <v>0</v>
      </c>
      <c r="W1277" s="75">
        <f t="shared" si="202"/>
        <v>0</v>
      </c>
      <c r="X1277" s="465">
        <f t="shared" si="203"/>
        <v>12</v>
      </c>
      <c r="Y1277" s="476">
        <f t="shared" si="204"/>
        <v>0</v>
      </c>
      <c r="Z1277" s="76">
        <f t="shared" si="205"/>
        <v>0</v>
      </c>
      <c r="AA1277" s="477">
        <f t="shared" si="206"/>
        <v>12</v>
      </c>
      <c r="AB1277" s="288"/>
    </row>
    <row r="1278" spans="1:28" ht="18" customHeight="1" x14ac:dyDescent="0.3">
      <c r="A1278" s="571"/>
      <c r="B1278" s="125" t="s">
        <v>753</v>
      </c>
      <c r="C1278" s="54" t="s">
        <v>754</v>
      </c>
      <c r="D1278" s="68" t="s">
        <v>3558</v>
      </c>
      <c r="E1278" s="68" t="s">
        <v>3559</v>
      </c>
      <c r="F1278" s="53" t="s">
        <v>1</v>
      </c>
      <c r="G1278" s="92"/>
      <c r="H1278" s="92"/>
      <c r="I1278" s="92">
        <v>307</v>
      </c>
      <c r="J1278" s="53" t="s">
        <v>3</v>
      </c>
      <c r="K1278" s="126" t="str">
        <f t="shared" si="197"/>
        <v>3x24,7A</v>
      </c>
      <c r="L1278" s="93">
        <v>3</v>
      </c>
      <c r="M1278" s="268">
        <v>24.7</v>
      </c>
      <c r="N1278" s="201" t="s">
        <v>876</v>
      </c>
      <c r="O1278" s="122">
        <v>46022</v>
      </c>
      <c r="P1278" s="122">
        <v>46023</v>
      </c>
      <c r="Q1278" s="122">
        <v>46752</v>
      </c>
      <c r="R1278" s="73">
        <v>24</v>
      </c>
      <c r="S1278" s="454">
        <f t="shared" si="198"/>
        <v>0</v>
      </c>
      <c r="T1278" s="74">
        <f t="shared" si="199"/>
        <v>0</v>
      </c>
      <c r="U1278" s="453">
        <f t="shared" si="200"/>
        <v>614</v>
      </c>
      <c r="V1278" s="464">
        <f t="shared" si="201"/>
        <v>0</v>
      </c>
      <c r="W1278" s="75">
        <f t="shared" si="202"/>
        <v>0</v>
      </c>
      <c r="X1278" s="465">
        <f t="shared" si="203"/>
        <v>307</v>
      </c>
      <c r="Y1278" s="476">
        <f t="shared" si="204"/>
        <v>0</v>
      </c>
      <c r="Z1278" s="76">
        <f t="shared" si="205"/>
        <v>0</v>
      </c>
      <c r="AA1278" s="477">
        <f t="shared" si="206"/>
        <v>307</v>
      </c>
      <c r="AB1278" s="288"/>
    </row>
    <row r="1279" spans="1:28" ht="18" customHeight="1" x14ac:dyDescent="0.3">
      <c r="A1279" s="571"/>
      <c r="B1279" s="125" t="s">
        <v>753</v>
      </c>
      <c r="C1279" s="54" t="s">
        <v>754</v>
      </c>
      <c r="D1279" s="68" t="s">
        <v>3560</v>
      </c>
      <c r="E1279" s="68" t="s">
        <v>3561</v>
      </c>
      <c r="F1279" s="53" t="s">
        <v>1</v>
      </c>
      <c r="G1279" s="92"/>
      <c r="H1279" s="92"/>
      <c r="I1279" s="92">
        <v>1533</v>
      </c>
      <c r="J1279" s="53" t="s">
        <v>3</v>
      </c>
      <c r="K1279" s="126" t="str">
        <f t="shared" si="197"/>
        <v>3x63A</v>
      </c>
      <c r="L1279" s="93">
        <v>3</v>
      </c>
      <c r="M1279" s="93">
        <v>63</v>
      </c>
      <c r="N1279" s="201" t="s">
        <v>876</v>
      </c>
      <c r="O1279" s="122">
        <v>46022</v>
      </c>
      <c r="P1279" s="122">
        <v>46023</v>
      </c>
      <c r="Q1279" s="122">
        <v>46752</v>
      </c>
      <c r="R1279" s="73">
        <v>24</v>
      </c>
      <c r="S1279" s="454">
        <f t="shared" si="198"/>
        <v>0</v>
      </c>
      <c r="T1279" s="74">
        <f t="shared" si="199"/>
        <v>0</v>
      </c>
      <c r="U1279" s="453">
        <f t="shared" si="200"/>
        <v>3066</v>
      </c>
      <c r="V1279" s="464">
        <f t="shared" si="201"/>
        <v>0</v>
      </c>
      <c r="W1279" s="75">
        <f t="shared" si="202"/>
        <v>0</v>
      </c>
      <c r="X1279" s="465">
        <f t="shared" si="203"/>
        <v>1533</v>
      </c>
      <c r="Y1279" s="476">
        <f t="shared" si="204"/>
        <v>0</v>
      </c>
      <c r="Z1279" s="76">
        <f t="shared" si="205"/>
        <v>0</v>
      </c>
      <c r="AA1279" s="477">
        <f t="shared" si="206"/>
        <v>1533</v>
      </c>
      <c r="AB1279" s="288"/>
    </row>
    <row r="1280" spans="1:28" ht="18" customHeight="1" x14ac:dyDescent="0.3">
      <c r="A1280" s="571"/>
      <c r="B1280" s="125" t="s">
        <v>753</v>
      </c>
      <c r="C1280" s="54" t="s">
        <v>754</v>
      </c>
      <c r="D1280" s="68" t="s">
        <v>3562</v>
      </c>
      <c r="E1280" s="68" t="s">
        <v>3563</v>
      </c>
      <c r="F1280" s="53" t="s">
        <v>1</v>
      </c>
      <c r="G1280" s="92"/>
      <c r="H1280" s="92"/>
      <c r="I1280" s="92">
        <v>1445</v>
      </c>
      <c r="J1280" s="53" t="s">
        <v>3</v>
      </c>
      <c r="K1280" s="126" t="str">
        <f t="shared" si="197"/>
        <v>3x25A</v>
      </c>
      <c r="L1280" s="93">
        <v>3</v>
      </c>
      <c r="M1280" s="93">
        <v>25</v>
      </c>
      <c r="N1280" s="201" t="s">
        <v>876</v>
      </c>
      <c r="O1280" s="122">
        <v>46022</v>
      </c>
      <c r="P1280" s="122">
        <v>46023</v>
      </c>
      <c r="Q1280" s="122">
        <v>46752</v>
      </c>
      <c r="R1280" s="73">
        <v>24</v>
      </c>
      <c r="S1280" s="454">
        <f t="shared" si="198"/>
        <v>0</v>
      </c>
      <c r="T1280" s="74">
        <f t="shared" si="199"/>
        <v>0</v>
      </c>
      <c r="U1280" s="453">
        <f t="shared" si="200"/>
        <v>2890</v>
      </c>
      <c r="V1280" s="464">
        <f t="shared" si="201"/>
        <v>0</v>
      </c>
      <c r="W1280" s="75">
        <f t="shared" si="202"/>
        <v>0</v>
      </c>
      <c r="X1280" s="465">
        <f t="shared" si="203"/>
        <v>1445</v>
      </c>
      <c r="Y1280" s="476">
        <f t="shared" si="204"/>
        <v>0</v>
      </c>
      <c r="Z1280" s="76">
        <f t="shared" si="205"/>
        <v>0</v>
      </c>
      <c r="AA1280" s="477">
        <f t="shared" si="206"/>
        <v>1445</v>
      </c>
      <c r="AB1280" s="288"/>
    </row>
    <row r="1281" spans="1:28" ht="18" customHeight="1" x14ac:dyDescent="0.3">
      <c r="A1281" s="571"/>
      <c r="B1281" s="125" t="s">
        <v>753</v>
      </c>
      <c r="C1281" s="54" t="s">
        <v>754</v>
      </c>
      <c r="D1281" s="68" t="s">
        <v>3564</v>
      </c>
      <c r="E1281" s="68" t="s">
        <v>3548</v>
      </c>
      <c r="F1281" s="53" t="s">
        <v>1</v>
      </c>
      <c r="G1281" s="92"/>
      <c r="H1281" s="92"/>
      <c r="I1281" s="92">
        <v>0</v>
      </c>
      <c r="J1281" s="53" t="s">
        <v>3</v>
      </c>
      <c r="K1281" s="126" t="str">
        <f t="shared" si="197"/>
        <v>3x25A</v>
      </c>
      <c r="L1281" s="93">
        <v>3</v>
      </c>
      <c r="M1281" s="93">
        <v>25</v>
      </c>
      <c r="N1281" s="201" t="s">
        <v>876</v>
      </c>
      <c r="O1281" s="122">
        <v>46022</v>
      </c>
      <c r="P1281" s="122">
        <v>46023</v>
      </c>
      <c r="Q1281" s="122">
        <v>46752</v>
      </c>
      <c r="R1281" s="73">
        <v>24</v>
      </c>
      <c r="S1281" s="454">
        <f t="shared" si="198"/>
        <v>0</v>
      </c>
      <c r="T1281" s="74">
        <f t="shared" si="199"/>
        <v>0</v>
      </c>
      <c r="U1281" s="453">
        <f t="shared" si="200"/>
        <v>0</v>
      </c>
      <c r="V1281" s="464">
        <f t="shared" si="201"/>
        <v>0</v>
      </c>
      <c r="W1281" s="75">
        <f t="shared" si="202"/>
        <v>0</v>
      </c>
      <c r="X1281" s="465">
        <f t="shared" si="203"/>
        <v>0</v>
      </c>
      <c r="Y1281" s="476">
        <f t="shared" si="204"/>
        <v>0</v>
      </c>
      <c r="Z1281" s="76">
        <f t="shared" si="205"/>
        <v>0</v>
      </c>
      <c r="AA1281" s="477">
        <f t="shared" si="206"/>
        <v>0</v>
      </c>
      <c r="AB1281" s="288"/>
    </row>
    <row r="1282" spans="1:28" ht="18" customHeight="1" x14ac:dyDescent="0.3">
      <c r="A1282" s="571"/>
      <c r="B1282" s="125" t="s">
        <v>753</v>
      </c>
      <c r="C1282" s="54" t="s">
        <v>754</v>
      </c>
      <c r="D1282" s="68" t="s">
        <v>3565</v>
      </c>
      <c r="E1282" s="68" t="s">
        <v>3566</v>
      </c>
      <c r="F1282" s="53" t="s">
        <v>1</v>
      </c>
      <c r="G1282" s="92"/>
      <c r="H1282" s="92"/>
      <c r="I1282" s="92">
        <v>39</v>
      </c>
      <c r="J1282" s="53" t="s">
        <v>3</v>
      </c>
      <c r="K1282" s="126" t="str">
        <f t="shared" si="197"/>
        <v>3x25A</v>
      </c>
      <c r="L1282" s="93">
        <v>3</v>
      </c>
      <c r="M1282" s="93">
        <v>25</v>
      </c>
      <c r="N1282" s="201" t="s">
        <v>876</v>
      </c>
      <c r="O1282" s="122">
        <v>46022</v>
      </c>
      <c r="P1282" s="122">
        <v>46023</v>
      </c>
      <c r="Q1282" s="122">
        <v>46752</v>
      </c>
      <c r="R1282" s="73">
        <v>24</v>
      </c>
      <c r="S1282" s="454">
        <f t="shared" si="198"/>
        <v>0</v>
      </c>
      <c r="T1282" s="74">
        <f t="shared" si="199"/>
        <v>0</v>
      </c>
      <c r="U1282" s="453">
        <f t="shared" si="200"/>
        <v>78</v>
      </c>
      <c r="V1282" s="464">
        <f t="shared" si="201"/>
        <v>0</v>
      </c>
      <c r="W1282" s="75">
        <f t="shared" si="202"/>
        <v>0</v>
      </c>
      <c r="X1282" s="465">
        <f t="shared" si="203"/>
        <v>39</v>
      </c>
      <c r="Y1282" s="476">
        <f t="shared" si="204"/>
        <v>0</v>
      </c>
      <c r="Z1282" s="76">
        <f t="shared" si="205"/>
        <v>0</v>
      </c>
      <c r="AA1282" s="477">
        <f t="shared" si="206"/>
        <v>39</v>
      </c>
      <c r="AB1282" s="288"/>
    </row>
    <row r="1283" spans="1:28" ht="18" customHeight="1" x14ac:dyDescent="0.3">
      <c r="A1283" s="571"/>
      <c r="B1283" s="125" t="s">
        <v>753</v>
      </c>
      <c r="C1283" s="54" t="s">
        <v>754</v>
      </c>
      <c r="D1283" s="68" t="s">
        <v>3567</v>
      </c>
      <c r="E1283" s="68" t="s">
        <v>3568</v>
      </c>
      <c r="F1283" s="53" t="s">
        <v>1</v>
      </c>
      <c r="G1283" s="92"/>
      <c r="H1283" s="92"/>
      <c r="I1283" s="92">
        <v>2784</v>
      </c>
      <c r="J1283" s="53" t="s">
        <v>3</v>
      </c>
      <c r="K1283" s="126" t="str">
        <f t="shared" si="197"/>
        <v>3x40A</v>
      </c>
      <c r="L1283" s="93">
        <v>3</v>
      </c>
      <c r="M1283" s="93">
        <v>40</v>
      </c>
      <c r="N1283" s="201" t="s">
        <v>876</v>
      </c>
      <c r="O1283" s="122">
        <v>46022</v>
      </c>
      <c r="P1283" s="122">
        <v>46023</v>
      </c>
      <c r="Q1283" s="122">
        <v>46752</v>
      </c>
      <c r="R1283" s="73">
        <v>24</v>
      </c>
      <c r="S1283" s="454">
        <f t="shared" si="198"/>
        <v>0</v>
      </c>
      <c r="T1283" s="74">
        <f t="shared" si="199"/>
        <v>0</v>
      </c>
      <c r="U1283" s="453">
        <f t="shared" si="200"/>
        <v>5568</v>
      </c>
      <c r="V1283" s="464">
        <f t="shared" si="201"/>
        <v>0</v>
      </c>
      <c r="W1283" s="75">
        <f t="shared" si="202"/>
        <v>0</v>
      </c>
      <c r="X1283" s="465">
        <f t="shared" si="203"/>
        <v>2784</v>
      </c>
      <c r="Y1283" s="476">
        <f t="shared" si="204"/>
        <v>0</v>
      </c>
      <c r="Z1283" s="76">
        <f t="shared" si="205"/>
        <v>0</v>
      </c>
      <c r="AA1283" s="477">
        <f t="shared" si="206"/>
        <v>2784</v>
      </c>
      <c r="AB1283" s="288"/>
    </row>
    <row r="1284" spans="1:28" ht="18" customHeight="1" thickBot="1" x14ac:dyDescent="0.35">
      <c r="A1284" s="573"/>
      <c r="B1284" s="129" t="s">
        <v>753</v>
      </c>
      <c r="C1284" s="128" t="s">
        <v>754</v>
      </c>
      <c r="D1284" s="81" t="s">
        <v>3569</v>
      </c>
      <c r="E1284" s="81" t="s">
        <v>3548</v>
      </c>
      <c r="F1284" s="115" t="s">
        <v>1</v>
      </c>
      <c r="G1284" s="130"/>
      <c r="H1284" s="130"/>
      <c r="I1284" s="130">
        <v>10</v>
      </c>
      <c r="J1284" s="115" t="s">
        <v>3</v>
      </c>
      <c r="K1284" s="118" t="str">
        <f t="shared" si="197"/>
        <v>3x25A</v>
      </c>
      <c r="L1284" s="133">
        <v>3</v>
      </c>
      <c r="M1284" s="133">
        <v>25</v>
      </c>
      <c r="N1284" s="367" t="s">
        <v>876</v>
      </c>
      <c r="O1284" s="131">
        <v>46022</v>
      </c>
      <c r="P1284" s="131">
        <v>46023</v>
      </c>
      <c r="Q1284" s="131">
        <v>46752</v>
      </c>
      <c r="R1284" s="89">
        <v>24</v>
      </c>
      <c r="S1284" s="455">
        <f t="shared" si="198"/>
        <v>0</v>
      </c>
      <c r="T1284" s="362">
        <f t="shared" si="199"/>
        <v>0</v>
      </c>
      <c r="U1284" s="456">
        <f t="shared" si="200"/>
        <v>20</v>
      </c>
      <c r="V1284" s="466">
        <f t="shared" si="201"/>
        <v>0</v>
      </c>
      <c r="W1284" s="363">
        <f t="shared" si="202"/>
        <v>0</v>
      </c>
      <c r="X1284" s="467">
        <f t="shared" si="203"/>
        <v>10</v>
      </c>
      <c r="Y1284" s="478">
        <f t="shared" si="204"/>
        <v>0</v>
      </c>
      <c r="Z1284" s="364">
        <f t="shared" si="205"/>
        <v>0</v>
      </c>
      <c r="AA1284" s="479">
        <f t="shared" si="206"/>
        <v>10</v>
      </c>
      <c r="AB1284" s="291"/>
    </row>
    <row r="1285" spans="1:28" ht="18" customHeight="1" x14ac:dyDescent="0.3">
      <c r="A1285" s="567">
        <v>112</v>
      </c>
      <c r="B1285" s="493" t="s">
        <v>755</v>
      </c>
      <c r="C1285" s="509" t="s">
        <v>756</v>
      </c>
      <c r="D1285" s="495" t="s">
        <v>3570</v>
      </c>
      <c r="E1285" s="495" t="s">
        <v>3571</v>
      </c>
      <c r="F1285" s="64" t="s">
        <v>1</v>
      </c>
      <c r="G1285" s="90"/>
      <c r="H1285" s="90"/>
      <c r="I1285" s="90">
        <v>2010</v>
      </c>
      <c r="J1285" s="64" t="s">
        <v>4</v>
      </c>
      <c r="K1285" s="124" t="str">
        <f t="shared" si="197"/>
        <v>3x25A</v>
      </c>
      <c r="L1285" s="64">
        <v>3</v>
      </c>
      <c r="M1285" s="64">
        <v>25</v>
      </c>
      <c r="N1285" s="204" t="s">
        <v>876</v>
      </c>
      <c r="O1285" s="121">
        <v>46022</v>
      </c>
      <c r="P1285" s="121">
        <v>46023</v>
      </c>
      <c r="Q1285" s="121">
        <v>46752</v>
      </c>
      <c r="R1285" s="67">
        <v>24</v>
      </c>
      <c r="S1285" s="457">
        <f t="shared" si="198"/>
        <v>0</v>
      </c>
      <c r="T1285" s="358">
        <f t="shared" si="199"/>
        <v>0</v>
      </c>
      <c r="U1285" s="450">
        <f t="shared" si="200"/>
        <v>4020</v>
      </c>
      <c r="V1285" s="462">
        <f t="shared" si="201"/>
        <v>0</v>
      </c>
      <c r="W1285" s="359">
        <f t="shared" si="202"/>
        <v>0</v>
      </c>
      <c r="X1285" s="463">
        <f t="shared" si="203"/>
        <v>2010</v>
      </c>
      <c r="Y1285" s="474">
        <f t="shared" si="204"/>
        <v>0</v>
      </c>
      <c r="Z1285" s="360">
        <f t="shared" si="205"/>
        <v>0</v>
      </c>
      <c r="AA1285" s="475">
        <f t="shared" si="206"/>
        <v>2010</v>
      </c>
      <c r="AB1285" s="290"/>
    </row>
    <row r="1286" spans="1:28" ht="18" customHeight="1" x14ac:dyDescent="0.3">
      <c r="A1286" s="568"/>
      <c r="B1286" s="496" t="s">
        <v>755</v>
      </c>
      <c r="C1286" s="510" t="s">
        <v>756</v>
      </c>
      <c r="D1286" s="498" t="s">
        <v>3572</v>
      </c>
      <c r="E1286" s="498" t="s">
        <v>3573</v>
      </c>
      <c r="F1286" s="53" t="s">
        <v>1</v>
      </c>
      <c r="G1286" s="132"/>
      <c r="H1286" s="132"/>
      <c r="I1286" s="132">
        <v>4390</v>
      </c>
      <c r="J1286" s="53" t="s">
        <v>3</v>
      </c>
      <c r="K1286" s="126" t="str">
        <f t="shared" si="197"/>
        <v>3x25A</v>
      </c>
      <c r="L1286" s="126">
        <v>3</v>
      </c>
      <c r="M1286" s="126">
        <v>25</v>
      </c>
      <c r="N1286" s="201" t="s">
        <v>876</v>
      </c>
      <c r="O1286" s="122">
        <v>46022</v>
      </c>
      <c r="P1286" s="122">
        <v>46023</v>
      </c>
      <c r="Q1286" s="122">
        <v>46752</v>
      </c>
      <c r="R1286" s="73">
        <v>24</v>
      </c>
      <c r="S1286" s="454">
        <f t="shared" si="198"/>
        <v>0</v>
      </c>
      <c r="T1286" s="74">
        <f t="shared" si="199"/>
        <v>0</v>
      </c>
      <c r="U1286" s="453">
        <f t="shared" si="200"/>
        <v>8780</v>
      </c>
      <c r="V1286" s="464">
        <f t="shared" si="201"/>
        <v>0</v>
      </c>
      <c r="W1286" s="75">
        <f t="shared" si="202"/>
        <v>0</v>
      </c>
      <c r="X1286" s="465">
        <f t="shared" si="203"/>
        <v>4390</v>
      </c>
      <c r="Y1286" s="476">
        <f t="shared" si="204"/>
        <v>0</v>
      </c>
      <c r="Z1286" s="76">
        <f t="shared" si="205"/>
        <v>0</v>
      </c>
      <c r="AA1286" s="477">
        <f t="shared" si="206"/>
        <v>4390</v>
      </c>
      <c r="AB1286" s="288"/>
    </row>
    <row r="1287" spans="1:28" ht="18" customHeight="1" x14ac:dyDescent="0.3">
      <c r="A1287" s="568"/>
      <c r="B1287" s="496" t="s">
        <v>755</v>
      </c>
      <c r="C1287" s="510" t="s">
        <v>756</v>
      </c>
      <c r="D1287" s="498" t="s">
        <v>3574</v>
      </c>
      <c r="E1287" s="498" t="s">
        <v>3575</v>
      </c>
      <c r="F1287" s="53" t="s">
        <v>1</v>
      </c>
      <c r="G1287" s="132">
        <v>70</v>
      </c>
      <c r="H1287" s="132">
        <v>102</v>
      </c>
      <c r="I1287" s="132"/>
      <c r="J1287" s="53" t="s">
        <v>3</v>
      </c>
      <c r="K1287" s="126" t="str">
        <f t="shared" si="197"/>
        <v>3x25A</v>
      </c>
      <c r="L1287" s="132">
        <v>3</v>
      </c>
      <c r="M1287" s="126">
        <v>25</v>
      </c>
      <c r="N1287" s="201" t="s">
        <v>876</v>
      </c>
      <c r="O1287" s="122">
        <v>46022</v>
      </c>
      <c r="P1287" s="122">
        <v>46023</v>
      </c>
      <c r="Q1287" s="122">
        <v>46752</v>
      </c>
      <c r="R1287" s="73">
        <v>24</v>
      </c>
      <c r="S1287" s="454">
        <f t="shared" si="198"/>
        <v>140</v>
      </c>
      <c r="T1287" s="74">
        <f t="shared" si="199"/>
        <v>204</v>
      </c>
      <c r="U1287" s="453">
        <f t="shared" si="200"/>
        <v>0</v>
      </c>
      <c r="V1287" s="464">
        <f t="shared" si="201"/>
        <v>70</v>
      </c>
      <c r="W1287" s="75">
        <f t="shared" si="202"/>
        <v>102</v>
      </c>
      <c r="X1287" s="465">
        <f t="shared" si="203"/>
        <v>0</v>
      </c>
      <c r="Y1287" s="476">
        <f t="shared" si="204"/>
        <v>70</v>
      </c>
      <c r="Z1287" s="76">
        <f t="shared" si="205"/>
        <v>102</v>
      </c>
      <c r="AA1287" s="477">
        <f t="shared" si="206"/>
        <v>0</v>
      </c>
      <c r="AB1287" s="288"/>
    </row>
    <row r="1288" spans="1:28" ht="18" customHeight="1" x14ac:dyDescent="0.3">
      <c r="A1288" s="568"/>
      <c r="B1288" s="496" t="s">
        <v>755</v>
      </c>
      <c r="C1288" s="510" t="s">
        <v>756</v>
      </c>
      <c r="D1288" s="498" t="s">
        <v>3576</v>
      </c>
      <c r="E1288" s="498" t="s">
        <v>3577</v>
      </c>
      <c r="F1288" s="53" t="s">
        <v>0</v>
      </c>
      <c r="G1288" s="132"/>
      <c r="H1288" s="132"/>
      <c r="I1288" s="132">
        <v>4456</v>
      </c>
      <c r="J1288" s="53" t="s">
        <v>4</v>
      </c>
      <c r="K1288" s="126" t="str">
        <f t="shared" si="197"/>
        <v>3x25A</v>
      </c>
      <c r="L1288" s="132">
        <v>3</v>
      </c>
      <c r="M1288" s="126">
        <v>25</v>
      </c>
      <c r="N1288" s="201" t="s">
        <v>876</v>
      </c>
      <c r="O1288" s="122">
        <v>46022</v>
      </c>
      <c r="P1288" s="122">
        <v>46023</v>
      </c>
      <c r="Q1288" s="122">
        <v>46752</v>
      </c>
      <c r="R1288" s="73">
        <v>24</v>
      </c>
      <c r="S1288" s="454">
        <f t="shared" si="198"/>
        <v>0</v>
      </c>
      <c r="T1288" s="74">
        <f t="shared" si="199"/>
        <v>0</v>
      </c>
      <c r="U1288" s="453">
        <f t="shared" si="200"/>
        <v>8912</v>
      </c>
      <c r="V1288" s="464">
        <f t="shared" si="201"/>
        <v>0</v>
      </c>
      <c r="W1288" s="75">
        <f t="shared" si="202"/>
        <v>0</v>
      </c>
      <c r="X1288" s="465">
        <f t="shared" si="203"/>
        <v>4456</v>
      </c>
      <c r="Y1288" s="476">
        <f t="shared" si="204"/>
        <v>0</v>
      </c>
      <c r="Z1288" s="76">
        <f t="shared" si="205"/>
        <v>0</v>
      </c>
      <c r="AA1288" s="477">
        <f t="shared" si="206"/>
        <v>4456</v>
      </c>
      <c r="AB1288" s="288"/>
    </row>
    <row r="1289" spans="1:28" ht="18" customHeight="1" x14ac:dyDescent="0.3">
      <c r="A1289" s="568"/>
      <c r="B1289" s="496" t="s">
        <v>755</v>
      </c>
      <c r="C1289" s="510" t="s">
        <v>756</v>
      </c>
      <c r="D1289" s="498" t="s">
        <v>3578</v>
      </c>
      <c r="E1289" s="498" t="s">
        <v>3579</v>
      </c>
      <c r="F1289" s="53" t="s">
        <v>1</v>
      </c>
      <c r="G1289" s="132"/>
      <c r="H1289" s="132"/>
      <c r="I1289" s="132">
        <v>864</v>
      </c>
      <c r="J1289" s="53" t="s">
        <v>3</v>
      </c>
      <c r="K1289" s="126" t="str">
        <f t="shared" si="197"/>
        <v>3x20A</v>
      </c>
      <c r="L1289" s="126">
        <v>3</v>
      </c>
      <c r="M1289" s="126">
        <v>20</v>
      </c>
      <c r="N1289" s="201" t="s">
        <v>876</v>
      </c>
      <c r="O1289" s="122">
        <v>46022</v>
      </c>
      <c r="P1289" s="122">
        <v>46023</v>
      </c>
      <c r="Q1289" s="122">
        <v>46752</v>
      </c>
      <c r="R1289" s="73">
        <v>24</v>
      </c>
      <c r="S1289" s="454">
        <f t="shared" si="198"/>
        <v>0</v>
      </c>
      <c r="T1289" s="74">
        <f t="shared" si="199"/>
        <v>0</v>
      </c>
      <c r="U1289" s="453">
        <f t="shared" si="200"/>
        <v>1728</v>
      </c>
      <c r="V1289" s="464">
        <f t="shared" si="201"/>
        <v>0</v>
      </c>
      <c r="W1289" s="75">
        <f t="shared" si="202"/>
        <v>0</v>
      </c>
      <c r="X1289" s="465">
        <f t="shared" si="203"/>
        <v>864</v>
      </c>
      <c r="Y1289" s="476">
        <f t="shared" si="204"/>
        <v>0</v>
      </c>
      <c r="Z1289" s="76">
        <f t="shared" si="205"/>
        <v>0</v>
      </c>
      <c r="AA1289" s="477">
        <f t="shared" si="206"/>
        <v>864</v>
      </c>
      <c r="AB1289" s="288"/>
    </row>
    <row r="1290" spans="1:28" ht="18" customHeight="1" thickBot="1" x14ac:dyDescent="0.35">
      <c r="A1290" s="569"/>
      <c r="B1290" s="500" t="s">
        <v>755</v>
      </c>
      <c r="C1290" s="511" t="s">
        <v>756</v>
      </c>
      <c r="D1290" s="502" t="s">
        <v>3580</v>
      </c>
      <c r="E1290" s="502" t="s">
        <v>3581</v>
      </c>
      <c r="F1290" s="115" t="s">
        <v>1</v>
      </c>
      <c r="G1290" s="119"/>
      <c r="H1290" s="119"/>
      <c r="I1290" s="119">
        <v>307</v>
      </c>
      <c r="J1290" s="115" t="s">
        <v>3</v>
      </c>
      <c r="K1290" s="118" t="str">
        <f t="shared" si="197"/>
        <v>3x16A</v>
      </c>
      <c r="L1290" s="119">
        <v>3</v>
      </c>
      <c r="M1290" s="118">
        <v>16</v>
      </c>
      <c r="N1290" s="367" t="s">
        <v>876</v>
      </c>
      <c r="O1290" s="131">
        <v>46022</v>
      </c>
      <c r="P1290" s="131">
        <v>46023</v>
      </c>
      <c r="Q1290" s="131">
        <v>46752</v>
      </c>
      <c r="R1290" s="89">
        <v>24</v>
      </c>
      <c r="S1290" s="455">
        <f t="shared" si="198"/>
        <v>0</v>
      </c>
      <c r="T1290" s="362">
        <f t="shared" si="199"/>
        <v>0</v>
      </c>
      <c r="U1290" s="456">
        <f t="shared" si="200"/>
        <v>614</v>
      </c>
      <c r="V1290" s="466">
        <f t="shared" si="201"/>
        <v>0</v>
      </c>
      <c r="W1290" s="363">
        <f t="shared" si="202"/>
        <v>0</v>
      </c>
      <c r="X1290" s="467">
        <f t="shared" si="203"/>
        <v>307</v>
      </c>
      <c r="Y1290" s="478">
        <f t="shared" si="204"/>
        <v>0</v>
      </c>
      <c r="Z1290" s="364">
        <f t="shared" si="205"/>
        <v>0</v>
      </c>
      <c r="AA1290" s="479">
        <f t="shared" si="206"/>
        <v>307</v>
      </c>
      <c r="AB1290" s="291"/>
    </row>
    <row r="1291" spans="1:28" ht="18" customHeight="1" x14ac:dyDescent="0.3">
      <c r="A1291" s="570">
        <v>113</v>
      </c>
      <c r="B1291" s="123" t="s">
        <v>757</v>
      </c>
      <c r="C1291" s="55" t="s">
        <v>758</v>
      </c>
      <c r="D1291" s="552" t="s">
        <v>3681</v>
      </c>
      <c r="E1291" s="553" t="s">
        <v>3682</v>
      </c>
      <c r="F1291" s="405" t="s">
        <v>1</v>
      </c>
      <c r="G1291" s="270"/>
      <c r="H1291" s="270"/>
      <c r="I1291" s="270">
        <v>19</v>
      </c>
      <c r="J1291" s="103" t="s">
        <v>3</v>
      </c>
      <c r="K1291" s="124" t="str">
        <f t="shared" si="197"/>
        <v>3x25A</v>
      </c>
      <c r="L1291" s="271">
        <v>3</v>
      </c>
      <c r="M1291" s="270">
        <v>25</v>
      </c>
      <c r="N1291" s="204" t="s">
        <v>2686</v>
      </c>
      <c r="O1291" s="121">
        <v>46022</v>
      </c>
      <c r="P1291" s="121">
        <v>46023</v>
      </c>
      <c r="Q1291" s="121">
        <v>46752</v>
      </c>
      <c r="R1291" s="67">
        <v>24</v>
      </c>
      <c r="S1291" s="457">
        <f t="shared" si="198"/>
        <v>0</v>
      </c>
      <c r="T1291" s="358">
        <f t="shared" si="199"/>
        <v>0</v>
      </c>
      <c r="U1291" s="450">
        <f t="shared" si="200"/>
        <v>38</v>
      </c>
      <c r="V1291" s="462">
        <f t="shared" si="201"/>
        <v>0</v>
      </c>
      <c r="W1291" s="359">
        <f t="shared" si="202"/>
        <v>0</v>
      </c>
      <c r="X1291" s="463">
        <f t="shared" si="203"/>
        <v>19</v>
      </c>
      <c r="Y1291" s="474">
        <f t="shared" si="204"/>
        <v>0</v>
      </c>
      <c r="Z1291" s="360">
        <f t="shared" si="205"/>
        <v>0</v>
      </c>
      <c r="AA1291" s="475">
        <f t="shared" si="206"/>
        <v>19</v>
      </c>
      <c r="AB1291" s="290"/>
    </row>
    <row r="1292" spans="1:28" ht="18" customHeight="1" x14ac:dyDescent="0.3">
      <c r="A1292" s="571"/>
      <c r="B1292" s="125" t="s">
        <v>757</v>
      </c>
      <c r="C1292" s="54" t="s">
        <v>758</v>
      </c>
      <c r="D1292" s="554" t="s">
        <v>3683</v>
      </c>
      <c r="E1292" s="555" t="s">
        <v>3684</v>
      </c>
      <c r="F1292" s="402" t="s">
        <v>1</v>
      </c>
      <c r="G1292" s="272">
        <v>878</v>
      </c>
      <c r="H1292" s="272">
        <v>818</v>
      </c>
      <c r="I1292" s="272"/>
      <c r="J1292" s="78" t="s">
        <v>3</v>
      </c>
      <c r="K1292" s="126" t="str">
        <f t="shared" ref="K1292:K1298" si="207">L1292 &amp; "x" &amp; M1292 &amp; "A"</f>
        <v>3x75A</v>
      </c>
      <c r="L1292" s="273">
        <v>3</v>
      </c>
      <c r="M1292" s="272">
        <v>75</v>
      </c>
      <c r="N1292" s="201" t="s">
        <v>2686</v>
      </c>
      <c r="O1292" s="122">
        <v>46022</v>
      </c>
      <c r="P1292" s="122">
        <v>46023</v>
      </c>
      <c r="Q1292" s="122">
        <v>46752</v>
      </c>
      <c r="R1292" s="73">
        <v>24</v>
      </c>
      <c r="S1292" s="454">
        <f t="shared" ref="S1292:S1352" si="208">SUM(G1292/12*24)</f>
        <v>1756</v>
      </c>
      <c r="T1292" s="74">
        <f t="shared" ref="T1292:T1352" si="209">SUM(H1292/12*24)</f>
        <v>1636</v>
      </c>
      <c r="U1292" s="453">
        <f t="shared" ref="U1292:U1352" si="210">SUM(I1292/12*24)</f>
        <v>0</v>
      </c>
      <c r="V1292" s="464">
        <f t="shared" ref="V1292:V1352" si="211">SUM(G1292/12*12)</f>
        <v>878</v>
      </c>
      <c r="W1292" s="75">
        <f t="shared" ref="W1292:W1352" si="212">SUM(H1292/12*12)</f>
        <v>818</v>
      </c>
      <c r="X1292" s="465">
        <f t="shared" ref="X1292:X1352" si="213">SUM(I1292/12*12)</f>
        <v>0</v>
      </c>
      <c r="Y1292" s="476">
        <f t="shared" ref="Y1292:Y1352" si="214">SUM(G1292/12*12)</f>
        <v>878</v>
      </c>
      <c r="Z1292" s="76">
        <f t="shared" ref="Z1292:Z1352" si="215">SUM(H1292/12*12)</f>
        <v>818</v>
      </c>
      <c r="AA1292" s="477">
        <f t="shared" ref="AA1292:AA1352" si="216">SUM(I1292/12*12)</f>
        <v>0</v>
      </c>
      <c r="AB1292" s="288"/>
    </row>
    <row r="1293" spans="1:28" ht="18" customHeight="1" x14ac:dyDescent="0.3">
      <c r="A1293" s="571"/>
      <c r="B1293" s="125" t="s">
        <v>757</v>
      </c>
      <c r="C1293" s="54" t="s">
        <v>758</v>
      </c>
      <c r="D1293" s="554" t="s">
        <v>3685</v>
      </c>
      <c r="E1293" s="555" t="s">
        <v>3686</v>
      </c>
      <c r="F1293" s="402" t="s">
        <v>1</v>
      </c>
      <c r="G1293" s="272"/>
      <c r="H1293" s="272"/>
      <c r="I1293" s="272">
        <v>47</v>
      </c>
      <c r="J1293" s="78" t="s">
        <v>3</v>
      </c>
      <c r="K1293" s="126" t="str">
        <f t="shared" si="207"/>
        <v>1x16A</v>
      </c>
      <c r="L1293" s="273">
        <v>1</v>
      </c>
      <c r="M1293" s="272">
        <v>16</v>
      </c>
      <c r="N1293" s="201" t="s">
        <v>2686</v>
      </c>
      <c r="O1293" s="122">
        <v>46022</v>
      </c>
      <c r="P1293" s="122">
        <v>46023</v>
      </c>
      <c r="Q1293" s="122">
        <v>46752</v>
      </c>
      <c r="R1293" s="73">
        <v>24</v>
      </c>
      <c r="S1293" s="454">
        <f t="shared" si="208"/>
        <v>0</v>
      </c>
      <c r="T1293" s="74">
        <f t="shared" si="209"/>
        <v>0</v>
      </c>
      <c r="U1293" s="453">
        <f t="shared" si="210"/>
        <v>94</v>
      </c>
      <c r="V1293" s="464">
        <f t="shared" si="211"/>
        <v>0</v>
      </c>
      <c r="W1293" s="75">
        <f t="shared" si="212"/>
        <v>0</v>
      </c>
      <c r="X1293" s="465">
        <f t="shared" si="213"/>
        <v>47</v>
      </c>
      <c r="Y1293" s="476">
        <f t="shared" si="214"/>
        <v>0</v>
      </c>
      <c r="Z1293" s="76">
        <f t="shared" si="215"/>
        <v>0</v>
      </c>
      <c r="AA1293" s="477">
        <f t="shared" si="216"/>
        <v>47</v>
      </c>
      <c r="AB1293" s="288"/>
    </row>
    <row r="1294" spans="1:28" ht="18" customHeight="1" x14ac:dyDescent="0.3">
      <c r="A1294" s="571"/>
      <c r="B1294" s="125" t="s">
        <v>757</v>
      </c>
      <c r="C1294" s="54" t="s">
        <v>758</v>
      </c>
      <c r="D1294" s="554" t="s">
        <v>3687</v>
      </c>
      <c r="E1294" s="555" t="s">
        <v>3688</v>
      </c>
      <c r="F1294" s="402" t="s">
        <v>1</v>
      </c>
      <c r="G1294" s="272">
        <v>2391</v>
      </c>
      <c r="H1294" s="272">
        <v>1937</v>
      </c>
      <c r="I1294" s="272"/>
      <c r="J1294" s="78" t="s">
        <v>3</v>
      </c>
      <c r="K1294" s="126" t="str">
        <f t="shared" si="207"/>
        <v>3x40A</v>
      </c>
      <c r="L1294" s="273">
        <v>3</v>
      </c>
      <c r="M1294" s="272">
        <v>40</v>
      </c>
      <c r="N1294" s="201" t="s">
        <v>2686</v>
      </c>
      <c r="O1294" s="122">
        <v>46022</v>
      </c>
      <c r="P1294" s="122">
        <v>46023</v>
      </c>
      <c r="Q1294" s="122">
        <v>46752</v>
      </c>
      <c r="R1294" s="73">
        <v>24</v>
      </c>
      <c r="S1294" s="454">
        <f t="shared" si="208"/>
        <v>4782</v>
      </c>
      <c r="T1294" s="74">
        <f t="shared" si="209"/>
        <v>3874</v>
      </c>
      <c r="U1294" s="453">
        <f t="shared" si="210"/>
        <v>0</v>
      </c>
      <c r="V1294" s="464">
        <f t="shared" si="211"/>
        <v>2391</v>
      </c>
      <c r="W1294" s="75">
        <f t="shared" si="212"/>
        <v>1937</v>
      </c>
      <c r="X1294" s="465">
        <f t="shared" si="213"/>
        <v>0</v>
      </c>
      <c r="Y1294" s="476">
        <f t="shared" si="214"/>
        <v>2391</v>
      </c>
      <c r="Z1294" s="76">
        <f t="shared" si="215"/>
        <v>1937</v>
      </c>
      <c r="AA1294" s="477">
        <f t="shared" si="216"/>
        <v>0</v>
      </c>
      <c r="AB1294" s="288"/>
    </row>
    <row r="1295" spans="1:28" ht="18" customHeight="1" x14ac:dyDescent="0.3">
      <c r="A1295" s="571"/>
      <c r="B1295" s="125" t="s">
        <v>757</v>
      </c>
      <c r="C1295" s="54" t="s">
        <v>758</v>
      </c>
      <c r="D1295" s="554" t="s">
        <v>3689</v>
      </c>
      <c r="E1295" s="555" t="s">
        <v>3690</v>
      </c>
      <c r="F1295" s="402" t="s">
        <v>1</v>
      </c>
      <c r="G1295" s="272"/>
      <c r="H1295" s="272"/>
      <c r="I1295" s="272">
        <v>51</v>
      </c>
      <c r="J1295" s="78" t="s">
        <v>3</v>
      </c>
      <c r="K1295" s="126" t="str">
        <f t="shared" si="207"/>
        <v>3x25A</v>
      </c>
      <c r="L1295" s="273">
        <v>3</v>
      </c>
      <c r="M1295" s="272">
        <v>25</v>
      </c>
      <c r="N1295" s="201" t="s">
        <v>2686</v>
      </c>
      <c r="O1295" s="122">
        <v>46022</v>
      </c>
      <c r="P1295" s="122">
        <v>46023</v>
      </c>
      <c r="Q1295" s="122">
        <v>46752</v>
      </c>
      <c r="R1295" s="73">
        <v>24</v>
      </c>
      <c r="S1295" s="454">
        <f t="shared" si="208"/>
        <v>0</v>
      </c>
      <c r="T1295" s="74">
        <f t="shared" si="209"/>
        <v>0</v>
      </c>
      <c r="U1295" s="453">
        <f t="shared" si="210"/>
        <v>102</v>
      </c>
      <c r="V1295" s="464">
        <f t="shared" si="211"/>
        <v>0</v>
      </c>
      <c r="W1295" s="75">
        <f t="shared" si="212"/>
        <v>0</v>
      </c>
      <c r="X1295" s="465">
        <f t="shared" si="213"/>
        <v>51</v>
      </c>
      <c r="Y1295" s="476">
        <f t="shared" si="214"/>
        <v>0</v>
      </c>
      <c r="Z1295" s="76">
        <f t="shared" si="215"/>
        <v>0</v>
      </c>
      <c r="AA1295" s="477">
        <f t="shared" si="216"/>
        <v>51</v>
      </c>
      <c r="AB1295" s="288"/>
    </row>
    <row r="1296" spans="1:28" ht="18" customHeight="1" x14ac:dyDescent="0.3">
      <c r="A1296" s="571"/>
      <c r="B1296" s="125" t="s">
        <v>757</v>
      </c>
      <c r="C1296" s="54" t="s">
        <v>758</v>
      </c>
      <c r="D1296" s="554" t="s">
        <v>3691</v>
      </c>
      <c r="E1296" s="555" t="s">
        <v>3692</v>
      </c>
      <c r="F1296" s="402" t="s">
        <v>1</v>
      </c>
      <c r="G1296" s="272"/>
      <c r="H1296" s="272"/>
      <c r="I1296" s="272">
        <v>11057</v>
      </c>
      <c r="J1296" s="78" t="s">
        <v>3</v>
      </c>
      <c r="K1296" s="126" t="str">
        <f t="shared" si="207"/>
        <v>3x50A</v>
      </c>
      <c r="L1296" s="273">
        <v>3</v>
      </c>
      <c r="M1296" s="272">
        <v>50</v>
      </c>
      <c r="N1296" s="201" t="s">
        <v>2686</v>
      </c>
      <c r="O1296" s="122">
        <v>46022</v>
      </c>
      <c r="P1296" s="122">
        <v>46023</v>
      </c>
      <c r="Q1296" s="122">
        <v>46752</v>
      </c>
      <c r="R1296" s="73">
        <v>24</v>
      </c>
      <c r="S1296" s="454">
        <f t="shared" si="208"/>
        <v>0</v>
      </c>
      <c r="T1296" s="74">
        <f t="shared" si="209"/>
        <v>0</v>
      </c>
      <c r="U1296" s="453">
        <f t="shared" si="210"/>
        <v>22114</v>
      </c>
      <c r="V1296" s="464">
        <f t="shared" si="211"/>
        <v>0</v>
      </c>
      <c r="W1296" s="75">
        <f t="shared" si="212"/>
        <v>0</v>
      </c>
      <c r="X1296" s="465">
        <f t="shared" si="213"/>
        <v>11057</v>
      </c>
      <c r="Y1296" s="476">
        <f t="shared" si="214"/>
        <v>0</v>
      </c>
      <c r="Z1296" s="76">
        <f t="shared" si="215"/>
        <v>0</v>
      </c>
      <c r="AA1296" s="477">
        <f t="shared" si="216"/>
        <v>11057</v>
      </c>
      <c r="AB1296" s="288"/>
    </row>
    <row r="1297" spans="1:28" ht="18" customHeight="1" x14ac:dyDescent="0.3">
      <c r="A1297" s="571"/>
      <c r="B1297" s="125" t="s">
        <v>757</v>
      </c>
      <c r="C1297" s="54" t="s">
        <v>758</v>
      </c>
      <c r="D1297" s="554" t="s">
        <v>3693</v>
      </c>
      <c r="E1297" s="555" t="s">
        <v>3694</v>
      </c>
      <c r="F1297" s="402" t="s">
        <v>1</v>
      </c>
      <c r="G1297" s="272"/>
      <c r="H1297" s="272"/>
      <c r="I1297" s="272">
        <v>365</v>
      </c>
      <c r="J1297" s="78" t="s">
        <v>3</v>
      </c>
      <c r="K1297" s="126" t="str">
        <f t="shared" si="207"/>
        <v>3x25A</v>
      </c>
      <c r="L1297" s="273">
        <v>3</v>
      </c>
      <c r="M1297" s="272">
        <v>25</v>
      </c>
      <c r="N1297" s="201" t="s">
        <v>2686</v>
      </c>
      <c r="O1297" s="122">
        <v>46022</v>
      </c>
      <c r="P1297" s="122">
        <v>46023</v>
      </c>
      <c r="Q1297" s="122">
        <v>46752</v>
      </c>
      <c r="R1297" s="73">
        <v>24</v>
      </c>
      <c r="S1297" s="454">
        <f t="shared" si="208"/>
        <v>0</v>
      </c>
      <c r="T1297" s="74">
        <f t="shared" si="209"/>
        <v>0</v>
      </c>
      <c r="U1297" s="453">
        <f t="shared" si="210"/>
        <v>730</v>
      </c>
      <c r="V1297" s="464">
        <f t="shared" si="211"/>
        <v>0</v>
      </c>
      <c r="W1297" s="75">
        <f t="shared" si="212"/>
        <v>0</v>
      </c>
      <c r="X1297" s="465">
        <f t="shared" si="213"/>
        <v>365</v>
      </c>
      <c r="Y1297" s="476">
        <f t="shared" si="214"/>
        <v>0</v>
      </c>
      <c r="Z1297" s="76">
        <f t="shared" si="215"/>
        <v>0</v>
      </c>
      <c r="AA1297" s="477">
        <f t="shared" si="216"/>
        <v>365</v>
      </c>
      <c r="AB1297" s="288"/>
    </row>
    <row r="1298" spans="1:28" ht="18" customHeight="1" x14ac:dyDescent="0.3">
      <c r="A1298" s="571"/>
      <c r="B1298" s="125" t="s">
        <v>757</v>
      </c>
      <c r="C1298" s="54" t="s">
        <v>758</v>
      </c>
      <c r="D1298" s="554" t="s">
        <v>3695</v>
      </c>
      <c r="E1298" s="555" t="s">
        <v>3696</v>
      </c>
      <c r="F1298" s="402" t="s">
        <v>1</v>
      </c>
      <c r="G1298" s="272"/>
      <c r="H1298" s="272"/>
      <c r="I1298" s="272">
        <v>8024</v>
      </c>
      <c r="J1298" s="78" t="s">
        <v>3</v>
      </c>
      <c r="K1298" s="126" t="str">
        <f t="shared" si="207"/>
        <v>3x25A</v>
      </c>
      <c r="L1298" s="273">
        <v>3</v>
      </c>
      <c r="M1298" s="272">
        <v>25</v>
      </c>
      <c r="N1298" s="201" t="s">
        <v>2686</v>
      </c>
      <c r="O1298" s="122">
        <v>46022</v>
      </c>
      <c r="P1298" s="122">
        <v>46023</v>
      </c>
      <c r="Q1298" s="122">
        <v>46752</v>
      </c>
      <c r="R1298" s="73">
        <v>24</v>
      </c>
      <c r="S1298" s="454">
        <f t="shared" si="208"/>
        <v>0</v>
      </c>
      <c r="T1298" s="74">
        <f t="shared" si="209"/>
        <v>0</v>
      </c>
      <c r="U1298" s="453">
        <f t="shared" si="210"/>
        <v>16048</v>
      </c>
      <c r="V1298" s="464">
        <f t="shared" si="211"/>
        <v>0</v>
      </c>
      <c r="W1298" s="75">
        <f t="shared" si="212"/>
        <v>0</v>
      </c>
      <c r="X1298" s="465">
        <f t="shared" si="213"/>
        <v>8024</v>
      </c>
      <c r="Y1298" s="476">
        <f t="shared" si="214"/>
        <v>0</v>
      </c>
      <c r="Z1298" s="76">
        <f t="shared" si="215"/>
        <v>0</v>
      </c>
      <c r="AA1298" s="477">
        <f t="shared" si="216"/>
        <v>8024</v>
      </c>
      <c r="AB1298" s="288"/>
    </row>
    <row r="1299" spans="1:28" ht="18" customHeight="1" x14ac:dyDescent="0.3">
      <c r="A1299" s="571"/>
      <c r="B1299" s="125" t="s">
        <v>757</v>
      </c>
      <c r="C1299" s="54" t="s">
        <v>758</v>
      </c>
      <c r="D1299" s="554" t="s">
        <v>3697</v>
      </c>
      <c r="E1299" s="555" t="s">
        <v>3698</v>
      </c>
      <c r="F1299" s="402" t="s">
        <v>1</v>
      </c>
      <c r="G1299" s="272"/>
      <c r="H1299" s="272"/>
      <c r="I1299" s="272">
        <v>30</v>
      </c>
      <c r="J1299" s="78" t="s">
        <v>3</v>
      </c>
      <c r="K1299" s="126" t="str">
        <f>L1299 &amp; "x" &amp; M1299 &amp; "A"</f>
        <v>1x20A</v>
      </c>
      <c r="L1299" s="273">
        <v>1</v>
      </c>
      <c r="M1299" s="272">
        <v>20</v>
      </c>
      <c r="N1299" s="201" t="s">
        <v>2686</v>
      </c>
      <c r="O1299" s="122">
        <v>46022</v>
      </c>
      <c r="P1299" s="122">
        <v>46023</v>
      </c>
      <c r="Q1299" s="122">
        <v>46752</v>
      </c>
      <c r="R1299" s="73">
        <v>24</v>
      </c>
      <c r="S1299" s="454">
        <f t="shared" si="208"/>
        <v>0</v>
      </c>
      <c r="T1299" s="74">
        <f t="shared" si="209"/>
        <v>0</v>
      </c>
      <c r="U1299" s="453">
        <f t="shared" si="210"/>
        <v>60</v>
      </c>
      <c r="V1299" s="464">
        <f t="shared" si="211"/>
        <v>0</v>
      </c>
      <c r="W1299" s="75">
        <f t="shared" si="212"/>
        <v>0</v>
      </c>
      <c r="X1299" s="465">
        <f t="shared" si="213"/>
        <v>30</v>
      </c>
      <c r="Y1299" s="476">
        <f t="shared" si="214"/>
        <v>0</v>
      </c>
      <c r="Z1299" s="76">
        <f t="shared" si="215"/>
        <v>0</v>
      </c>
      <c r="AA1299" s="477">
        <f t="shared" si="216"/>
        <v>30</v>
      </c>
      <c r="AB1299" s="288"/>
    </row>
    <row r="1300" spans="1:28" ht="18" customHeight="1" x14ac:dyDescent="0.3">
      <c r="A1300" s="571"/>
      <c r="B1300" s="125" t="s">
        <v>757</v>
      </c>
      <c r="C1300" s="54" t="s">
        <v>758</v>
      </c>
      <c r="D1300" s="554" t="s">
        <v>3699</v>
      </c>
      <c r="E1300" s="555" t="s">
        <v>3700</v>
      </c>
      <c r="F1300" s="402" t="s">
        <v>1</v>
      </c>
      <c r="G1300" s="272"/>
      <c r="H1300" s="272"/>
      <c r="I1300" s="272">
        <v>132</v>
      </c>
      <c r="J1300" s="78" t="s">
        <v>3</v>
      </c>
      <c r="K1300" s="126" t="str">
        <f t="shared" ref="K1300:K1363" si="217">L1300 &amp; "x" &amp; M1300 &amp; "A"</f>
        <v>1x10A</v>
      </c>
      <c r="L1300" s="273">
        <v>1</v>
      </c>
      <c r="M1300" s="272">
        <v>10</v>
      </c>
      <c r="N1300" s="201" t="s">
        <v>2686</v>
      </c>
      <c r="O1300" s="122">
        <v>46022</v>
      </c>
      <c r="P1300" s="122">
        <v>46023</v>
      </c>
      <c r="Q1300" s="122">
        <v>46752</v>
      </c>
      <c r="R1300" s="73">
        <v>24</v>
      </c>
      <c r="S1300" s="454">
        <f t="shared" si="208"/>
        <v>0</v>
      </c>
      <c r="T1300" s="74">
        <f t="shared" si="209"/>
        <v>0</v>
      </c>
      <c r="U1300" s="453">
        <f t="shared" si="210"/>
        <v>264</v>
      </c>
      <c r="V1300" s="464">
        <f t="shared" si="211"/>
        <v>0</v>
      </c>
      <c r="W1300" s="75">
        <f t="shared" si="212"/>
        <v>0</v>
      </c>
      <c r="X1300" s="465">
        <f t="shared" si="213"/>
        <v>132</v>
      </c>
      <c r="Y1300" s="476">
        <f t="shared" si="214"/>
        <v>0</v>
      </c>
      <c r="Z1300" s="76">
        <f t="shared" si="215"/>
        <v>0</v>
      </c>
      <c r="AA1300" s="477">
        <f t="shared" si="216"/>
        <v>132</v>
      </c>
      <c r="AB1300" s="288"/>
    </row>
    <row r="1301" spans="1:28" ht="18" customHeight="1" x14ac:dyDescent="0.3">
      <c r="A1301" s="571"/>
      <c r="B1301" s="125" t="s">
        <v>757</v>
      </c>
      <c r="C1301" s="54" t="s">
        <v>758</v>
      </c>
      <c r="D1301" s="554" t="s">
        <v>3701</v>
      </c>
      <c r="E1301" s="555" t="s">
        <v>3702</v>
      </c>
      <c r="F1301" s="402" t="s">
        <v>0</v>
      </c>
      <c r="G1301" s="272">
        <v>2348</v>
      </c>
      <c r="H1301" s="272">
        <v>6993</v>
      </c>
      <c r="I1301" s="272"/>
      <c r="J1301" s="78" t="s">
        <v>4</v>
      </c>
      <c r="K1301" s="126" t="str">
        <f t="shared" si="217"/>
        <v>3x25A</v>
      </c>
      <c r="L1301" s="273">
        <v>3</v>
      </c>
      <c r="M1301" s="403">
        <v>25</v>
      </c>
      <c r="N1301" s="201" t="s">
        <v>2686</v>
      </c>
      <c r="O1301" s="122">
        <v>46022</v>
      </c>
      <c r="P1301" s="122">
        <v>46023</v>
      </c>
      <c r="Q1301" s="122">
        <v>46752</v>
      </c>
      <c r="R1301" s="73">
        <v>24</v>
      </c>
      <c r="S1301" s="454">
        <f t="shared" si="208"/>
        <v>4696</v>
      </c>
      <c r="T1301" s="74">
        <f t="shared" si="209"/>
        <v>13986</v>
      </c>
      <c r="U1301" s="453">
        <f t="shared" si="210"/>
        <v>0</v>
      </c>
      <c r="V1301" s="464">
        <f t="shared" si="211"/>
        <v>2348</v>
      </c>
      <c r="W1301" s="75">
        <f t="shared" si="212"/>
        <v>6993</v>
      </c>
      <c r="X1301" s="465">
        <f t="shared" si="213"/>
        <v>0</v>
      </c>
      <c r="Y1301" s="476">
        <f t="shared" si="214"/>
        <v>2348</v>
      </c>
      <c r="Z1301" s="76">
        <f t="shared" si="215"/>
        <v>6993</v>
      </c>
      <c r="AA1301" s="477">
        <f t="shared" si="216"/>
        <v>0</v>
      </c>
      <c r="AB1301" s="288"/>
    </row>
    <row r="1302" spans="1:28" ht="18" customHeight="1" x14ac:dyDescent="0.3">
      <c r="A1302" s="571"/>
      <c r="B1302" s="125" t="s">
        <v>757</v>
      </c>
      <c r="C1302" s="54" t="s">
        <v>758</v>
      </c>
      <c r="D1302" s="554" t="s">
        <v>3703</v>
      </c>
      <c r="E1302" s="555" t="s">
        <v>3704</v>
      </c>
      <c r="F1302" s="402" t="s">
        <v>0</v>
      </c>
      <c r="G1302" s="272">
        <v>3308</v>
      </c>
      <c r="H1302" s="272">
        <v>9088</v>
      </c>
      <c r="I1302" s="272"/>
      <c r="J1302" s="78" t="s">
        <v>4</v>
      </c>
      <c r="K1302" s="126" t="str">
        <f t="shared" si="217"/>
        <v>3x25A</v>
      </c>
      <c r="L1302" s="273">
        <v>3</v>
      </c>
      <c r="M1302" s="403">
        <v>25</v>
      </c>
      <c r="N1302" s="201" t="s">
        <v>2686</v>
      </c>
      <c r="O1302" s="122">
        <v>46022</v>
      </c>
      <c r="P1302" s="122">
        <v>46023</v>
      </c>
      <c r="Q1302" s="122">
        <v>46752</v>
      </c>
      <c r="R1302" s="73">
        <v>24</v>
      </c>
      <c r="S1302" s="454">
        <f t="shared" si="208"/>
        <v>6616</v>
      </c>
      <c r="T1302" s="74">
        <f t="shared" si="209"/>
        <v>18176</v>
      </c>
      <c r="U1302" s="453">
        <f t="shared" si="210"/>
        <v>0</v>
      </c>
      <c r="V1302" s="464">
        <f t="shared" si="211"/>
        <v>3308</v>
      </c>
      <c r="W1302" s="75">
        <f t="shared" si="212"/>
        <v>9088</v>
      </c>
      <c r="X1302" s="465">
        <f t="shared" si="213"/>
        <v>0</v>
      </c>
      <c r="Y1302" s="476">
        <f t="shared" si="214"/>
        <v>3308</v>
      </c>
      <c r="Z1302" s="76">
        <f t="shared" si="215"/>
        <v>9088</v>
      </c>
      <c r="AA1302" s="477">
        <f t="shared" si="216"/>
        <v>0</v>
      </c>
      <c r="AB1302" s="288"/>
    </row>
    <row r="1303" spans="1:28" ht="18" customHeight="1" x14ac:dyDescent="0.3">
      <c r="A1303" s="571"/>
      <c r="B1303" s="125" t="s">
        <v>757</v>
      </c>
      <c r="C1303" s="54" t="s">
        <v>758</v>
      </c>
      <c r="D1303" s="554" t="s">
        <v>3705</v>
      </c>
      <c r="E1303" s="555" t="s">
        <v>3706</v>
      </c>
      <c r="F1303" s="402" t="s">
        <v>0</v>
      </c>
      <c r="G1303" s="272">
        <v>2103</v>
      </c>
      <c r="H1303" s="272">
        <v>6294</v>
      </c>
      <c r="I1303" s="272"/>
      <c r="J1303" s="78" t="s">
        <v>4</v>
      </c>
      <c r="K1303" s="126" t="str">
        <f t="shared" si="217"/>
        <v>3x25A</v>
      </c>
      <c r="L1303" s="273">
        <v>3</v>
      </c>
      <c r="M1303" s="403">
        <v>25</v>
      </c>
      <c r="N1303" s="201" t="s">
        <v>2686</v>
      </c>
      <c r="O1303" s="122">
        <v>46022</v>
      </c>
      <c r="P1303" s="122">
        <v>46023</v>
      </c>
      <c r="Q1303" s="122">
        <v>46752</v>
      </c>
      <c r="R1303" s="73">
        <v>24</v>
      </c>
      <c r="S1303" s="454">
        <f t="shared" si="208"/>
        <v>4206</v>
      </c>
      <c r="T1303" s="74">
        <f t="shared" si="209"/>
        <v>12588</v>
      </c>
      <c r="U1303" s="453">
        <f t="shared" si="210"/>
        <v>0</v>
      </c>
      <c r="V1303" s="464">
        <f t="shared" si="211"/>
        <v>2103</v>
      </c>
      <c r="W1303" s="75">
        <f t="shared" si="212"/>
        <v>6294</v>
      </c>
      <c r="X1303" s="465">
        <f t="shared" si="213"/>
        <v>0</v>
      </c>
      <c r="Y1303" s="476">
        <f t="shared" si="214"/>
        <v>2103</v>
      </c>
      <c r="Z1303" s="76">
        <f t="shared" si="215"/>
        <v>6294</v>
      </c>
      <c r="AA1303" s="477">
        <f t="shared" si="216"/>
        <v>0</v>
      </c>
      <c r="AB1303" s="288"/>
    </row>
    <row r="1304" spans="1:28" ht="18" customHeight="1" x14ac:dyDescent="0.3">
      <c r="A1304" s="571"/>
      <c r="B1304" s="125" t="s">
        <v>757</v>
      </c>
      <c r="C1304" s="54" t="s">
        <v>758</v>
      </c>
      <c r="D1304" s="554" t="s">
        <v>3707</v>
      </c>
      <c r="E1304" s="555" t="s">
        <v>3708</v>
      </c>
      <c r="F1304" s="402" t="s">
        <v>0</v>
      </c>
      <c r="G1304" s="272">
        <v>2061</v>
      </c>
      <c r="H1304" s="272">
        <v>2256</v>
      </c>
      <c r="I1304" s="272"/>
      <c r="J1304" s="78" t="s">
        <v>4</v>
      </c>
      <c r="K1304" s="126" t="str">
        <f t="shared" si="217"/>
        <v>3x25A</v>
      </c>
      <c r="L1304" s="273">
        <v>3</v>
      </c>
      <c r="M1304" s="403">
        <v>25</v>
      </c>
      <c r="N1304" s="201" t="s">
        <v>2686</v>
      </c>
      <c r="O1304" s="122">
        <v>46022</v>
      </c>
      <c r="P1304" s="122">
        <v>46023</v>
      </c>
      <c r="Q1304" s="122">
        <v>46752</v>
      </c>
      <c r="R1304" s="73">
        <v>24</v>
      </c>
      <c r="S1304" s="454">
        <f t="shared" si="208"/>
        <v>4122</v>
      </c>
      <c r="T1304" s="74">
        <f t="shared" si="209"/>
        <v>4512</v>
      </c>
      <c r="U1304" s="453">
        <f t="shared" si="210"/>
        <v>0</v>
      </c>
      <c r="V1304" s="464">
        <f t="shared" si="211"/>
        <v>2061</v>
      </c>
      <c r="W1304" s="75">
        <f t="shared" si="212"/>
        <v>2256</v>
      </c>
      <c r="X1304" s="465">
        <f t="shared" si="213"/>
        <v>0</v>
      </c>
      <c r="Y1304" s="476">
        <f t="shared" si="214"/>
        <v>2061</v>
      </c>
      <c r="Z1304" s="76">
        <f t="shared" si="215"/>
        <v>2256</v>
      </c>
      <c r="AA1304" s="477">
        <f t="shared" si="216"/>
        <v>0</v>
      </c>
      <c r="AB1304" s="288"/>
    </row>
    <row r="1305" spans="1:28" ht="18" customHeight="1" thickBot="1" x14ac:dyDescent="0.35">
      <c r="A1305" s="573"/>
      <c r="B1305" s="129" t="s">
        <v>757</v>
      </c>
      <c r="C1305" s="128" t="s">
        <v>758</v>
      </c>
      <c r="D1305" s="556" t="s">
        <v>3709</v>
      </c>
      <c r="E1305" s="557" t="s">
        <v>3710</v>
      </c>
      <c r="F1305" s="406" t="s">
        <v>1</v>
      </c>
      <c r="G1305" s="274"/>
      <c r="H1305" s="274"/>
      <c r="I1305" s="274">
        <v>0</v>
      </c>
      <c r="J1305" s="84" t="s">
        <v>3</v>
      </c>
      <c r="K1305" s="118" t="str">
        <f t="shared" si="217"/>
        <v>3x14A</v>
      </c>
      <c r="L1305" s="275">
        <v>3</v>
      </c>
      <c r="M1305" s="407">
        <v>14</v>
      </c>
      <c r="N1305" s="367" t="s">
        <v>2686</v>
      </c>
      <c r="O1305" s="131">
        <v>46022</v>
      </c>
      <c r="P1305" s="131">
        <v>46023</v>
      </c>
      <c r="Q1305" s="131">
        <v>46752</v>
      </c>
      <c r="R1305" s="89">
        <v>24</v>
      </c>
      <c r="S1305" s="455">
        <f t="shared" si="208"/>
        <v>0</v>
      </c>
      <c r="T1305" s="362">
        <f t="shared" si="209"/>
        <v>0</v>
      </c>
      <c r="U1305" s="456">
        <f t="shared" si="210"/>
        <v>0</v>
      </c>
      <c r="V1305" s="466">
        <f t="shared" si="211"/>
        <v>0</v>
      </c>
      <c r="W1305" s="363">
        <f t="shared" si="212"/>
        <v>0</v>
      </c>
      <c r="X1305" s="467">
        <f t="shared" si="213"/>
        <v>0</v>
      </c>
      <c r="Y1305" s="478">
        <f t="shared" si="214"/>
        <v>0</v>
      </c>
      <c r="Z1305" s="364">
        <f t="shared" si="215"/>
        <v>0</v>
      </c>
      <c r="AA1305" s="479">
        <f t="shared" si="216"/>
        <v>0</v>
      </c>
      <c r="AB1305" s="291"/>
    </row>
    <row r="1306" spans="1:28" ht="18" customHeight="1" x14ac:dyDescent="0.3">
      <c r="A1306" s="567">
        <v>114</v>
      </c>
      <c r="B1306" s="525" t="s">
        <v>765</v>
      </c>
      <c r="C1306" s="509" t="s">
        <v>766</v>
      </c>
      <c r="D1306" s="204" t="s">
        <v>3452</v>
      </c>
      <c r="E1306" s="204" t="s">
        <v>3453</v>
      </c>
      <c r="F1306" s="408" t="s">
        <v>1</v>
      </c>
      <c r="G1306" s="409">
        <v>22</v>
      </c>
      <c r="H1306" s="410">
        <v>556</v>
      </c>
      <c r="I1306" s="410"/>
      <c r="J1306" s="103" t="s">
        <v>3</v>
      </c>
      <c r="K1306" s="124" t="str">
        <f t="shared" si="217"/>
        <v>3x25A</v>
      </c>
      <c r="L1306" s="408">
        <v>3</v>
      </c>
      <c r="M1306" s="411">
        <v>25</v>
      </c>
      <c r="N1306" s="204" t="s">
        <v>2686</v>
      </c>
      <c r="O1306" s="121">
        <v>46022</v>
      </c>
      <c r="P1306" s="121">
        <v>46023</v>
      </c>
      <c r="Q1306" s="121">
        <v>46752</v>
      </c>
      <c r="R1306" s="67">
        <v>24</v>
      </c>
      <c r="S1306" s="457">
        <f t="shared" si="208"/>
        <v>44</v>
      </c>
      <c r="T1306" s="358">
        <f t="shared" si="209"/>
        <v>1112</v>
      </c>
      <c r="U1306" s="450">
        <f t="shared" si="210"/>
        <v>0</v>
      </c>
      <c r="V1306" s="462">
        <f t="shared" si="211"/>
        <v>22</v>
      </c>
      <c r="W1306" s="359">
        <f t="shared" si="212"/>
        <v>556</v>
      </c>
      <c r="X1306" s="463">
        <f t="shared" si="213"/>
        <v>0</v>
      </c>
      <c r="Y1306" s="474">
        <f t="shared" si="214"/>
        <v>22</v>
      </c>
      <c r="Z1306" s="360">
        <f t="shared" si="215"/>
        <v>556</v>
      </c>
      <c r="AA1306" s="475">
        <f t="shared" si="216"/>
        <v>0</v>
      </c>
      <c r="AB1306" s="290"/>
    </row>
    <row r="1307" spans="1:28" ht="18" customHeight="1" x14ac:dyDescent="0.3">
      <c r="A1307" s="568"/>
      <c r="B1307" s="526" t="s">
        <v>765</v>
      </c>
      <c r="C1307" s="510" t="s">
        <v>766</v>
      </c>
      <c r="D1307" s="201" t="s">
        <v>3454</v>
      </c>
      <c r="E1307" s="201" t="s">
        <v>3455</v>
      </c>
      <c r="F1307" s="261" t="s">
        <v>1</v>
      </c>
      <c r="G1307" s="262">
        <v>90</v>
      </c>
      <c r="H1307" s="263">
        <v>0</v>
      </c>
      <c r="I1307" s="263"/>
      <c r="J1307" s="78" t="s">
        <v>4</v>
      </c>
      <c r="K1307" s="126" t="str">
        <f t="shared" si="217"/>
        <v>1x60A</v>
      </c>
      <c r="L1307" s="261">
        <v>1</v>
      </c>
      <c r="M1307" s="264">
        <v>60</v>
      </c>
      <c r="N1307" s="201" t="s">
        <v>2686</v>
      </c>
      <c r="O1307" s="122">
        <v>46022</v>
      </c>
      <c r="P1307" s="122">
        <v>46023</v>
      </c>
      <c r="Q1307" s="122">
        <v>46752</v>
      </c>
      <c r="R1307" s="73">
        <v>24</v>
      </c>
      <c r="S1307" s="454">
        <f t="shared" si="208"/>
        <v>180</v>
      </c>
      <c r="T1307" s="74">
        <f t="shared" si="209"/>
        <v>0</v>
      </c>
      <c r="U1307" s="453">
        <f t="shared" si="210"/>
        <v>0</v>
      </c>
      <c r="V1307" s="464">
        <f t="shared" si="211"/>
        <v>90</v>
      </c>
      <c r="W1307" s="75">
        <f t="shared" si="212"/>
        <v>0</v>
      </c>
      <c r="X1307" s="465">
        <f t="shared" si="213"/>
        <v>0</v>
      </c>
      <c r="Y1307" s="476">
        <f t="shared" si="214"/>
        <v>90</v>
      </c>
      <c r="Z1307" s="76">
        <f t="shared" si="215"/>
        <v>0</v>
      </c>
      <c r="AA1307" s="477">
        <f t="shared" si="216"/>
        <v>0</v>
      </c>
      <c r="AB1307" s="288"/>
    </row>
    <row r="1308" spans="1:28" ht="18" customHeight="1" x14ac:dyDescent="0.3">
      <c r="A1308" s="568"/>
      <c r="B1308" s="526" t="s">
        <v>765</v>
      </c>
      <c r="C1308" s="510" t="s">
        <v>766</v>
      </c>
      <c r="D1308" s="201" t="s">
        <v>3456</v>
      </c>
      <c r="E1308" s="201" t="s">
        <v>3457</v>
      </c>
      <c r="F1308" s="261" t="s">
        <v>1</v>
      </c>
      <c r="G1308" s="263">
        <v>87</v>
      </c>
      <c r="H1308" s="263">
        <v>0</v>
      </c>
      <c r="I1308" s="263"/>
      <c r="J1308" s="78" t="s">
        <v>3</v>
      </c>
      <c r="K1308" s="126" t="str">
        <f t="shared" si="217"/>
        <v>3x40A</v>
      </c>
      <c r="L1308" s="261">
        <v>3</v>
      </c>
      <c r="M1308" s="264">
        <v>40</v>
      </c>
      <c r="N1308" s="201" t="s">
        <v>2686</v>
      </c>
      <c r="O1308" s="122">
        <v>46022</v>
      </c>
      <c r="P1308" s="122">
        <v>46023</v>
      </c>
      <c r="Q1308" s="122">
        <v>46752</v>
      </c>
      <c r="R1308" s="73">
        <v>24</v>
      </c>
      <c r="S1308" s="454">
        <f t="shared" si="208"/>
        <v>174</v>
      </c>
      <c r="T1308" s="74">
        <f t="shared" si="209"/>
        <v>0</v>
      </c>
      <c r="U1308" s="453">
        <f t="shared" si="210"/>
        <v>0</v>
      </c>
      <c r="V1308" s="464">
        <f t="shared" si="211"/>
        <v>87</v>
      </c>
      <c r="W1308" s="75">
        <f t="shared" si="212"/>
        <v>0</v>
      </c>
      <c r="X1308" s="465">
        <f t="shared" si="213"/>
        <v>0</v>
      </c>
      <c r="Y1308" s="476">
        <f t="shared" si="214"/>
        <v>87</v>
      </c>
      <c r="Z1308" s="76">
        <f t="shared" si="215"/>
        <v>0</v>
      </c>
      <c r="AA1308" s="477">
        <f t="shared" si="216"/>
        <v>0</v>
      </c>
      <c r="AB1308" s="288"/>
    </row>
    <row r="1309" spans="1:28" ht="18" customHeight="1" x14ac:dyDescent="0.3">
      <c r="A1309" s="568"/>
      <c r="B1309" s="526" t="s">
        <v>765</v>
      </c>
      <c r="C1309" s="510" t="s">
        <v>766</v>
      </c>
      <c r="D1309" s="201" t="s">
        <v>3458</v>
      </c>
      <c r="E1309" s="201" t="s">
        <v>3459</v>
      </c>
      <c r="F1309" s="261" t="s">
        <v>1</v>
      </c>
      <c r="G1309" s="262">
        <v>61</v>
      </c>
      <c r="H1309" s="263">
        <v>0</v>
      </c>
      <c r="I1309" s="263"/>
      <c r="J1309" s="78" t="s">
        <v>3</v>
      </c>
      <c r="K1309" s="126" t="str">
        <f t="shared" si="217"/>
        <v>3x24A</v>
      </c>
      <c r="L1309" s="261">
        <v>3</v>
      </c>
      <c r="M1309" s="264">
        <v>24</v>
      </c>
      <c r="N1309" s="201" t="s">
        <v>2686</v>
      </c>
      <c r="O1309" s="122">
        <v>46022</v>
      </c>
      <c r="P1309" s="122">
        <v>46023</v>
      </c>
      <c r="Q1309" s="122">
        <v>46752</v>
      </c>
      <c r="R1309" s="73">
        <v>24</v>
      </c>
      <c r="S1309" s="454">
        <f t="shared" si="208"/>
        <v>122</v>
      </c>
      <c r="T1309" s="74">
        <f t="shared" si="209"/>
        <v>0</v>
      </c>
      <c r="U1309" s="453">
        <f t="shared" si="210"/>
        <v>0</v>
      </c>
      <c r="V1309" s="464">
        <f t="shared" si="211"/>
        <v>61</v>
      </c>
      <c r="W1309" s="75">
        <f t="shared" si="212"/>
        <v>0</v>
      </c>
      <c r="X1309" s="465">
        <f t="shared" si="213"/>
        <v>0</v>
      </c>
      <c r="Y1309" s="476">
        <f t="shared" si="214"/>
        <v>61</v>
      </c>
      <c r="Z1309" s="76">
        <f t="shared" si="215"/>
        <v>0</v>
      </c>
      <c r="AA1309" s="477">
        <f t="shared" si="216"/>
        <v>0</v>
      </c>
      <c r="AB1309" s="288"/>
    </row>
    <row r="1310" spans="1:28" ht="18" customHeight="1" x14ac:dyDescent="0.3">
      <c r="A1310" s="568"/>
      <c r="B1310" s="526" t="s">
        <v>765</v>
      </c>
      <c r="C1310" s="510" t="s">
        <v>766</v>
      </c>
      <c r="D1310" s="201" t="s">
        <v>3460</v>
      </c>
      <c r="E1310" s="201" t="s">
        <v>3461</v>
      </c>
      <c r="F1310" s="261" t="s">
        <v>0</v>
      </c>
      <c r="G1310" s="262">
        <v>2610</v>
      </c>
      <c r="H1310" s="263">
        <v>8671</v>
      </c>
      <c r="I1310" s="263"/>
      <c r="J1310" s="78" t="s">
        <v>4</v>
      </c>
      <c r="K1310" s="561" t="str">
        <f>L1310 &amp; "x" &amp; M1310 &amp; "A"</f>
        <v>3x25A</v>
      </c>
      <c r="L1310" s="562">
        <v>3</v>
      </c>
      <c r="M1310" s="563">
        <v>25</v>
      </c>
      <c r="N1310" s="201" t="s">
        <v>2686</v>
      </c>
      <c r="O1310" s="122">
        <v>46022</v>
      </c>
      <c r="P1310" s="122">
        <v>46023</v>
      </c>
      <c r="Q1310" s="122">
        <v>46752</v>
      </c>
      <c r="R1310" s="73">
        <v>24</v>
      </c>
      <c r="S1310" s="454">
        <f t="shared" si="208"/>
        <v>5220</v>
      </c>
      <c r="T1310" s="74">
        <f t="shared" si="209"/>
        <v>17342</v>
      </c>
      <c r="U1310" s="453">
        <f t="shared" si="210"/>
        <v>0</v>
      </c>
      <c r="V1310" s="464">
        <f t="shared" si="211"/>
        <v>2610</v>
      </c>
      <c r="W1310" s="75">
        <f t="shared" si="212"/>
        <v>8671</v>
      </c>
      <c r="X1310" s="465">
        <f t="shared" si="213"/>
        <v>0</v>
      </c>
      <c r="Y1310" s="476">
        <f t="shared" si="214"/>
        <v>2610</v>
      </c>
      <c r="Z1310" s="76">
        <f t="shared" si="215"/>
        <v>8671</v>
      </c>
      <c r="AA1310" s="477">
        <f t="shared" si="216"/>
        <v>0</v>
      </c>
      <c r="AB1310" s="288"/>
    </row>
    <row r="1311" spans="1:28" ht="18" customHeight="1" x14ac:dyDescent="0.3">
      <c r="A1311" s="568"/>
      <c r="B1311" s="526" t="s">
        <v>765</v>
      </c>
      <c r="C1311" s="510" t="s">
        <v>766</v>
      </c>
      <c r="D1311" s="201" t="s">
        <v>3462</v>
      </c>
      <c r="E1311" s="201" t="s">
        <v>3463</v>
      </c>
      <c r="F1311" s="261" t="s">
        <v>0</v>
      </c>
      <c r="G1311" s="262"/>
      <c r="H1311" s="263"/>
      <c r="I1311" s="263">
        <v>4772</v>
      </c>
      <c r="J1311" s="78" t="s">
        <v>3</v>
      </c>
      <c r="K1311" s="561" t="str">
        <f t="shared" si="217"/>
        <v>3x25A</v>
      </c>
      <c r="L1311" s="562">
        <v>3</v>
      </c>
      <c r="M1311" s="563">
        <v>25</v>
      </c>
      <c r="N1311" s="201" t="s">
        <v>2686</v>
      </c>
      <c r="O1311" s="122">
        <v>46022</v>
      </c>
      <c r="P1311" s="122">
        <v>46023</v>
      </c>
      <c r="Q1311" s="122">
        <v>46752</v>
      </c>
      <c r="R1311" s="73">
        <v>24</v>
      </c>
      <c r="S1311" s="454">
        <f t="shared" si="208"/>
        <v>0</v>
      </c>
      <c r="T1311" s="74">
        <f t="shared" si="209"/>
        <v>0</v>
      </c>
      <c r="U1311" s="453">
        <f t="shared" si="210"/>
        <v>9544</v>
      </c>
      <c r="V1311" s="464">
        <f t="shared" si="211"/>
        <v>0</v>
      </c>
      <c r="W1311" s="75">
        <f t="shared" si="212"/>
        <v>0</v>
      </c>
      <c r="X1311" s="465">
        <f t="shared" si="213"/>
        <v>4772</v>
      </c>
      <c r="Y1311" s="476">
        <f t="shared" si="214"/>
        <v>0</v>
      </c>
      <c r="Z1311" s="76">
        <f t="shared" si="215"/>
        <v>0</v>
      </c>
      <c r="AA1311" s="477">
        <f t="shared" si="216"/>
        <v>4772</v>
      </c>
      <c r="AB1311" s="288"/>
    </row>
    <row r="1312" spans="1:28" ht="18" customHeight="1" x14ac:dyDescent="0.3">
      <c r="A1312" s="568"/>
      <c r="B1312" s="526" t="s">
        <v>765</v>
      </c>
      <c r="C1312" s="510" t="s">
        <v>766</v>
      </c>
      <c r="D1312" s="201" t="s">
        <v>3464</v>
      </c>
      <c r="E1312" s="201" t="s">
        <v>3465</v>
      </c>
      <c r="F1312" s="261" t="s">
        <v>0</v>
      </c>
      <c r="G1312" s="262">
        <v>968</v>
      </c>
      <c r="H1312" s="263">
        <v>753</v>
      </c>
      <c r="I1312" s="263"/>
      <c r="J1312" s="78" t="s">
        <v>3</v>
      </c>
      <c r="K1312" s="561" t="str">
        <f t="shared" si="217"/>
        <v>3x25A</v>
      </c>
      <c r="L1312" s="562">
        <v>3</v>
      </c>
      <c r="M1312" s="563">
        <v>25</v>
      </c>
      <c r="N1312" s="201" t="s">
        <v>2686</v>
      </c>
      <c r="O1312" s="122">
        <v>46022</v>
      </c>
      <c r="P1312" s="122">
        <v>46023</v>
      </c>
      <c r="Q1312" s="122">
        <v>46752</v>
      </c>
      <c r="R1312" s="73">
        <v>24</v>
      </c>
      <c r="S1312" s="454">
        <f t="shared" si="208"/>
        <v>1936</v>
      </c>
      <c r="T1312" s="74">
        <f t="shared" si="209"/>
        <v>1506</v>
      </c>
      <c r="U1312" s="453">
        <f t="shared" si="210"/>
        <v>0</v>
      </c>
      <c r="V1312" s="464">
        <f t="shared" si="211"/>
        <v>968</v>
      </c>
      <c r="W1312" s="75">
        <f t="shared" si="212"/>
        <v>753</v>
      </c>
      <c r="X1312" s="465">
        <f t="shared" si="213"/>
        <v>0</v>
      </c>
      <c r="Y1312" s="476">
        <f t="shared" si="214"/>
        <v>968</v>
      </c>
      <c r="Z1312" s="76">
        <f t="shared" si="215"/>
        <v>753</v>
      </c>
      <c r="AA1312" s="477">
        <f t="shared" si="216"/>
        <v>0</v>
      </c>
      <c r="AB1312" s="288"/>
    </row>
    <row r="1313" spans="1:28" ht="18" customHeight="1" thickBot="1" x14ac:dyDescent="0.35">
      <c r="A1313" s="569"/>
      <c r="B1313" s="535" t="s">
        <v>765</v>
      </c>
      <c r="C1313" s="511" t="s">
        <v>766</v>
      </c>
      <c r="D1313" s="367" t="s">
        <v>3466</v>
      </c>
      <c r="E1313" s="367" t="s">
        <v>3457</v>
      </c>
      <c r="F1313" s="412" t="s">
        <v>0</v>
      </c>
      <c r="G1313" s="413">
        <v>3032</v>
      </c>
      <c r="H1313" s="414">
        <v>2895</v>
      </c>
      <c r="I1313" s="414"/>
      <c r="J1313" s="84" t="s">
        <v>3</v>
      </c>
      <c r="K1313" s="118" t="str">
        <f t="shared" si="217"/>
        <v>3x25A</v>
      </c>
      <c r="L1313" s="412">
        <v>3</v>
      </c>
      <c r="M1313" s="415">
        <v>25</v>
      </c>
      <c r="N1313" s="367" t="s">
        <v>2686</v>
      </c>
      <c r="O1313" s="131">
        <v>46022</v>
      </c>
      <c r="P1313" s="131">
        <v>46023</v>
      </c>
      <c r="Q1313" s="131">
        <v>46752</v>
      </c>
      <c r="R1313" s="89">
        <v>24</v>
      </c>
      <c r="S1313" s="455">
        <f t="shared" si="208"/>
        <v>6064</v>
      </c>
      <c r="T1313" s="362">
        <f t="shared" si="209"/>
        <v>5790</v>
      </c>
      <c r="U1313" s="456">
        <f t="shared" si="210"/>
        <v>0</v>
      </c>
      <c r="V1313" s="466">
        <f t="shared" si="211"/>
        <v>3032</v>
      </c>
      <c r="W1313" s="363">
        <f t="shared" si="212"/>
        <v>2895</v>
      </c>
      <c r="X1313" s="467">
        <f t="shared" si="213"/>
        <v>0</v>
      </c>
      <c r="Y1313" s="478">
        <f t="shared" si="214"/>
        <v>3032</v>
      </c>
      <c r="Z1313" s="364">
        <f t="shared" si="215"/>
        <v>2895</v>
      </c>
      <c r="AA1313" s="479">
        <f t="shared" si="216"/>
        <v>0</v>
      </c>
      <c r="AB1313" s="291"/>
    </row>
    <row r="1314" spans="1:28" ht="18.75" customHeight="1" x14ac:dyDescent="0.3">
      <c r="A1314" s="570">
        <v>115</v>
      </c>
      <c r="B1314" s="100" t="s">
        <v>759</v>
      </c>
      <c r="C1314" s="55" t="s">
        <v>760</v>
      </c>
      <c r="D1314" s="60" t="s">
        <v>3646</v>
      </c>
      <c r="E1314" s="60" t="s">
        <v>3647</v>
      </c>
      <c r="F1314" s="64" t="s">
        <v>0</v>
      </c>
      <c r="G1314" s="90">
        <v>2377</v>
      </c>
      <c r="H1314" s="90">
        <v>927</v>
      </c>
      <c r="I1314" s="90"/>
      <c r="J1314" s="64" t="s">
        <v>3</v>
      </c>
      <c r="K1314" s="124" t="str">
        <f t="shared" si="217"/>
        <v>3x35A</v>
      </c>
      <c r="L1314" s="90">
        <v>3</v>
      </c>
      <c r="M1314" s="64">
        <v>35</v>
      </c>
      <c r="N1314" s="204" t="s">
        <v>876</v>
      </c>
      <c r="O1314" s="121">
        <v>46022</v>
      </c>
      <c r="P1314" s="121">
        <v>46023</v>
      </c>
      <c r="Q1314" s="121">
        <v>46752</v>
      </c>
      <c r="R1314" s="67">
        <v>24</v>
      </c>
      <c r="S1314" s="457">
        <f t="shared" si="208"/>
        <v>4754</v>
      </c>
      <c r="T1314" s="358">
        <f t="shared" si="209"/>
        <v>1854</v>
      </c>
      <c r="U1314" s="450">
        <f t="shared" si="210"/>
        <v>0</v>
      </c>
      <c r="V1314" s="462">
        <f t="shared" si="211"/>
        <v>2377</v>
      </c>
      <c r="W1314" s="359">
        <f t="shared" si="212"/>
        <v>927</v>
      </c>
      <c r="X1314" s="463">
        <f t="shared" si="213"/>
        <v>0</v>
      </c>
      <c r="Y1314" s="474">
        <f t="shared" si="214"/>
        <v>2377</v>
      </c>
      <c r="Z1314" s="360">
        <f t="shared" si="215"/>
        <v>927</v>
      </c>
      <c r="AA1314" s="475">
        <f t="shared" si="216"/>
        <v>0</v>
      </c>
      <c r="AB1314" s="290"/>
    </row>
    <row r="1315" spans="1:28" ht="18.75" customHeight="1" x14ac:dyDescent="0.3">
      <c r="A1315" s="571"/>
      <c r="B1315" s="101" t="s">
        <v>759</v>
      </c>
      <c r="C1315" s="54" t="s">
        <v>760</v>
      </c>
      <c r="D1315" s="68" t="s">
        <v>3648</v>
      </c>
      <c r="E1315" s="68" t="s">
        <v>3649</v>
      </c>
      <c r="F1315" s="53" t="s">
        <v>0</v>
      </c>
      <c r="G1315" s="92"/>
      <c r="H1315" s="92"/>
      <c r="I1315" s="92">
        <v>706</v>
      </c>
      <c r="J1315" s="53" t="s">
        <v>3</v>
      </c>
      <c r="K1315" s="126" t="str">
        <f t="shared" si="217"/>
        <v>1x25A</v>
      </c>
      <c r="L1315" s="132">
        <v>1</v>
      </c>
      <c r="M1315" s="126">
        <v>25</v>
      </c>
      <c r="N1315" s="201" t="s">
        <v>876</v>
      </c>
      <c r="O1315" s="122">
        <v>46022</v>
      </c>
      <c r="P1315" s="122">
        <v>46023</v>
      </c>
      <c r="Q1315" s="122">
        <v>46752</v>
      </c>
      <c r="R1315" s="73">
        <v>24</v>
      </c>
      <c r="S1315" s="454">
        <f t="shared" si="208"/>
        <v>0</v>
      </c>
      <c r="T1315" s="74">
        <f t="shared" si="209"/>
        <v>0</v>
      </c>
      <c r="U1315" s="453">
        <f t="shared" si="210"/>
        <v>1412</v>
      </c>
      <c r="V1315" s="464">
        <f t="shared" si="211"/>
        <v>0</v>
      </c>
      <c r="W1315" s="75">
        <f t="shared" si="212"/>
        <v>0</v>
      </c>
      <c r="X1315" s="465">
        <f t="shared" si="213"/>
        <v>706</v>
      </c>
      <c r="Y1315" s="476">
        <f t="shared" si="214"/>
        <v>0</v>
      </c>
      <c r="Z1315" s="76">
        <f t="shared" si="215"/>
        <v>0</v>
      </c>
      <c r="AA1315" s="477">
        <f t="shared" si="216"/>
        <v>706</v>
      </c>
      <c r="AB1315" s="288"/>
    </row>
    <row r="1316" spans="1:28" ht="18.75" customHeight="1" x14ac:dyDescent="0.3">
      <c r="A1316" s="571"/>
      <c r="B1316" s="101" t="s">
        <v>759</v>
      </c>
      <c r="C1316" s="54" t="s">
        <v>760</v>
      </c>
      <c r="D1316" s="68" t="s">
        <v>3650</v>
      </c>
      <c r="E1316" s="68" t="s">
        <v>3651</v>
      </c>
      <c r="F1316" s="53" t="s">
        <v>0</v>
      </c>
      <c r="G1316" s="92"/>
      <c r="H1316" s="92"/>
      <c r="I1316" s="92">
        <v>51</v>
      </c>
      <c r="J1316" s="53" t="s">
        <v>3</v>
      </c>
      <c r="K1316" s="126" t="str">
        <f t="shared" si="217"/>
        <v>3x21A</v>
      </c>
      <c r="L1316" s="132">
        <v>3</v>
      </c>
      <c r="M1316" s="126">
        <v>21</v>
      </c>
      <c r="N1316" s="201" t="s">
        <v>876</v>
      </c>
      <c r="O1316" s="122">
        <v>46022</v>
      </c>
      <c r="P1316" s="122">
        <v>46023</v>
      </c>
      <c r="Q1316" s="122">
        <v>46752</v>
      </c>
      <c r="R1316" s="73">
        <v>24</v>
      </c>
      <c r="S1316" s="454">
        <f t="shared" si="208"/>
        <v>0</v>
      </c>
      <c r="T1316" s="74">
        <f t="shared" si="209"/>
        <v>0</v>
      </c>
      <c r="U1316" s="453">
        <f t="shared" si="210"/>
        <v>102</v>
      </c>
      <c r="V1316" s="464">
        <f t="shared" si="211"/>
        <v>0</v>
      </c>
      <c r="W1316" s="75">
        <f t="shared" si="212"/>
        <v>0</v>
      </c>
      <c r="X1316" s="465">
        <f t="shared" si="213"/>
        <v>51</v>
      </c>
      <c r="Y1316" s="476">
        <f t="shared" si="214"/>
        <v>0</v>
      </c>
      <c r="Z1316" s="76">
        <f t="shared" si="215"/>
        <v>0</v>
      </c>
      <c r="AA1316" s="477">
        <f t="shared" si="216"/>
        <v>51</v>
      </c>
      <c r="AB1316" s="288"/>
    </row>
    <row r="1317" spans="1:28" ht="18.75" customHeight="1" x14ac:dyDescent="0.3">
      <c r="A1317" s="571"/>
      <c r="B1317" s="101" t="s">
        <v>759</v>
      </c>
      <c r="C1317" s="54" t="s">
        <v>760</v>
      </c>
      <c r="D1317" s="68" t="s">
        <v>3652</v>
      </c>
      <c r="E1317" s="68" t="s">
        <v>3653</v>
      </c>
      <c r="F1317" s="53" t="s">
        <v>0</v>
      </c>
      <c r="G1317" s="92"/>
      <c r="H1317" s="92"/>
      <c r="I1317" s="92">
        <v>90</v>
      </c>
      <c r="J1317" s="53" t="s">
        <v>3</v>
      </c>
      <c r="K1317" s="126" t="str">
        <f t="shared" si="217"/>
        <v>3x20A</v>
      </c>
      <c r="L1317" s="132">
        <v>3</v>
      </c>
      <c r="M1317" s="126">
        <v>20</v>
      </c>
      <c r="N1317" s="201" t="s">
        <v>876</v>
      </c>
      <c r="O1317" s="122">
        <v>46022</v>
      </c>
      <c r="P1317" s="122">
        <v>46023</v>
      </c>
      <c r="Q1317" s="122">
        <v>46752</v>
      </c>
      <c r="R1317" s="73">
        <v>24</v>
      </c>
      <c r="S1317" s="454">
        <f t="shared" si="208"/>
        <v>0</v>
      </c>
      <c r="T1317" s="74">
        <f t="shared" si="209"/>
        <v>0</v>
      </c>
      <c r="U1317" s="453">
        <f t="shared" si="210"/>
        <v>180</v>
      </c>
      <c r="V1317" s="464">
        <f t="shared" si="211"/>
        <v>0</v>
      </c>
      <c r="W1317" s="75">
        <f t="shared" si="212"/>
        <v>0</v>
      </c>
      <c r="X1317" s="465">
        <f t="shared" si="213"/>
        <v>90</v>
      </c>
      <c r="Y1317" s="476">
        <f t="shared" si="214"/>
        <v>0</v>
      </c>
      <c r="Z1317" s="76">
        <f t="shared" si="215"/>
        <v>0</v>
      </c>
      <c r="AA1317" s="477">
        <f t="shared" si="216"/>
        <v>90</v>
      </c>
      <c r="AB1317" s="288"/>
    </row>
    <row r="1318" spans="1:28" ht="18.75" customHeight="1" x14ac:dyDescent="0.3">
      <c r="A1318" s="571"/>
      <c r="B1318" s="101" t="s">
        <v>759</v>
      </c>
      <c r="C1318" s="54" t="s">
        <v>760</v>
      </c>
      <c r="D1318" s="68" t="s">
        <v>3654</v>
      </c>
      <c r="E1318" s="68" t="s">
        <v>3655</v>
      </c>
      <c r="F1318" s="53" t="s">
        <v>0</v>
      </c>
      <c r="G1318" s="132"/>
      <c r="H1318" s="132"/>
      <c r="I1318" s="132">
        <v>3194</v>
      </c>
      <c r="J1318" s="53" t="s">
        <v>4</v>
      </c>
      <c r="K1318" s="126" t="str">
        <f t="shared" si="217"/>
        <v>3x20A</v>
      </c>
      <c r="L1318" s="132">
        <v>3</v>
      </c>
      <c r="M1318" s="126">
        <v>20</v>
      </c>
      <c r="N1318" s="201" t="s">
        <v>876</v>
      </c>
      <c r="O1318" s="122">
        <v>46022</v>
      </c>
      <c r="P1318" s="122">
        <v>46023</v>
      </c>
      <c r="Q1318" s="122">
        <v>46752</v>
      </c>
      <c r="R1318" s="73">
        <v>24</v>
      </c>
      <c r="S1318" s="454">
        <f t="shared" si="208"/>
        <v>0</v>
      </c>
      <c r="T1318" s="74">
        <f t="shared" si="209"/>
        <v>0</v>
      </c>
      <c r="U1318" s="453">
        <f t="shared" si="210"/>
        <v>6388</v>
      </c>
      <c r="V1318" s="464">
        <f t="shared" si="211"/>
        <v>0</v>
      </c>
      <c r="W1318" s="75">
        <f t="shared" si="212"/>
        <v>0</v>
      </c>
      <c r="X1318" s="465">
        <f t="shared" si="213"/>
        <v>3194</v>
      </c>
      <c r="Y1318" s="476">
        <f t="shared" si="214"/>
        <v>0</v>
      </c>
      <c r="Z1318" s="76">
        <f t="shared" si="215"/>
        <v>0</v>
      </c>
      <c r="AA1318" s="477">
        <f t="shared" si="216"/>
        <v>3194</v>
      </c>
      <c r="AB1318" s="288"/>
    </row>
    <row r="1319" spans="1:28" ht="18.75" customHeight="1" x14ac:dyDescent="0.3">
      <c r="A1319" s="571"/>
      <c r="B1319" s="101" t="s">
        <v>759</v>
      </c>
      <c r="C1319" s="54" t="s">
        <v>760</v>
      </c>
      <c r="D1319" s="68" t="s">
        <v>3656</v>
      </c>
      <c r="E1319" s="68" t="s">
        <v>3657</v>
      </c>
      <c r="F1319" s="53" t="s">
        <v>0</v>
      </c>
      <c r="G1319" s="132">
        <v>1466</v>
      </c>
      <c r="H1319" s="132">
        <v>4994</v>
      </c>
      <c r="I1319" s="132"/>
      <c r="J1319" s="53" t="s">
        <v>4</v>
      </c>
      <c r="K1319" s="126" t="str">
        <f t="shared" si="217"/>
        <v>3x32A</v>
      </c>
      <c r="L1319" s="132">
        <v>3</v>
      </c>
      <c r="M1319" s="126">
        <v>32</v>
      </c>
      <c r="N1319" s="201" t="s">
        <v>876</v>
      </c>
      <c r="O1319" s="122">
        <v>46022</v>
      </c>
      <c r="P1319" s="122">
        <v>46023</v>
      </c>
      <c r="Q1319" s="122">
        <v>46752</v>
      </c>
      <c r="R1319" s="73">
        <v>24</v>
      </c>
      <c r="S1319" s="454">
        <f t="shared" si="208"/>
        <v>2932</v>
      </c>
      <c r="T1319" s="74">
        <f t="shared" si="209"/>
        <v>9988</v>
      </c>
      <c r="U1319" s="453">
        <f t="shared" si="210"/>
        <v>0</v>
      </c>
      <c r="V1319" s="464">
        <f t="shared" si="211"/>
        <v>1466</v>
      </c>
      <c r="W1319" s="75">
        <f t="shared" si="212"/>
        <v>4994</v>
      </c>
      <c r="X1319" s="465">
        <f t="shared" si="213"/>
        <v>0</v>
      </c>
      <c r="Y1319" s="476">
        <f t="shared" si="214"/>
        <v>1466</v>
      </c>
      <c r="Z1319" s="76">
        <f t="shared" si="215"/>
        <v>4994</v>
      </c>
      <c r="AA1319" s="477">
        <f t="shared" si="216"/>
        <v>0</v>
      </c>
      <c r="AB1319" s="288"/>
    </row>
    <row r="1320" spans="1:28" ht="18.75" customHeight="1" x14ac:dyDescent="0.3">
      <c r="A1320" s="571"/>
      <c r="B1320" s="101" t="s">
        <v>759</v>
      </c>
      <c r="C1320" s="54" t="s">
        <v>760</v>
      </c>
      <c r="D1320" s="68" t="s">
        <v>3658</v>
      </c>
      <c r="E1320" s="68" t="s">
        <v>3659</v>
      </c>
      <c r="F1320" s="53" t="s">
        <v>0</v>
      </c>
      <c r="G1320" s="92">
        <v>9061</v>
      </c>
      <c r="H1320" s="92">
        <v>4623</v>
      </c>
      <c r="I1320" s="92"/>
      <c r="J1320" s="53" t="s">
        <v>3</v>
      </c>
      <c r="K1320" s="126" t="str">
        <f t="shared" si="217"/>
        <v>3x35A</v>
      </c>
      <c r="L1320" s="132">
        <v>3</v>
      </c>
      <c r="M1320" s="126">
        <v>35</v>
      </c>
      <c r="N1320" s="201" t="s">
        <v>876</v>
      </c>
      <c r="O1320" s="122">
        <v>46022</v>
      </c>
      <c r="P1320" s="122">
        <v>46023</v>
      </c>
      <c r="Q1320" s="122">
        <v>46752</v>
      </c>
      <c r="R1320" s="73">
        <v>24</v>
      </c>
      <c r="S1320" s="454">
        <f t="shared" si="208"/>
        <v>18122</v>
      </c>
      <c r="T1320" s="74">
        <f t="shared" si="209"/>
        <v>9246</v>
      </c>
      <c r="U1320" s="453">
        <f t="shared" si="210"/>
        <v>0</v>
      </c>
      <c r="V1320" s="464">
        <f t="shared" si="211"/>
        <v>9061</v>
      </c>
      <c r="W1320" s="75">
        <f t="shared" si="212"/>
        <v>4623</v>
      </c>
      <c r="X1320" s="465">
        <f t="shared" si="213"/>
        <v>0</v>
      </c>
      <c r="Y1320" s="476">
        <f t="shared" si="214"/>
        <v>9061</v>
      </c>
      <c r="Z1320" s="76">
        <f t="shared" si="215"/>
        <v>4623</v>
      </c>
      <c r="AA1320" s="477">
        <f t="shared" si="216"/>
        <v>0</v>
      </c>
      <c r="AB1320" s="288"/>
    </row>
    <row r="1321" spans="1:28" ht="18.75" customHeight="1" x14ac:dyDescent="0.3">
      <c r="A1321" s="571"/>
      <c r="B1321" s="101" t="s">
        <v>759</v>
      </c>
      <c r="C1321" s="54" t="s">
        <v>760</v>
      </c>
      <c r="D1321" s="68" t="s">
        <v>3660</v>
      </c>
      <c r="E1321" s="68" t="s">
        <v>3661</v>
      </c>
      <c r="F1321" s="53" t="s">
        <v>0</v>
      </c>
      <c r="G1321" s="132">
        <v>1608</v>
      </c>
      <c r="H1321" s="132">
        <v>4919</v>
      </c>
      <c r="I1321" s="138"/>
      <c r="J1321" s="53" t="s">
        <v>4</v>
      </c>
      <c r="K1321" s="126" t="str">
        <f t="shared" si="217"/>
        <v>3x25A</v>
      </c>
      <c r="L1321" s="132">
        <v>3</v>
      </c>
      <c r="M1321" s="132">
        <v>25</v>
      </c>
      <c r="N1321" s="201" t="s">
        <v>876</v>
      </c>
      <c r="O1321" s="122">
        <v>46022</v>
      </c>
      <c r="P1321" s="122">
        <v>46023</v>
      </c>
      <c r="Q1321" s="122">
        <v>46752</v>
      </c>
      <c r="R1321" s="73">
        <v>24</v>
      </c>
      <c r="S1321" s="454">
        <f t="shared" si="208"/>
        <v>3216</v>
      </c>
      <c r="T1321" s="74">
        <f t="shared" si="209"/>
        <v>9838</v>
      </c>
      <c r="U1321" s="453">
        <f t="shared" si="210"/>
        <v>0</v>
      </c>
      <c r="V1321" s="464">
        <f t="shared" si="211"/>
        <v>1608</v>
      </c>
      <c r="W1321" s="75">
        <f t="shared" si="212"/>
        <v>4919</v>
      </c>
      <c r="X1321" s="465">
        <f t="shared" si="213"/>
        <v>0</v>
      </c>
      <c r="Y1321" s="476">
        <f t="shared" si="214"/>
        <v>1608</v>
      </c>
      <c r="Z1321" s="76">
        <f t="shared" si="215"/>
        <v>4919</v>
      </c>
      <c r="AA1321" s="477">
        <f t="shared" si="216"/>
        <v>0</v>
      </c>
      <c r="AB1321" s="288"/>
    </row>
    <row r="1322" spans="1:28" ht="18.75" customHeight="1" x14ac:dyDescent="0.3">
      <c r="A1322" s="571"/>
      <c r="B1322" s="101" t="s">
        <v>759</v>
      </c>
      <c r="C1322" s="54" t="s">
        <v>760</v>
      </c>
      <c r="D1322" s="68" t="s">
        <v>3662</v>
      </c>
      <c r="E1322" s="68" t="s">
        <v>3659</v>
      </c>
      <c r="F1322" s="53" t="s">
        <v>0</v>
      </c>
      <c r="G1322" s="92">
        <v>2741</v>
      </c>
      <c r="H1322" s="92">
        <v>3547</v>
      </c>
      <c r="I1322" s="92"/>
      <c r="J1322" s="53" t="s">
        <v>3</v>
      </c>
      <c r="K1322" s="126" t="str">
        <f t="shared" si="217"/>
        <v>3x32A</v>
      </c>
      <c r="L1322" s="112">
        <v>3</v>
      </c>
      <c r="M1322" s="111">
        <v>32</v>
      </c>
      <c r="N1322" s="201" t="s">
        <v>876</v>
      </c>
      <c r="O1322" s="122">
        <v>46022</v>
      </c>
      <c r="P1322" s="122">
        <v>46023</v>
      </c>
      <c r="Q1322" s="122">
        <v>46752</v>
      </c>
      <c r="R1322" s="73">
        <v>24</v>
      </c>
      <c r="S1322" s="454">
        <f t="shared" si="208"/>
        <v>5482</v>
      </c>
      <c r="T1322" s="74">
        <f t="shared" si="209"/>
        <v>7094</v>
      </c>
      <c r="U1322" s="453">
        <f t="shared" si="210"/>
        <v>0</v>
      </c>
      <c r="V1322" s="464">
        <f t="shared" si="211"/>
        <v>2741</v>
      </c>
      <c r="W1322" s="75">
        <f t="shared" si="212"/>
        <v>3547</v>
      </c>
      <c r="X1322" s="465">
        <f t="shared" si="213"/>
        <v>0</v>
      </c>
      <c r="Y1322" s="476">
        <f t="shared" si="214"/>
        <v>2741</v>
      </c>
      <c r="Z1322" s="76">
        <f t="shared" si="215"/>
        <v>3547</v>
      </c>
      <c r="AA1322" s="477">
        <f t="shared" si="216"/>
        <v>0</v>
      </c>
      <c r="AB1322" s="288"/>
    </row>
    <row r="1323" spans="1:28" ht="18.75" customHeight="1" x14ac:dyDescent="0.3">
      <c r="A1323" s="571"/>
      <c r="B1323" s="101" t="s">
        <v>759</v>
      </c>
      <c r="C1323" s="54" t="s">
        <v>760</v>
      </c>
      <c r="D1323" s="68" t="s">
        <v>3663</v>
      </c>
      <c r="E1323" s="68" t="s">
        <v>3664</v>
      </c>
      <c r="F1323" s="53" t="s">
        <v>0</v>
      </c>
      <c r="G1323" s="92">
        <v>304</v>
      </c>
      <c r="H1323" s="92">
        <v>66</v>
      </c>
      <c r="I1323" s="92"/>
      <c r="J1323" s="53" t="s">
        <v>3</v>
      </c>
      <c r="K1323" s="126" t="str">
        <f t="shared" si="217"/>
        <v>3x25A</v>
      </c>
      <c r="L1323" s="112">
        <v>3</v>
      </c>
      <c r="M1323" s="111">
        <v>25</v>
      </c>
      <c r="N1323" s="201" t="s">
        <v>876</v>
      </c>
      <c r="O1323" s="122">
        <v>46022</v>
      </c>
      <c r="P1323" s="122">
        <v>46023</v>
      </c>
      <c r="Q1323" s="122">
        <v>46752</v>
      </c>
      <c r="R1323" s="73">
        <v>24</v>
      </c>
      <c r="S1323" s="454">
        <f t="shared" si="208"/>
        <v>608</v>
      </c>
      <c r="T1323" s="74">
        <f t="shared" si="209"/>
        <v>132</v>
      </c>
      <c r="U1323" s="453">
        <f t="shared" si="210"/>
        <v>0</v>
      </c>
      <c r="V1323" s="464">
        <f t="shared" si="211"/>
        <v>304</v>
      </c>
      <c r="W1323" s="75">
        <f t="shared" si="212"/>
        <v>66</v>
      </c>
      <c r="X1323" s="465">
        <f t="shared" si="213"/>
        <v>0</v>
      </c>
      <c r="Y1323" s="476">
        <f t="shared" si="214"/>
        <v>304</v>
      </c>
      <c r="Z1323" s="76">
        <f t="shared" si="215"/>
        <v>66</v>
      </c>
      <c r="AA1323" s="477">
        <f t="shared" si="216"/>
        <v>0</v>
      </c>
      <c r="AB1323" s="288"/>
    </row>
    <row r="1324" spans="1:28" ht="18.75" customHeight="1" x14ac:dyDescent="0.3">
      <c r="A1324" s="571"/>
      <c r="B1324" s="101" t="s">
        <v>759</v>
      </c>
      <c r="C1324" s="54" t="s">
        <v>760</v>
      </c>
      <c r="D1324" s="68" t="s">
        <v>3665</v>
      </c>
      <c r="E1324" s="68" t="s">
        <v>3666</v>
      </c>
      <c r="F1324" s="53" t="s">
        <v>0</v>
      </c>
      <c r="G1324" s="92"/>
      <c r="H1324" s="92"/>
      <c r="I1324" s="92">
        <v>185</v>
      </c>
      <c r="J1324" s="53" t="s">
        <v>3</v>
      </c>
      <c r="K1324" s="126" t="str">
        <f t="shared" si="217"/>
        <v>1x25A</v>
      </c>
      <c r="L1324" s="112">
        <v>1</v>
      </c>
      <c r="M1324" s="111">
        <v>25</v>
      </c>
      <c r="N1324" s="201" t="s">
        <v>876</v>
      </c>
      <c r="O1324" s="122">
        <v>46022</v>
      </c>
      <c r="P1324" s="122">
        <v>46023</v>
      </c>
      <c r="Q1324" s="122">
        <v>46752</v>
      </c>
      <c r="R1324" s="73">
        <v>24</v>
      </c>
      <c r="S1324" s="454">
        <f t="shared" si="208"/>
        <v>0</v>
      </c>
      <c r="T1324" s="74">
        <f t="shared" si="209"/>
        <v>0</v>
      </c>
      <c r="U1324" s="453">
        <f t="shared" si="210"/>
        <v>370</v>
      </c>
      <c r="V1324" s="464">
        <f t="shared" si="211"/>
        <v>0</v>
      </c>
      <c r="W1324" s="75">
        <f t="shared" si="212"/>
        <v>0</v>
      </c>
      <c r="X1324" s="465">
        <f t="shared" si="213"/>
        <v>185</v>
      </c>
      <c r="Y1324" s="476">
        <f t="shared" si="214"/>
        <v>0</v>
      </c>
      <c r="Z1324" s="76">
        <f t="shared" si="215"/>
        <v>0</v>
      </c>
      <c r="AA1324" s="477">
        <f t="shared" si="216"/>
        <v>185</v>
      </c>
      <c r="AB1324" s="288"/>
    </row>
    <row r="1325" spans="1:28" ht="18.75" customHeight="1" x14ac:dyDescent="0.3">
      <c r="A1325" s="571"/>
      <c r="B1325" s="101" t="s">
        <v>759</v>
      </c>
      <c r="C1325" s="54" t="s">
        <v>760</v>
      </c>
      <c r="D1325" s="77" t="s">
        <v>3667</v>
      </c>
      <c r="E1325" s="68" t="s">
        <v>3659</v>
      </c>
      <c r="F1325" s="53" t="s">
        <v>0</v>
      </c>
      <c r="G1325" s="92">
        <v>379</v>
      </c>
      <c r="H1325" s="92">
        <v>782</v>
      </c>
      <c r="I1325" s="92"/>
      <c r="J1325" s="53" t="s">
        <v>3</v>
      </c>
      <c r="K1325" s="126" t="str">
        <f t="shared" si="217"/>
        <v>3x32A</v>
      </c>
      <c r="L1325" s="132">
        <v>3</v>
      </c>
      <c r="M1325" s="126">
        <v>32</v>
      </c>
      <c r="N1325" s="201" t="s">
        <v>876</v>
      </c>
      <c r="O1325" s="122">
        <v>46022</v>
      </c>
      <c r="P1325" s="122">
        <v>46023</v>
      </c>
      <c r="Q1325" s="122">
        <v>46752</v>
      </c>
      <c r="R1325" s="73">
        <v>24</v>
      </c>
      <c r="S1325" s="454">
        <f t="shared" si="208"/>
        <v>758</v>
      </c>
      <c r="T1325" s="74">
        <f t="shared" si="209"/>
        <v>1564</v>
      </c>
      <c r="U1325" s="453">
        <f t="shared" si="210"/>
        <v>0</v>
      </c>
      <c r="V1325" s="464">
        <f t="shared" si="211"/>
        <v>379</v>
      </c>
      <c r="W1325" s="75">
        <f t="shared" si="212"/>
        <v>782</v>
      </c>
      <c r="X1325" s="465">
        <f t="shared" si="213"/>
        <v>0</v>
      </c>
      <c r="Y1325" s="476">
        <f t="shared" si="214"/>
        <v>379</v>
      </c>
      <c r="Z1325" s="76">
        <f t="shared" si="215"/>
        <v>782</v>
      </c>
      <c r="AA1325" s="477">
        <f t="shared" si="216"/>
        <v>0</v>
      </c>
      <c r="AB1325" s="288"/>
    </row>
    <row r="1326" spans="1:28" ht="18.75" customHeight="1" thickBot="1" x14ac:dyDescent="0.35">
      <c r="A1326" s="573"/>
      <c r="B1326" s="117" t="s">
        <v>759</v>
      </c>
      <c r="C1326" s="128" t="s">
        <v>760</v>
      </c>
      <c r="D1326" s="81" t="s">
        <v>3668</v>
      </c>
      <c r="E1326" s="81" t="s">
        <v>3669</v>
      </c>
      <c r="F1326" s="115" t="s">
        <v>0</v>
      </c>
      <c r="G1326" s="130"/>
      <c r="H1326" s="130"/>
      <c r="I1326" s="130">
        <v>1926</v>
      </c>
      <c r="J1326" s="115" t="s">
        <v>3</v>
      </c>
      <c r="K1326" s="118" t="str">
        <f t="shared" si="217"/>
        <v>3x20A</v>
      </c>
      <c r="L1326" s="119">
        <v>3</v>
      </c>
      <c r="M1326" s="118">
        <v>20</v>
      </c>
      <c r="N1326" s="367" t="s">
        <v>876</v>
      </c>
      <c r="O1326" s="131">
        <v>46022</v>
      </c>
      <c r="P1326" s="131">
        <v>46023</v>
      </c>
      <c r="Q1326" s="131">
        <v>46752</v>
      </c>
      <c r="R1326" s="89">
        <v>24</v>
      </c>
      <c r="S1326" s="455">
        <f t="shared" si="208"/>
        <v>0</v>
      </c>
      <c r="T1326" s="362">
        <f t="shared" si="209"/>
        <v>0</v>
      </c>
      <c r="U1326" s="456">
        <f t="shared" si="210"/>
        <v>3852</v>
      </c>
      <c r="V1326" s="466">
        <f t="shared" si="211"/>
        <v>0</v>
      </c>
      <c r="W1326" s="363">
        <f t="shared" si="212"/>
        <v>0</v>
      </c>
      <c r="X1326" s="467">
        <f t="shared" si="213"/>
        <v>1926</v>
      </c>
      <c r="Y1326" s="478">
        <f t="shared" si="214"/>
        <v>0</v>
      </c>
      <c r="Z1326" s="364">
        <f t="shared" si="215"/>
        <v>0</v>
      </c>
      <c r="AA1326" s="479">
        <f t="shared" si="216"/>
        <v>1926</v>
      </c>
      <c r="AB1326" s="291"/>
    </row>
    <row r="1327" spans="1:28" ht="17.25" customHeight="1" x14ac:dyDescent="0.3">
      <c r="A1327" s="567">
        <v>116</v>
      </c>
      <c r="B1327" s="536" t="s">
        <v>761</v>
      </c>
      <c r="C1327" s="509" t="s">
        <v>762</v>
      </c>
      <c r="D1327" s="495" t="s">
        <v>3467</v>
      </c>
      <c r="E1327" s="495" t="s">
        <v>3468</v>
      </c>
      <c r="F1327" s="64" t="s">
        <v>1</v>
      </c>
      <c r="G1327" s="90"/>
      <c r="H1327" s="90"/>
      <c r="I1327" s="90">
        <v>78</v>
      </c>
      <c r="J1327" s="103" t="s">
        <v>3</v>
      </c>
      <c r="K1327" s="124" t="str">
        <f t="shared" si="217"/>
        <v>3x25A</v>
      </c>
      <c r="L1327" s="91">
        <v>3</v>
      </c>
      <c r="M1327" s="91">
        <v>25</v>
      </c>
      <c r="N1327" s="65" t="s">
        <v>876</v>
      </c>
      <c r="O1327" s="121">
        <v>46022</v>
      </c>
      <c r="P1327" s="121">
        <v>46023</v>
      </c>
      <c r="Q1327" s="121">
        <v>46752</v>
      </c>
      <c r="R1327" s="67">
        <v>24</v>
      </c>
      <c r="S1327" s="457">
        <f t="shared" si="208"/>
        <v>0</v>
      </c>
      <c r="T1327" s="358">
        <f t="shared" si="209"/>
        <v>0</v>
      </c>
      <c r="U1327" s="450">
        <f t="shared" si="210"/>
        <v>156</v>
      </c>
      <c r="V1327" s="462">
        <f t="shared" si="211"/>
        <v>0</v>
      </c>
      <c r="W1327" s="359">
        <f t="shared" si="212"/>
        <v>0</v>
      </c>
      <c r="X1327" s="463">
        <f t="shared" si="213"/>
        <v>78</v>
      </c>
      <c r="Y1327" s="474">
        <f t="shared" si="214"/>
        <v>0</v>
      </c>
      <c r="Z1327" s="360">
        <f t="shared" si="215"/>
        <v>0</v>
      </c>
      <c r="AA1327" s="475">
        <f t="shared" si="216"/>
        <v>78</v>
      </c>
      <c r="AB1327" s="290"/>
    </row>
    <row r="1328" spans="1:28" ht="18" customHeight="1" x14ac:dyDescent="0.3">
      <c r="A1328" s="568"/>
      <c r="B1328" s="537" t="s">
        <v>761</v>
      </c>
      <c r="C1328" s="510" t="s">
        <v>762</v>
      </c>
      <c r="D1328" s="498" t="s">
        <v>3469</v>
      </c>
      <c r="E1328" s="498" t="s">
        <v>3470</v>
      </c>
      <c r="F1328" s="53" t="s">
        <v>1</v>
      </c>
      <c r="G1328" s="92"/>
      <c r="H1328" s="92"/>
      <c r="I1328" s="92">
        <v>417</v>
      </c>
      <c r="J1328" s="78" t="s">
        <v>3</v>
      </c>
      <c r="K1328" s="126" t="str">
        <f t="shared" si="217"/>
        <v>3x25A</v>
      </c>
      <c r="L1328" s="93">
        <v>3</v>
      </c>
      <c r="M1328" s="93">
        <v>25</v>
      </c>
      <c r="N1328" s="71" t="s">
        <v>876</v>
      </c>
      <c r="O1328" s="122">
        <v>46022</v>
      </c>
      <c r="P1328" s="122">
        <v>46023</v>
      </c>
      <c r="Q1328" s="122">
        <v>46752</v>
      </c>
      <c r="R1328" s="73">
        <v>24</v>
      </c>
      <c r="S1328" s="454">
        <f t="shared" si="208"/>
        <v>0</v>
      </c>
      <c r="T1328" s="74">
        <f t="shared" si="209"/>
        <v>0</v>
      </c>
      <c r="U1328" s="453">
        <f t="shared" si="210"/>
        <v>834</v>
      </c>
      <c r="V1328" s="464">
        <f t="shared" si="211"/>
        <v>0</v>
      </c>
      <c r="W1328" s="75">
        <f t="shared" si="212"/>
        <v>0</v>
      </c>
      <c r="X1328" s="465">
        <f t="shared" si="213"/>
        <v>417</v>
      </c>
      <c r="Y1328" s="476">
        <f t="shared" si="214"/>
        <v>0</v>
      </c>
      <c r="Z1328" s="76">
        <f t="shared" si="215"/>
        <v>0</v>
      </c>
      <c r="AA1328" s="477">
        <f t="shared" si="216"/>
        <v>417</v>
      </c>
      <c r="AB1328" s="288"/>
    </row>
    <row r="1329" spans="1:28" ht="18" customHeight="1" x14ac:dyDescent="0.3">
      <c r="A1329" s="568"/>
      <c r="B1329" s="537" t="s">
        <v>761</v>
      </c>
      <c r="C1329" s="510" t="s">
        <v>762</v>
      </c>
      <c r="D1329" s="498" t="s">
        <v>3471</v>
      </c>
      <c r="E1329" s="498" t="s">
        <v>3472</v>
      </c>
      <c r="F1329" s="53" t="s">
        <v>1</v>
      </c>
      <c r="G1329" s="92"/>
      <c r="H1329" s="92"/>
      <c r="I1329" s="92">
        <v>825</v>
      </c>
      <c r="J1329" s="78" t="s">
        <v>3</v>
      </c>
      <c r="K1329" s="126" t="str">
        <f t="shared" si="217"/>
        <v>3x24A</v>
      </c>
      <c r="L1329" s="93">
        <v>3</v>
      </c>
      <c r="M1329" s="93">
        <v>24</v>
      </c>
      <c r="N1329" s="71" t="s">
        <v>876</v>
      </c>
      <c r="O1329" s="122">
        <v>46022</v>
      </c>
      <c r="P1329" s="122">
        <v>46023</v>
      </c>
      <c r="Q1329" s="122">
        <v>46752</v>
      </c>
      <c r="R1329" s="73">
        <v>24</v>
      </c>
      <c r="S1329" s="454">
        <f t="shared" si="208"/>
        <v>0</v>
      </c>
      <c r="T1329" s="74">
        <f t="shared" si="209"/>
        <v>0</v>
      </c>
      <c r="U1329" s="453">
        <f t="shared" si="210"/>
        <v>1650</v>
      </c>
      <c r="V1329" s="464">
        <f t="shared" si="211"/>
        <v>0</v>
      </c>
      <c r="W1329" s="75">
        <f t="shared" si="212"/>
        <v>0</v>
      </c>
      <c r="X1329" s="465">
        <f t="shared" si="213"/>
        <v>825</v>
      </c>
      <c r="Y1329" s="476">
        <f t="shared" si="214"/>
        <v>0</v>
      </c>
      <c r="Z1329" s="76">
        <f t="shared" si="215"/>
        <v>0</v>
      </c>
      <c r="AA1329" s="477">
        <f t="shared" si="216"/>
        <v>825</v>
      </c>
      <c r="AB1329" s="288"/>
    </row>
    <row r="1330" spans="1:28" ht="18" customHeight="1" x14ac:dyDescent="0.3">
      <c r="A1330" s="568"/>
      <c r="B1330" s="537" t="s">
        <v>761</v>
      </c>
      <c r="C1330" s="510" t="s">
        <v>762</v>
      </c>
      <c r="D1330" s="498" t="s">
        <v>3473</v>
      </c>
      <c r="E1330" s="498" t="s">
        <v>3474</v>
      </c>
      <c r="F1330" s="53" t="s">
        <v>1</v>
      </c>
      <c r="G1330" s="92">
        <v>3862</v>
      </c>
      <c r="H1330" s="92">
        <v>1232</v>
      </c>
      <c r="I1330" s="92"/>
      <c r="J1330" s="78" t="s">
        <v>3</v>
      </c>
      <c r="K1330" s="126" t="str">
        <f t="shared" si="217"/>
        <v>3x25A</v>
      </c>
      <c r="L1330" s="93">
        <v>3</v>
      </c>
      <c r="M1330" s="93">
        <v>25</v>
      </c>
      <c r="N1330" s="71" t="s">
        <v>876</v>
      </c>
      <c r="O1330" s="122">
        <v>46022</v>
      </c>
      <c r="P1330" s="122">
        <v>46023</v>
      </c>
      <c r="Q1330" s="122">
        <v>46752</v>
      </c>
      <c r="R1330" s="73">
        <v>24</v>
      </c>
      <c r="S1330" s="454">
        <f t="shared" si="208"/>
        <v>7724</v>
      </c>
      <c r="T1330" s="74">
        <f t="shared" si="209"/>
        <v>2464</v>
      </c>
      <c r="U1330" s="453">
        <f t="shared" si="210"/>
        <v>0</v>
      </c>
      <c r="V1330" s="464">
        <f t="shared" si="211"/>
        <v>3862</v>
      </c>
      <c r="W1330" s="75">
        <f t="shared" si="212"/>
        <v>1232</v>
      </c>
      <c r="X1330" s="465">
        <f t="shared" si="213"/>
        <v>0</v>
      </c>
      <c r="Y1330" s="476">
        <f t="shared" si="214"/>
        <v>3862</v>
      </c>
      <c r="Z1330" s="76">
        <f t="shared" si="215"/>
        <v>1232</v>
      </c>
      <c r="AA1330" s="477">
        <f t="shared" si="216"/>
        <v>0</v>
      </c>
      <c r="AB1330" s="288"/>
    </row>
    <row r="1331" spans="1:28" ht="18" customHeight="1" x14ac:dyDescent="0.3">
      <c r="A1331" s="568"/>
      <c r="B1331" s="537" t="s">
        <v>761</v>
      </c>
      <c r="C1331" s="510" t="s">
        <v>762</v>
      </c>
      <c r="D1331" s="498" t="s">
        <v>3475</v>
      </c>
      <c r="E1331" s="498" t="s">
        <v>3476</v>
      </c>
      <c r="F1331" s="53" t="s">
        <v>0</v>
      </c>
      <c r="G1331" s="92"/>
      <c r="H1331" s="92"/>
      <c r="I1331" s="92">
        <v>206</v>
      </c>
      <c r="J1331" s="78" t="s">
        <v>3</v>
      </c>
      <c r="K1331" s="126" t="str">
        <f t="shared" si="217"/>
        <v>3x25A</v>
      </c>
      <c r="L1331" s="93">
        <v>3</v>
      </c>
      <c r="M1331" s="93">
        <v>25</v>
      </c>
      <c r="N1331" s="71" t="s">
        <v>876</v>
      </c>
      <c r="O1331" s="122">
        <v>46022</v>
      </c>
      <c r="P1331" s="122">
        <v>46023</v>
      </c>
      <c r="Q1331" s="122">
        <v>46752</v>
      </c>
      <c r="R1331" s="73">
        <v>24</v>
      </c>
      <c r="S1331" s="454">
        <f t="shared" si="208"/>
        <v>0</v>
      </c>
      <c r="T1331" s="74">
        <f t="shared" si="209"/>
        <v>0</v>
      </c>
      <c r="U1331" s="453">
        <f t="shared" si="210"/>
        <v>412</v>
      </c>
      <c r="V1331" s="464">
        <f t="shared" si="211"/>
        <v>0</v>
      </c>
      <c r="W1331" s="75">
        <f t="shared" si="212"/>
        <v>0</v>
      </c>
      <c r="X1331" s="465">
        <f t="shared" si="213"/>
        <v>206</v>
      </c>
      <c r="Y1331" s="476">
        <f t="shared" si="214"/>
        <v>0</v>
      </c>
      <c r="Z1331" s="76">
        <f t="shared" si="215"/>
        <v>0</v>
      </c>
      <c r="AA1331" s="477">
        <f t="shared" si="216"/>
        <v>206</v>
      </c>
      <c r="AB1331" s="288"/>
    </row>
    <row r="1332" spans="1:28" ht="18" customHeight="1" x14ac:dyDescent="0.3">
      <c r="A1332" s="568"/>
      <c r="B1332" s="537" t="s">
        <v>761</v>
      </c>
      <c r="C1332" s="510" t="s">
        <v>762</v>
      </c>
      <c r="D1332" s="498" t="s">
        <v>3477</v>
      </c>
      <c r="E1332" s="498" t="s">
        <v>3478</v>
      </c>
      <c r="F1332" s="53" t="s">
        <v>0</v>
      </c>
      <c r="G1332" s="92"/>
      <c r="H1332" s="92"/>
      <c r="I1332" s="92">
        <v>8233</v>
      </c>
      <c r="J1332" s="78" t="s">
        <v>3</v>
      </c>
      <c r="K1332" s="126" t="str">
        <f t="shared" si="217"/>
        <v>3x25A</v>
      </c>
      <c r="L1332" s="93">
        <v>3</v>
      </c>
      <c r="M1332" s="93">
        <v>25</v>
      </c>
      <c r="N1332" s="71" t="s">
        <v>876</v>
      </c>
      <c r="O1332" s="122">
        <v>46022</v>
      </c>
      <c r="P1332" s="122">
        <v>46023</v>
      </c>
      <c r="Q1332" s="122">
        <v>46752</v>
      </c>
      <c r="R1332" s="73">
        <v>24</v>
      </c>
      <c r="S1332" s="454">
        <f t="shared" si="208"/>
        <v>0</v>
      </c>
      <c r="T1332" s="74">
        <f t="shared" si="209"/>
        <v>0</v>
      </c>
      <c r="U1332" s="453">
        <f t="shared" si="210"/>
        <v>16466</v>
      </c>
      <c r="V1332" s="464">
        <f t="shared" si="211"/>
        <v>0</v>
      </c>
      <c r="W1332" s="75">
        <f t="shared" si="212"/>
        <v>0</v>
      </c>
      <c r="X1332" s="465">
        <f t="shared" si="213"/>
        <v>8233</v>
      </c>
      <c r="Y1332" s="476">
        <f t="shared" si="214"/>
        <v>0</v>
      </c>
      <c r="Z1332" s="76">
        <f t="shared" si="215"/>
        <v>0</v>
      </c>
      <c r="AA1332" s="477">
        <f t="shared" si="216"/>
        <v>8233</v>
      </c>
      <c r="AB1332" s="288"/>
    </row>
    <row r="1333" spans="1:28" ht="18" customHeight="1" x14ac:dyDescent="0.3">
      <c r="A1333" s="568"/>
      <c r="B1333" s="537" t="s">
        <v>761</v>
      </c>
      <c r="C1333" s="510" t="s">
        <v>762</v>
      </c>
      <c r="D1333" s="498" t="s">
        <v>3479</v>
      </c>
      <c r="E1333" s="498" t="s">
        <v>3480</v>
      </c>
      <c r="F1333" s="53" t="s">
        <v>1</v>
      </c>
      <c r="G1333" s="92"/>
      <c r="H1333" s="92"/>
      <c r="I1333" s="92">
        <v>1577</v>
      </c>
      <c r="J1333" s="78" t="s">
        <v>3</v>
      </c>
      <c r="K1333" s="126" t="str">
        <f t="shared" si="217"/>
        <v>3x25A</v>
      </c>
      <c r="L1333" s="93">
        <v>3</v>
      </c>
      <c r="M1333" s="93">
        <v>25</v>
      </c>
      <c r="N1333" s="71" t="s">
        <v>876</v>
      </c>
      <c r="O1333" s="122">
        <v>46022</v>
      </c>
      <c r="P1333" s="122">
        <v>46023</v>
      </c>
      <c r="Q1333" s="122">
        <v>46752</v>
      </c>
      <c r="R1333" s="73">
        <v>24</v>
      </c>
      <c r="S1333" s="454">
        <f t="shared" si="208"/>
        <v>0</v>
      </c>
      <c r="T1333" s="74">
        <f t="shared" si="209"/>
        <v>0</v>
      </c>
      <c r="U1333" s="453">
        <f t="shared" si="210"/>
        <v>3154</v>
      </c>
      <c r="V1333" s="464">
        <f t="shared" si="211"/>
        <v>0</v>
      </c>
      <c r="W1333" s="75">
        <f t="shared" si="212"/>
        <v>0</v>
      </c>
      <c r="X1333" s="465">
        <f t="shared" si="213"/>
        <v>1577</v>
      </c>
      <c r="Y1333" s="476">
        <f t="shared" si="214"/>
        <v>0</v>
      </c>
      <c r="Z1333" s="76">
        <f t="shared" si="215"/>
        <v>0</v>
      </c>
      <c r="AA1333" s="477">
        <f t="shared" si="216"/>
        <v>1577</v>
      </c>
      <c r="AB1333" s="288"/>
    </row>
    <row r="1334" spans="1:28" ht="18" customHeight="1" x14ac:dyDescent="0.3">
      <c r="A1334" s="568"/>
      <c r="B1334" s="537" t="s">
        <v>761</v>
      </c>
      <c r="C1334" s="510" t="s">
        <v>762</v>
      </c>
      <c r="D1334" s="498" t="s">
        <v>3481</v>
      </c>
      <c r="E1334" s="498" t="s">
        <v>3482</v>
      </c>
      <c r="F1334" s="53" t="s">
        <v>1</v>
      </c>
      <c r="G1334" s="92"/>
      <c r="H1334" s="92"/>
      <c r="I1334" s="92">
        <v>1171</v>
      </c>
      <c r="J1334" s="78" t="s">
        <v>3</v>
      </c>
      <c r="K1334" s="126" t="str">
        <f t="shared" si="217"/>
        <v>3x40A</v>
      </c>
      <c r="L1334" s="93">
        <v>3</v>
      </c>
      <c r="M1334" s="93">
        <v>40</v>
      </c>
      <c r="N1334" s="71" t="s">
        <v>876</v>
      </c>
      <c r="O1334" s="122">
        <v>46022</v>
      </c>
      <c r="P1334" s="122">
        <v>46023</v>
      </c>
      <c r="Q1334" s="122">
        <v>46752</v>
      </c>
      <c r="R1334" s="73">
        <v>24</v>
      </c>
      <c r="S1334" s="454">
        <f t="shared" si="208"/>
        <v>0</v>
      </c>
      <c r="T1334" s="74">
        <f t="shared" si="209"/>
        <v>0</v>
      </c>
      <c r="U1334" s="453">
        <f t="shared" si="210"/>
        <v>2342</v>
      </c>
      <c r="V1334" s="464">
        <f t="shared" si="211"/>
        <v>0</v>
      </c>
      <c r="W1334" s="75">
        <f t="shared" si="212"/>
        <v>0</v>
      </c>
      <c r="X1334" s="465">
        <f t="shared" si="213"/>
        <v>1171</v>
      </c>
      <c r="Y1334" s="476">
        <f t="shared" si="214"/>
        <v>0</v>
      </c>
      <c r="Z1334" s="76">
        <f t="shared" si="215"/>
        <v>0</v>
      </c>
      <c r="AA1334" s="477">
        <f t="shared" si="216"/>
        <v>1171</v>
      </c>
      <c r="AB1334" s="288"/>
    </row>
    <row r="1335" spans="1:28" ht="18" customHeight="1" x14ac:dyDescent="0.3">
      <c r="A1335" s="568"/>
      <c r="B1335" s="537" t="s">
        <v>761</v>
      </c>
      <c r="C1335" s="510" t="s">
        <v>762</v>
      </c>
      <c r="D1335" s="498" t="s">
        <v>3483</v>
      </c>
      <c r="E1335" s="498" t="s">
        <v>3484</v>
      </c>
      <c r="F1335" s="53" t="s">
        <v>1</v>
      </c>
      <c r="G1335" s="92"/>
      <c r="H1335" s="92"/>
      <c r="I1335" s="92">
        <v>68</v>
      </c>
      <c r="J1335" s="78" t="s">
        <v>3</v>
      </c>
      <c r="K1335" s="126" t="str">
        <f t="shared" si="217"/>
        <v>3x25A</v>
      </c>
      <c r="L1335" s="93">
        <v>3</v>
      </c>
      <c r="M1335" s="93">
        <v>25</v>
      </c>
      <c r="N1335" s="71" t="s">
        <v>876</v>
      </c>
      <c r="O1335" s="122">
        <v>46022</v>
      </c>
      <c r="P1335" s="122">
        <v>46023</v>
      </c>
      <c r="Q1335" s="122">
        <v>46752</v>
      </c>
      <c r="R1335" s="73">
        <v>24</v>
      </c>
      <c r="S1335" s="454">
        <f t="shared" si="208"/>
        <v>0</v>
      </c>
      <c r="T1335" s="74">
        <f t="shared" si="209"/>
        <v>0</v>
      </c>
      <c r="U1335" s="453">
        <f t="shared" si="210"/>
        <v>136</v>
      </c>
      <c r="V1335" s="464">
        <f t="shared" si="211"/>
        <v>0</v>
      </c>
      <c r="W1335" s="75">
        <f t="shared" si="212"/>
        <v>0</v>
      </c>
      <c r="X1335" s="465">
        <f t="shared" si="213"/>
        <v>68</v>
      </c>
      <c r="Y1335" s="476">
        <f t="shared" si="214"/>
        <v>0</v>
      </c>
      <c r="Z1335" s="76">
        <f t="shared" si="215"/>
        <v>0</v>
      </c>
      <c r="AA1335" s="477">
        <f t="shared" si="216"/>
        <v>68</v>
      </c>
      <c r="AB1335" s="288"/>
    </row>
    <row r="1336" spans="1:28" ht="18" customHeight="1" x14ac:dyDescent="0.3">
      <c r="A1336" s="568"/>
      <c r="B1336" s="537" t="s">
        <v>761</v>
      </c>
      <c r="C1336" s="510" t="s">
        <v>762</v>
      </c>
      <c r="D1336" s="498" t="s">
        <v>3485</v>
      </c>
      <c r="E1336" s="498" t="s">
        <v>3486</v>
      </c>
      <c r="F1336" s="53" t="s">
        <v>1</v>
      </c>
      <c r="G1336" s="92"/>
      <c r="H1336" s="92"/>
      <c r="I1336" s="92">
        <v>281</v>
      </c>
      <c r="J1336" s="78" t="s">
        <v>3</v>
      </c>
      <c r="K1336" s="126" t="str">
        <f t="shared" si="217"/>
        <v>3x25A</v>
      </c>
      <c r="L1336" s="93">
        <v>3</v>
      </c>
      <c r="M1336" s="93">
        <v>25</v>
      </c>
      <c r="N1336" s="71" t="s">
        <v>876</v>
      </c>
      <c r="O1336" s="122">
        <v>46022</v>
      </c>
      <c r="P1336" s="122">
        <v>46023</v>
      </c>
      <c r="Q1336" s="122">
        <v>46752</v>
      </c>
      <c r="R1336" s="73">
        <v>24</v>
      </c>
      <c r="S1336" s="454">
        <f t="shared" si="208"/>
        <v>0</v>
      </c>
      <c r="T1336" s="74">
        <f t="shared" si="209"/>
        <v>0</v>
      </c>
      <c r="U1336" s="453">
        <f t="shared" si="210"/>
        <v>562</v>
      </c>
      <c r="V1336" s="464">
        <f t="shared" si="211"/>
        <v>0</v>
      </c>
      <c r="W1336" s="75">
        <f t="shared" si="212"/>
        <v>0</v>
      </c>
      <c r="X1336" s="465">
        <f t="shared" si="213"/>
        <v>281</v>
      </c>
      <c r="Y1336" s="476">
        <f t="shared" si="214"/>
        <v>0</v>
      </c>
      <c r="Z1336" s="76">
        <f t="shared" si="215"/>
        <v>0</v>
      </c>
      <c r="AA1336" s="477">
        <f t="shared" si="216"/>
        <v>281</v>
      </c>
      <c r="AB1336" s="288"/>
    </row>
    <row r="1337" spans="1:28" ht="18" customHeight="1" x14ac:dyDescent="0.3">
      <c r="A1337" s="568"/>
      <c r="B1337" s="537" t="s">
        <v>761</v>
      </c>
      <c r="C1337" s="510" t="s">
        <v>762</v>
      </c>
      <c r="D1337" s="498" t="s">
        <v>3487</v>
      </c>
      <c r="E1337" s="498" t="s">
        <v>3488</v>
      </c>
      <c r="F1337" s="53" t="s">
        <v>1</v>
      </c>
      <c r="G1337" s="92"/>
      <c r="H1337" s="92"/>
      <c r="I1337" s="92">
        <v>261</v>
      </c>
      <c r="J1337" s="78" t="s">
        <v>3</v>
      </c>
      <c r="K1337" s="126" t="str">
        <f t="shared" si="217"/>
        <v>3x25A</v>
      </c>
      <c r="L1337" s="93">
        <v>3</v>
      </c>
      <c r="M1337" s="93">
        <v>25</v>
      </c>
      <c r="N1337" s="71" t="s">
        <v>876</v>
      </c>
      <c r="O1337" s="122">
        <v>46022</v>
      </c>
      <c r="P1337" s="122">
        <v>46023</v>
      </c>
      <c r="Q1337" s="122">
        <v>46752</v>
      </c>
      <c r="R1337" s="73">
        <v>24</v>
      </c>
      <c r="S1337" s="454">
        <f t="shared" si="208"/>
        <v>0</v>
      </c>
      <c r="T1337" s="74">
        <f t="shared" si="209"/>
        <v>0</v>
      </c>
      <c r="U1337" s="453">
        <f t="shared" si="210"/>
        <v>522</v>
      </c>
      <c r="V1337" s="464">
        <f t="shared" si="211"/>
        <v>0</v>
      </c>
      <c r="W1337" s="75">
        <f t="shared" si="212"/>
        <v>0</v>
      </c>
      <c r="X1337" s="465">
        <f t="shared" si="213"/>
        <v>261</v>
      </c>
      <c r="Y1337" s="476">
        <f t="shared" si="214"/>
        <v>0</v>
      </c>
      <c r="Z1337" s="76">
        <f t="shared" si="215"/>
        <v>0</v>
      </c>
      <c r="AA1337" s="477">
        <f t="shared" si="216"/>
        <v>261</v>
      </c>
      <c r="AB1337" s="288"/>
    </row>
    <row r="1338" spans="1:28" ht="18" customHeight="1" x14ac:dyDescent="0.3">
      <c r="A1338" s="568"/>
      <c r="B1338" s="537" t="s">
        <v>761</v>
      </c>
      <c r="C1338" s="510" t="s">
        <v>762</v>
      </c>
      <c r="D1338" s="498" t="s">
        <v>3489</v>
      </c>
      <c r="E1338" s="498" t="s">
        <v>3490</v>
      </c>
      <c r="F1338" s="53" t="s">
        <v>1</v>
      </c>
      <c r="G1338" s="79">
        <v>1477</v>
      </c>
      <c r="H1338" s="79">
        <v>3802</v>
      </c>
      <c r="I1338" s="79"/>
      <c r="J1338" s="78" t="s">
        <v>3</v>
      </c>
      <c r="K1338" s="126" t="str">
        <f t="shared" si="217"/>
        <v>3x16A</v>
      </c>
      <c r="L1338" s="93">
        <v>3</v>
      </c>
      <c r="M1338" s="80">
        <v>16</v>
      </c>
      <c r="N1338" s="71" t="s">
        <v>876</v>
      </c>
      <c r="O1338" s="122">
        <v>46022</v>
      </c>
      <c r="P1338" s="122">
        <v>46023</v>
      </c>
      <c r="Q1338" s="122">
        <v>46752</v>
      </c>
      <c r="R1338" s="73">
        <v>24</v>
      </c>
      <c r="S1338" s="454">
        <f t="shared" si="208"/>
        <v>2954</v>
      </c>
      <c r="T1338" s="74">
        <f t="shared" si="209"/>
        <v>7604</v>
      </c>
      <c r="U1338" s="453">
        <f t="shared" si="210"/>
        <v>0</v>
      </c>
      <c r="V1338" s="464">
        <f t="shared" si="211"/>
        <v>1477</v>
      </c>
      <c r="W1338" s="75">
        <f t="shared" si="212"/>
        <v>3802</v>
      </c>
      <c r="X1338" s="465">
        <f t="shared" si="213"/>
        <v>0</v>
      </c>
      <c r="Y1338" s="476">
        <f t="shared" si="214"/>
        <v>1477</v>
      </c>
      <c r="Z1338" s="76">
        <f t="shared" si="215"/>
        <v>3802</v>
      </c>
      <c r="AA1338" s="477">
        <f t="shared" si="216"/>
        <v>0</v>
      </c>
      <c r="AB1338" s="288"/>
    </row>
    <row r="1339" spans="1:28" ht="18" customHeight="1" thickBot="1" x14ac:dyDescent="0.35">
      <c r="A1339" s="569"/>
      <c r="B1339" s="538" t="s">
        <v>761</v>
      </c>
      <c r="C1339" s="511" t="s">
        <v>762</v>
      </c>
      <c r="D1339" s="502" t="s">
        <v>3491</v>
      </c>
      <c r="E1339" s="502" t="s">
        <v>3492</v>
      </c>
      <c r="F1339" s="115" t="s">
        <v>1</v>
      </c>
      <c r="G1339" s="85"/>
      <c r="H1339" s="85"/>
      <c r="I1339" s="85">
        <v>4080</v>
      </c>
      <c r="J1339" s="84" t="s">
        <v>3</v>
      </c>
      <c r="K1339" s="118" t="str">
        <f t="shared" si="217"/>
        <v>3x25A</v>
      </c>
      <c r="L1339" s="133">
        <v>3</v>
      </c>
      <c r="M1339" s="86">
        <v>25</v>
      </c>
      <c r="N1339" s="87" t="s">
        <v>876</v>
      </c>
      <c r="O1339" s="131">
        <v>46022</v>
      </c>
      <c r="P1339" s="131">
        <v>46023</v>
      </c>
      <c r="Q1339" s="131">
        <v>46752</v>
      </c>
      <c r="R1339" s="89">
        <v>24</v>
      </c>
      <c r="S1339" s="455">
        <f t="shared" si="208"/>
        <v>0</v>
      </c>
      <c r="T1339" s="362">
        <f t="shared" si="209"/>
        <v>0</v>
      </c>
      <c r="U1339" s="456">
        <f t="shared" si="210"/>
        <v>8160</v>
      </c>
      <c r="V1339" s="466">
        <f t="shared" si="211"/>
        <v>0</v>
      </c>
      <c r="W1339" s="363">
        <f t="shared" si="212"/>
        <v>0</v>
      </c>
      <c r="X1339" s="467">
        <f t="shared" si="213"/>
        <v>4080</v>
      </c>
      <c r="Y1339" s="478">
        <f t="shared" si="214"/>
        <v>0</v>
      </c>
      <c r="Z1339" s="364">
        <f t="shared" si="215"/>
        <v>0</v>
      </c>
      <c r="AA1339" s="479">
        <f t="shared" si="216"/>
        <v>4080</v>
      </c>
      <c r="AB1339" s="291"/>
    </row>
    <row r="1340" spans="1:28" ht="18" customHeight="1" x14ac:dyDescent="0.3">
      <c r="A1340" s="570">
        <v>117</v>
      </c>
      <c r="B1340" s="100" t="s">
        <v>763</v>
      </c>
      <c r="C1340" s="55" t="s">
        <v>764</v>
      </c>
      <c r="D1340" s="60" t="s">
        <v>3628</v>
      </c>
      <c r="E1340" s="60" t="s">
        <v>3629</v>
      </c>
      <c r="F1340" s="64" t="s">
        <v>3630</v>
      </c>
      <c r="G1340" s="90"/>
      <c r="H1340" s="90"/>
      <c r="I1340" s="90">
        <v>2041</v>
      </c>
      <c r="J1340" s="64" t="s">
        <v>3</v>
      </c>
      <c r="K1340" s="124" t="str">
        <f t="shared" si="217"/>
        <v>3x24,7A</v>
      </c>
      <c r="L1340" s="91">
        <v>3</v>
      </c>
      <c r="M1340" s="269">
        <v>24.7</v>
      </c>
      <c r="N1340" s="204" t="s">
        <v>876</v>
      </c>
      <c r="O1340" s="121">
        <v>46022</v>
      </c>
      <c r="P1340" s="121">
        <v>46023</v>
      </c>
      <c r="Q1340" s="121">
        <v>46752</v>
      </c>
      <c r="R1340" s="67">
        <v>24</v>
      </c>
      <c r="S1340" s="457">
        <f t="shared" si="208"/>
        <v>0</v>
      </c>
      <c r="T1340" s="358">
        <f t="shared" si="209"/>
        <v>0</v>
      </c>
      <c r="U1340" s="450">
        <f t="shared" si="210"/>
        <v>4082</v>
      </c>
      <c r="V1340" s="462">
        <f t="shared" si="211"/>
        <v>0</v>
      </c>
      <c r="W1340" s="359">
        <f t="shared" si="212"/>
        <v>0</v>
      </c>
      <c r="X1340" s="463">
        <f t="shared" si="213"/>
        <v>2041</v>
      </c>
      <c r="Y1340" s="474">
        <f t="shared" si="214"/>
        <v>0</v>
      </c>
      <c r="Z1340" s="360">
        <f t="shared" si="215"/>
        <v>0</v>
      </c>
      <c r="AA1340" s="475">
        <f t="shared" si="216"/>
        <v>2041</v>
      </c>
      <c r="AB1340" s="290"/>
    </row>
    <row r="1341" spans="1:28" ht="18" customHeight="1" x14ac:dyDescent="0.3">
      <c r="A1341" s="571"/>
      <c r="B1341" s="101" t="s">
        <v>763</v>
      </c>
      <c r="C1341" s="54" t="s">
        <v>764</v>
      </c>
      <c r="D1341" s="68" t="s">
        <v>3631</v>
      </c>
      <c r="E1341" s="68" t="s">
        <v>3632</v>
      </c>
      <c r="F1341" s="53" t="s">
        <v>0</v>
      </c>
      <c r="G1341" s="92"/>
      <c r="H1341" s="92"/>
      <c r="I1341" s="92">
        <v>3919</v>
      </c>
      <c r="J1341" s="53" t="s">
        <v>4</v>
      </c>
      <c r="K1341" s="126" t="str">
        <f t="shared" si="217"/>
        <v>3x25A</v>
      </c>
      <c r="L1341" s="93">
        <v>3</v>
      </c>
      <c r="M1341" s="93">
        <v>25</v>
      </c>
      <c r="N1341" s="201" t="s">
        <v>876</v>
      </c>
      <c r="O1341" s="122">
        <v>46022</v>
      </c>
      <c r="P1341" s="122">
        <v>46023</v>
      </c>
      <c r="Q1341" s="122">
        <v>46752</v>
      </c>
      <c r="R1341" s="73">
        <v>24</v>
      </c>
      <c r="S1341" s="454">
        <f t="shared" si="208"/>
        <v>0</v>
      </c>
      <c r="T1341" s="74">
        <f t="shared" si="209"/>
        <v>0</v>
      </c>
      <c r="U1341" s="453">
        <f t="shared" si="210"/>
        <v>7838</v>
      </c>
      <c r="V1341" s="464">
        <f t="shared" si="211"/>
        <v>0</v>
      </c>
      <c r="W1341" s="75">
        <f t="shared" si="212"/>
        <v>0</v>
      </c>
      <c r="X1341" s="465">
        <f t="shared" si="213"/>
        <v>3919</v>
      </c>
      <c r="Y1341" s="476">
        <f t="shared" si="214"/>
        <v>0</v>
      </c>
      <c r="Z1341" s="76">
        <f t="shared" si="215"/>
        <v>0</v>
      </c>
      <c r="AA1341" s="477">
        <f t="shared" si="216"/>
        <v>3919</v>
      </c>
      <c r="AB1341" s="288"/>
    </row>
    <row r="1342" spans="1:28" ht="18" customHeight="1" x14ac:dyDescent="0.3">
      <c r="A1342" s="571"/>
      <c r="B1342" s="101" t="s">
        <v>763</v>
      </c>
      <c r="C1342" s="54" t="s">
        <v>764</v>
      </c>
      <c r="D1342" s="68" t="s">
        <v>3633</v>
      </c>
      <c r="E1342" s="68" t="s">
        <v>3634</v>
      </c>
      <c r="F1342" s="53" t="s">
        <v>0</v>
      </c>
      <c r="G1342" s="92"/>
      <c r="H1342" s="92"/>
      <c r="I1342" s="92">
        <v>182</v>
      </c>
      <c r="J1342" s="53" t="s">
        <v>3</v>
      </c>
      <c r="K1342" s="126" t="str">
        <f t="shared" si="217"/>
        <v>3x25A</v>
      </c>
      <c r="L1342" s="93">
        <v>3</v>
      </c>
      <c r="M1342" s="93">
        <v>25</v>
      </c>
      <c r="N1342" s="201" t="s">
        <v>876</v>
      </c>
      <c r="O1342" s="122">
        <v>46022</v>
      </c>
      <c r="P1342" s="122">
        <v>46023</v>
      </c>
      <c r="Q1342" s="122">
        <v>46752</v>
      </c>
      <c r="R1342" s="73">
        <v>24</v>
      </c>
      <c r="S1342" s="454">
        <f t="shared" si="208"/>
        <v>0</v>
      </c>
      <c r="T1342" s="74">
        <f t="shared" si="209"/>
        <v>0</v>
      </c>
      <c r="U1342" s="453">
        <f t="shared" si="210"/>
        <v>364</v>
      </c>
      <c r="V1342" s="464">
        <f t="shared" si="211"/>
        <v>0</v>
      </c>
      <c r="W1342" s="75">
        <f t="shared" si="212"/>
        <v>0</v>
      </c>
      <c r="X1342" s="465">
        <f t="shared" si="213"/>
        <v>182</v>
      </c>
      <c r="Y1342" s="476">
        <f t="shared" si="214"/>
        <v>0</v>
      </c>
      <c r="Z1342" s="76">
        <f t="shared" si="215"/>
        <v>0</v>
      </c>
      <c r="AA1342" s="477">
        <f t="shared" si="216"/>
        <v>182</v>
      </c>
      <c r="AB1342" s="288"/>
    </row>
    <row r="1343" spans="1:28" ht="18" customHeight="1" x14ac:dyDescent="0.3">
      <c r="A1343" s="571"/>
      <c r="B1343" s="101" t="s">
        <v>763</v>
      </c>
      <c r="C1343" s="54" t="s">
        <v>764</v>
      </c>
      <c r="D1343" s="68" t="s">
        <v>3635</v>
      </c>
      <c r="E1343" s="68" t="s">
        <v>3636</v>
      </c>
      <c r="F1343" s="53" t="s">
        <v>0</v>
      </c>
      <c r="G1343" s="92"/>
      <c r="H1343" s="92"/>
      <c r="I1343" s="92">
        <v>221</v>
      </c>
      <c r="J1343" s="53" t="s">
        <v>3</v>
      </c>
      <c r="K1343" s="126" t="str">
        <f t="shared" si="217"/>
        <v>3x25A</v>
      </c>
      <c r="L1343" s="93">
        <v>3</v>
      </c>
      <c r="M1343" s="93">
        <v>25</v>
      </c>
      <c r="N1343" s="201" t="s">
        <v>876</v>
      </c>
      <c r="O1343" s="122">
        <v>46022</v>
      </c>
      <c r="P1343" s="122">
        <v>46023</v>
      </c>
      <c r="Q1343" s="122">
        <v>46752</v>
      </c>
      <c r="R1343" s="73">
        <v>24</v>
      </c>
      <c r="S1343" s="454">
        <f t="shared" si="208"/>
        <v>0</v>
      </c>
      <c r="T1343" s="74">
        <f t="shared" si="209"/>
        <v>0</v>
      </c>
      <c r="U1343" s="453">
        <f t="shared" si="210"/>
        <v>442</v>
      </c>
      <c r="V1343" s="464">
        <f t="shared" si="211"/>
        <v>0</v>
      </c>
      <c r="W1343" s="75">
        <f t="shared" si="212"/>
        <v>0</v>
      </c>
      <c r="X1343" s="465">
        <f t="shared" si="213"/>
        <v>221</v>
      </c>
      <c r="Y1343" s="476">
        <f t="shared" si="214"/>
        <v>0</v>
      </c>
      <c r="Z1343" s="76">
        <f t="shared" si="215"/>
        <v>0</v>
      </c>
      <c r="AA1343" s="477">
        <f t="shared" si="216"/>
        <v>221</v>
      </c>
      <c r="AB1343" s="288"/>
    </row>
    <row r="1344" spans="1:28" ht="18" customHeight="1" x14ac:dyDescent="0.3">
      <c r="A1344" s="571"/>
      <c r="B1344" s="101" t="s">
        <v>763</v>
      </c>
      <c r="C1344" s="54" t="s">
        <v>764</v>
      </c>
      <c r="D1344" s="68" t="s">
        <v>3637</v>
      </c>
      <c r="E1344" s="68" t="s">
        <v>3638</v>
      </c>
      <c r="F1344" s="53" t="s">
        <v>0</v>
      </c>
      <c r="G1344" s="92">
        <v>5156</v>
      </c>
      <c r="H1344" s="92">
        <v>1742</v>
      </c>
      <c r="I1344" s="92"/>
      <c r="J1344" s="53" t="s">
        <v>3</v>
      </c>
      <c r="K1344" s="126" t="str">
        <f t="shared" si="217"/>
        <v>3x25A</v>
      </c>
      <c r="L1344" s="93">
        <v>3</v>
      </c>
      <c r="M1344" s="93">
        <v>25</v>
      </c>
      <c r="N1344" s="201" t="s">
        <v>876</v>
      </c>
      <c r="O1344" s="122">
        <v>46022</v>
      </c>
      <c r="P1344" s="122">
        <v>46023</v>
      </c>
      <c r="Q1344" s="122">
        <v>46752</v>
      </c>
      <c r="R1344" s="73">
        <v>24</v>
      </c>
      <c r="S1344" s="454">
        <f t="shared" si="208"/>
        <v>10312</v>
      </c>
      <c r="T1344" s="74">
        <f t="shared" si="209"/>
        <v>3484</v>
      </c>
      <c r="U1344" s="453">
        <f t="shared" si="210"/>
        <v>0</v>
      </c>
      <c r="V1344" s="464">
        <f t="shared" si="211"/>
        <v>5156</v>
      </c>
      <c r="W1344" s="75">
        <f t="shared" si="212"/>
        <v>1742</v>
      </c>
      <c r="X1344" s="465">
        <f t="shared" si="213"/>
        <v>0</v>
      </c>
      <c r="Y1344" s="476">
        <f t="shared" si="214"/>
        <v>5156</v>
      </c>
      <c r="Z1344" s="76">
        <f t="shared" si="215"/>
        <v>1742</v>
      </c>
      <c r="AA1344" s="477">
        <f t="shared" si="216"/>
        <v>0</v>
      </c>
      <c r="AB1344" s="288"/>
    </row>
    <row r="1345" spans="1:28" ht="18" customHeight="1" x14ac:dyDescent="0.3">
      <c r="A1345" s="571"/>
      <c r="B1345" s="101" t="s">
        <v>763</v>
      </c>
      <c r="C1345" s="54" t="s">
        <v>764</v>
      </c>
      <c r="D1345" s="68" t="s">
        <v>3639</v>
      </c>
      <c r="E1345" s="68" t="s">
        <v>3640</v>
      </c>
      <c r="F1345" s="53" t="s">
        <v>0</v>
      </c>
      <c r="G1345" s="92"/>
      <c r="H1345" s="92"/>
      <c r="I1345" s="92">
        <v>1536</v>
      </c>
      <c r="J1345" s="53" t="s">
        <v>4</v>
      </c>
      <c r="K1345" s="126" t="str">
        <f t="shared" si="217"/>
        <v>3x25A</v>
      </c>
      <c r="L1345" s="93">
        <v>3</v>
      </c>
      <c r="M1345" s="93">
        <v>25</v>
      </c>
      <c r="N1345" s="201" t="s">
        <v>876</v>
      </c>
      <c r="O1345" s="122">
        <v>46022</v>
      </c>
      <c r="P1345" s="122">
        <v>46023</v>
      </c>
      <c r="Q1345" s="122">
        <v>46752</v>
      </c>
      <c r="R1345" s="73">
        <v>24</v>
      </c>
      <c r="S1345" s="454">
        <f t="shared" si="208"/>
        <v>0</v>
      </c>
      <c r="T1345" s="74">
        <f t="shared" si="209"/>
        <v>0</v>
      </c>
      <c r="U1345" s="453">
        <f t="shared" si="210"/>
        <v>3072</v>
      </c>
      <c r="V1345" s="464">
        <f t="shared" si="211"/>
        <v>0</v>
      </c>
      <c r="W1345" s="75">
        <f t="shared" si="212"/>
        <v>0</v>
      </c>
      <c r="X1345" s="465">
        <f t="shared" si="213"/>
        <v>1536</v>
      </c>
      <c r="Y1345" s="476">
        <f t="shared" si="214"/>
        <v>0</v>
      </c>
      <c r="Z1345" s="76">
        <f t="shared" si="215"/>
        <v>0</v>
      </c>
      <c r="AA1345" s="477">
        <f t="shared" si="216"/>
        <v>1536</v>
      </c>
      <c r="AB1345" s="288"/>
    </row>
    <row r="1346" spans="1:28" ht="18" customHeight="1" x14ac:dyDescent="0.3">
      <c r="A1346" s="571"/>
      <c r="B1346" s="101" t="s">
        <v>763</v>
      </c>
      <c r="C1346" s="54" t="s">
        <v>764</v>
      </c>
      <c r="D1346" s="68" t="s">
        <v>3641</v>
      </c>
      <c r="E1346" s="68" t="s">
        <v>3642</v>
      </c>
      <c r="F1346" s="53" t="s">
        <v>0</v>
      </c>
      <c r="G1346" s="92"/>
      <c r="H1346" s="92"/>
      <c r="I1346" s="92">
        <v>3565</v>
      </c>
      <c r="J1346" s="53" t="s">
        <v>4</v>
      </c>
      <c r="K1346" s="126" t="str">
        <f t="shared" si="217"/>
        <v>3x25A</v>
      </c>
      <c r="L1346" s="93">
        <v>3</v>
      </c>
      <c r="M1346" s="93">
        <v>25</v>
      </c>
      <c r="N1346" s="201" t="s">
        <v>876</v>
      </c>
      <c r="O1346" s="122">
        <v>46022</v>
      </c>
      <c r="P1346" s="122">
        <v>46023</v>
      </c>
      <c r="Q1346" s="122">
        <v>46752</v>
      </c>
      <c r="R1346" s="73">
        <v>24</v>
      </c>
      <c r="S1346" s="454">
        <f t="shared" si="208"/>
        <v>0</v>
      </c>
      <c r="T1346" s="74">
        <f t="shared" si="209"/>
        <v>0</v>
      </c>
      <c r="U1346" s="453">
        <f t="shared" si="210"/>
        <v>7130</v>
      </c>
      <c r="V1346" s="464">
        <f t="shared" si="211"/>
        <v>0</v>
      </c>
      <c r="W1346" s="75">
        <f t="shared" si="212"/>
        <v>0</v>
      </c>
      <c r="X1346" s="465">
        <f t="shared" si="213"/>
        <v>3565</v>
      </c>
      <c r="Y1346" s="476">
        <f t="shared" si="214"/>
        <v>0</v>
      </c>
      <c r="Z1346" s="76">
        <f t="shared" si="215"/>
        <v>0</v>
      </c>
      <c r="AA1346" s="477">
        <f t="shared" si="216"/>
        <v>3565</v>
      </c>
      <c r="AB1346" s="288"/>
    </row>
    <row r="1347" spans="1:28" ht="18" customHeight="1" x14ac:dyDescent="0.3">
      <c r="A1347" s="571"/>
      <c r="B1347" s="101" t="s">
        <v>763</v>
      </c>
      <c r="C1347" s="54" t="s">
        <v>764</v>
      </c>
      <c r="D1347" s="68" t="s">
        <v>3643</v>
      </c>
      <c r="E1347" s="68" t="s">
        <v>3636</v>
      </c>
      <c r="F1347" s="53" t="s">
        <v>0</v>
      </c>
      <c r="G1347" s="92"/>
      <c r="H1347" s="92"/>
      <c r="I1347" s="92">
        <v>917</v>
      </c>
      <c r="J1347" s="53" t="s">
        <v>3</v>
      </c>
      <c r="K1347" s="126" t="str">
        <f t="shared" si="217"/>
        <v>3x25A</v>
      </c>
      <c r="L1347" s="93">
        <v>3</v>
      </c>
      <c r="M1347" s="93">
        <v>25</v>
      </c>
      <c r="N1347" s="201" t="s">
        <v>876</v>
      </c>
      <c r="O1347" s="122">
        <v>46022</v>
      </c>
      <c r="P1347" s="122">
        <v>46023</v>
      </c>
      <c r="Q1347" s="122">
        <v>46752</v>
      </c>
      <c r="R1347" s="73">
        <v>24</v>
      </c>
      <c r="S1347" s="454">
        <f t="shared" si="208"/>
        <v>0</v>
      </c>
      <c r="T1347" s="74">
        <f t="shared" si="209"/>
        <v>0</v>
      </c>
      <c r="U1347" s="453">
        <f t="shared" si="210"/>
        <v>1834</v>
      </c>
      <c r="V1347" s="464">
        <f t="shared" si="211"/>
        <v>0</v>
      </c>
      <c r="W1347" s="75">
        <f t="shared" si="212"/>
        <v>0</v>
      </c>
      <c r="X1347" s="465">
        <f t="shared" si="213"/>
        <v>917</v>
      </c>
      <c r="Y1347" s="476">
        <f t="shared" si="214"/>
        <v>0</v>
      </c>
      <c r="Z1347" s="76">
        <f t="shared" si="215"/>
        <v>0</v>
      </c>
      <c r="AA1347" s="477">
        <f t="shared" si="216"/>
        <v>917</v>
      </c>
      <c r="AB1347" s="288"/>
    </row>
    <row r="1348" spans="1:28" ht="18" customHeight="1" thickBot="1" x14ac:dyDescent="0.35">
      <c r="A1348" s="573"/>
      <c r="B1348" s="117" t="s">
        <v>763</v>
      </c>
      <c r="C1348" s="128" t="s">
        <v>764</v>
      </c>
      <c r="D1348" s="81" t="s">
        <v>3644</v>
      </c>
      <c r="E1348" s="81" t="s">
        <v>3645</v>
      </c>
      <c r="F1348" s="115" t="s">
        <v>0</v>
      </c>
      <c r="G1348" s="130"/>
      <c r="H1348" s="130"/>
      <c r="I1348" s="130">
        <v>13</v>
      </c>
      <c r="J1348" s="115" t="s">
        <v>3</v>
      </c>
      <c r="K1348" s="118" t="str">
        <f t="shared" si="217"/>
        <v>3x25A</v>
      </c>
      <c r="L1348" s="133">
        <v>3</v>
      </c>
      <c r="M1348" s="133">
        <v>25</v>
      </c>
      <c r="N1348" s="367" t="s">
        <v>876</v>
      </c>
      <c r="O1348" s="131">
        <v>46022</v>
      </c>
      <c r="P1348" s="131">
        <v>46023</v>
      </c>
      <c r="Q1348" s="131">
        <v>46752</v>
      </c>
      <c r="R1348" s="89">
        <v>24</v>
      </c>
      <c r="S1348" s="455">
        <f t="shared" si="208"/>
        <v>0</v>
      </c>
      <c r="T1348" s="362">
        <f t="shared" si="209"/>
        <v>0</v>
      </c>
      <c r="U1348" s="456">
        <f t="shared" si="210"/>
        <v>26</v>
      </c>
      <c r="V1348" s="466">
        <f t="shared" si="211"/>
        <v>0</v>
      </c>
      <c r="W1348" s="363">
        <f t="shared" si="212"/>
        <v>0</v>
      </c>
      <c r="X1348" s="467">
        <f t="shared" si="213"/>
        <v>13</v>
      </c>
      <c r="Y1348" s="478">
        <f t="shared" si="214"/>
        <v>0</v>
      </c>
      <c r="Z1348" s="364">
        <f t="shared" si="215"/>
        <v>0</v>
      </c>
      <c r="AA1348" s="479">
        <f t="shared" si="216"/>
        <v>13</v>
      </c>
      <c r="AB1348" s="291"/>
    </row>
    <row r="1349" spans="1:28" ht="18" customHeight="1" x14ac:dyDescent="0.3">
      <c r="A1349" s="567">
        <v>118</v>
      </c>
      <c r="B1349" s="525" t="s">
        <v>767</v>
      </c>
      <c r="C1349" s="509" t="s">
        <v>768</v>
      </c>
      <c r="D1349" s="495" t="s">
        <v>3582</v>
      </c>
      <c r="E1349" s="495" t="s">
        <v>3583</v>
      </c>
      <c r="F1349" s="64" t="s">
        <v>1</v>
      </c>
      <c r="G1349" s="90">
        <v>3540</v>
      </c>
      <c r="H1349" s="90">
        <v>9897</v>
      </c>
      <c r="I1349" s="90"/>
      <c r="J1349" s="64" t="s">
        <v>4</v>
      </c>
      <c r="K1349" s="124" t="str">
        <f t="shared" si="217"/>
        <v>3x25A</v>
      </c>
      <c r="L1349" s="91">
        <v>3</v>
      </c>
      <c r="M1349" s="91">
        <v>25</v>
      </c>
      <c r="N1349" s="204" t="s">
        <v>876</v>
      </c>
      <c r="O1349" s="121">
        <v>46022</v>
      </c>
      <c r="P1349" s="121">
        <v>46023</v>
      </c>
      <c r="Q1349" s="121">
        <v>46752</v>
      </c>
      <c r="R1349" s="67">
        <v>24</v>
      </c>
      <c r="S1349" s="457">
        <f t="shared" si="208"/>
        <v>7080</v>
      </c>
      <c r="T1349" s="358">
        <f t="shared" si="209"/>
        <v>19794</v>
      </c>
      <c r="U1349" s="450">
        <f t="shared" si="210"/>
        <v>0</v>
      </c>
      <c r="V1349" s="462">
        <f t="shared" si="211"/>
        <v>3540</v>
      </c>
      <c r="W1349" s="359">
        <f t="shared" si="212"/>
        <v>9897</v>
      </c>
      <c r="X1349" s="463">
        <f t="shared" si="213"/>
        <v>0</v>
      </c>
      <c r="Y1349" s="474">
        <f t="shared" si="214"/>
        <v>3540</v>
      </c>
      <c r="Z1349" s="360">
        <f t="shared" si="215"/>
        <v>9897</v>
      </c>
      <c r="AA1349" s="475">
        <f t="shared" si="216"/>
        <v>0</v>
      </c>
      <c r="AB1349" s="290"/>
    </row>
    <row r="1350" spans="1:28" ht="18" customHeight="1" x14ac:dyDescent="0.3">
      <c r="A1350" s="568"/>
      <c r="B1350" s="526" t="s">
        <v>767</v>
      </c>
      <c r="C1350" s="510" t="s">
        <v>768</v>
      </c>
      <c r="D1350" s="498" t="s">
        <v>3584</v>
      </c>
      <c r="E1350" s="498" t="s">
        <v>3585</v>
      </c>
      <c r="F1350" s="53" t="s">
        <v>1</v>
      </c>
      <c r="G1350" s="92"/>
      <c r="H1350" s="92"/>
      <c r="I1350" s="92">
        <v>12884</v>
      </c>
      <c r="J1350" s="53" t="s">
        <v>4</v>
      </c>
      <c r="K1350" s="126" t="str">
        <f t="shared" si="217"/>
        <v>3x25A</v>
      </c>
      <c r="L1350" s="93">
        <v>3</v>
      </c>
      <c r="M1350" s="93">
        <v>25</v>
      </c>
      <c r="N1350" s="201" t="s">
        <v>876</v>
      </c>
      <c r="O1350" s="122">
        <v>46022</v>
      </c>
      <c r="P1350" s="122">
        <v>46023</v>
      </c>
      <c r="Q1350" s="122">
        <v>46752</v>
      </c>
      <c r="R1350" s="73">
        <v>24</v>
      </c>
      <c r="S1350" s="454">
        <f t="shared" si="208"/>
        <v>0</v>
      </c>
      <c r="T1350" s="74">
        <f t="shared" si="209"/>
        <v>0</v>
      </c>
      <c r="U1350" s="453">
        <f t="shared" si="210"/>
        <v>25768</v>
      </c>
      <c r="V1350" s="464">
        <f t="shared" si="211"/>
        <v>0</v>
      </c>
      <c r="W1350" s="75">
        <f t="shared" si="212"/>
        <v>0</v>
      </c>
      <c r="X1350" s="465">
        <f t="shared" si="213"/>
        <v>12884</v>
      </c>
      <c r="Y1350" s="476">
        <f t="shared" si="214"/>
        <v>0</v>
      </c>
      <c r="Z1350" s="76">
        <f t="shared" si="215"/>
        <v>0</v>
      </c>
      <c r="AA1350" s="477">
        <f t="shared" si="216"/>
        <v>12884</v>
      </c>
      <c r="AB1350" s="288"/>
    </row>
    <row r="1351" spans="1:28" ht="18" customHeight="1" x14ac:dyDescent="0.3">
      <c r="A1351" s="568"/>
      <c r="B1351" s="526" t="s">
        <v>767</v>
      </c>
      <c r="C1351" s="510" t="s">
        <v>768</v>
      </c>
      <c r="D1351" s="498" t="s">
        <v>3586</v>
      </c>
      <c r="E1351" s="498" t="s">
        <v>3587</v>
      </c>
      <c r="F1351" s="53" t="s">
        <v>1</v>
      </c>
      <c r="G1351" s="92">
        <v>7575</v>
      </c>
      <c r="H1351" s="92">
        <v>4776</v>
      </c>
      <c r="I1351" s="92"/>
      <c r="J1351" s="53" t="s">
        <v>3</v>
      </c>
      <c r="K1351" s="126" t="str">
        <f t="shared" si="217"/>
        <v>3x43A</v>
      </c>
      <c r="L1351" s="93">
        <v>3</v>
      </c>
      <c r="M1351" s="93">
        <v>43</v>
      </c>
      <c r="N1351" s="201" t="s">
        <v>876</v>
      </c>
      <c r="O1351" s="122">
        <v>46022</v>
      </c>
      <c r="P1351" s="122">
        <v>46023</v>
      </c>
      <c r="Q1351" s="122">
        <v>46752</v>
      </c>
      <c r="R1351" s="73">
        <v>24</v>
      </c>
      <c r="S1351" s="454">
        <f t="shared" si="208"/>
        <v>15150</v>
      </c>
      <c r="T1351" s="74">
        <f t="shared" si="209"/>
        <v>9552</v>
      </c>
      <c r="U1351" s="453">
        <f t="shared" si="210"/>
        <v>0</v>
      </c>
      <c r="V1351" s="464">
        <f t="shared" si="211"/>
        <v>7575</v>
      </c>
      <c r="W1351" s="75">
        <f t="shared" si="212"/>
        <v>4776</v>
      </c>
      <c r="X1351" s="465">
        <f t="shared" si="213"/>
        <v>0</v>
      </c>
      <c r="Y1351" s="476">
        <f t="shared" si="214"/>
        <v>7575</v>
      </c>
      <c r="Z1351" s="76">
        <f t="shared" si="215"/>
        <v>4776</v>
      </c>
      <c r="AA1351" s="477">
        <f t="shared" si="216"/>
        <v>0</v>
      </c>
      <c r="AB1351" s="288"/>
    </row>
    <row r="1352" spans="1:28" ht="18" customHeight="1" x14ac:dyDescent="0.3">
      <c r="A1352" s="568"/>
      <c r="B1352" s="526" t="s">
        <v>767</v>
      </c>
      <c r="C1352" s="510" t="s">
        <v>768</v>
      </c>
      <c r="D1352" s="498" t="s">
        <v>3588</v>
      </c>
      <c r="E1352" s="498" t="s">
        <v>3589</v>
      </c>
      <c r="F1352" s="53" t="s">
        <v>1</v>
      </c>
      <c r="G1352" s="92"/>
      <c r="H1352" s="92"/>
      <c r="I1352" s="92">
        <v>2199</v>
      </c>
      <c r="J1352" s="53" t="s">
        <v>3</v>
      </c>
      <c r="K1352" s="126" t="str">
        <f t="shared" si="217"/>
        <v>3x50A</v>
      </c>
      <c r="L1352" s="93">
        <v>3</v>
      </c>
      <c r="M1352" s="93">
        <v>50</v>
      </c>
      <c r="N1352" s="201" t="s">
        <v>876</v>
      </c>
      <c r="O1352" s="122">
        <v>46022</v>
      </c>
      <c r="P1352" s="122">
        <v>46023</v>
      </c>
      <c r="Q1352" s="122">
        <v>46752</v>
      </c>
      <c r="R1352" s="73">
        <v>24</v>
      </c>
      <c r="S1352" s="454">
        <f t="shared" si="208"/>
        <v>0</v>
      </c>
      <c r="T1352" s="74">
        <f t="shared" si="209"/>
        <v>0</v>
      </c>
      <c r="U1352" s="453">
        <f t="shared" si="210"/>
        <v>4398</v>
      </c>
      <c r="V1352" s="464">
        <f t="shared" si="211"/>
        <v>0</v>
      </c>
      <c r="W1352" s="75">
        <f t="shared" si="212"/>
        <v>0</v>
      </c>
      <c r="X1352" s="465">
        <f t="shared" si="213"/>
        <v>2199</v>
      </c>
      <c r="Y1352" s="476">
        <f t="shared" si="214"/>
        <v>0</v>
      </c>
      <c r="Z1352" s="76">
        <f t="shared" si="215"/>
        <v>0</v>
      </c>
      <c r="AA1352" s="477">
        <f t="shared" si="216"/>
        <v>2199</v>
      </c>
      <c r="AB1352" s="288"/>
    </row>
    <row r="1353" spans="1:28" ht="18" customHeight="1" x14ac:dyDescent="0.3">
      <c r="A1353" s="568"/>
      <c r="B1353" s="526" t="s">
        <v>767</v>
      </c>
      <c r="C1353" s="510" t="s">
        <v>768</v>
      </c>
      <c r="D1353" s="498" t="s">
        <v>3590</v>
      </c>
      <c r="E1353" s="498" t="s">
        <v>3591</v>
      </c>
      <c r="F1353" s="53" t="s">
        <v>1</v>
      </c>
      <c r="G1353" s="92"/>
      <c r="H1353" s="92"/>
      <c r="I1353" s="92">
        <v>76</v>
      </c>
      <c r="J1353" s="53" t="s">
        <v>3</v>
      </c>
      <c r="K1353" s="126" t="str">
        <f t="shared" si="217"/>
        <v>3x20A</v>
      </c>
      <c r="L1353" s="93">
        <v>3</v>
      </c>
      <c r="M1353" s="93">
        <v>20</v>
      </c>
      <c r="N1353" s="201" t="s">
        <v>876</v>
      </c>
      <c r="O1353" s="122">
        <v>46022</v>
      </c>
      <c r="P1353" s="122">
        <v>46023</v>
      </c>
      <c r="Q1353" s="122">
        <v>46752</v>
      </c>
      <c r="R1353" s="73">
        <v>24</v>
      </c>
      <c r="S1353" s="454">
        <f t="shared" ref="S1353:S1416" si="218">SUM(G1353/12*24)</f>
        <v>0</v>
      </c>
      <c r="T1353" s="74">
        <f t="shared" ref="T1353:T1416" si="219">SUM(H1353/12*24)</f>
        <v>0</v>
      </c>
      <c r="U1353" s="453">
        <f t="shared" ref="U1353:U1416" si="220">SUM(I1353/12*24)</f>
        <v>152</v>
      </c>
      <c r="V1353" s="464">
        <f t="shared" ref="V1353:V1416" si="221">SUM(G1353/12*12)</f>
        <v>0</v>
      </c>
      <c r="W1353" s="75">
        <f t="shared" ref="W1353:W1416" si="222">SUM(H1353/12*12)</f>
        <v>0</v>
      </c>
      <c r="X1353" s="465">
        <f t="shared" ref="X1353:X1416" si="223">SUM(I1353/12*12)</f>
        <v>76</v>
      </c>
      <c r="Y1353" s="476">
        <f t="shared" ref="Y1353:Y1416" si="224">SUM(G1353/12*12)</f>
        <v>0</v>
      </c>
      <c r="Z1353" s="76">
        <f t="shared" ref="Z1353:Z1416" si="225">SUM(H1353/12*12)</f>
        <v>0</v>
      </c>
      <c r="AA1353" s="477">
        <f t="shared" ref="AA1353:AA1416" si="226">SUM(I1353/12*12)</f>
        <v>76</v>
      </c>
      <c r="AB1353" s="288"/>
    </row>
    <row r="1354" spans="1:28" ht="18" customHeight="1" x14ac:dyDescent="0.3">
      <c r="A1354" s="568"/>
      <c r="B1354" s="526" t="s">
        <v>767</v>
      </c>
      <c r="C1354" s="510" t="s">
        <v>768</v>
      </c>
      <c r="D1354" s="498" t="s">
        <v>3592</v>
      </c>
      <c r="E1354" s="498" t="s">
        <v>3593</v>
      </c>
      <c r="F1354" s="53" t="s">
        <v>1</v>
      </c>
      <c r="G1354" s="92"/>
      <c r="H1354" s="92"/>
      <c r="I1354" s="92">
        <v>3362</v>
      </c>
      <c r="J1354" s="53" t="s">
        <v>3</v>
      </c>
      <c r="K1354" s="126" t="str">
        <f t="shared" si="217"/>
        <v>3x40A</v>
      </c>
      <c r="L1354" s="93">
        <v>3</v>
      </c>
      <c r="M1354" s="93">
        <v>40</v>
      </c>
      <c r="N1354" s="201" t="s">
        <v>876</v>
      </c>
      <c r="O1354" s="122">
        <v>46022</v>
      </c>
      <c r="P1354" s="122">
        <v>46023</v>
      </c>
      <c r="Q1354" s="122">
        <v>46752</v>
      </c>
      <c r="R1354" s="73">
        <v>24</v>
      </c>
      <c r="S1354" s="454">
        <f t="shared" si="218"/>
        <v>0</v>
      </c>
      <c r="T1354" s="74">
        <f t="shared" si="219"/>
        <v>0</v>
      </c>
      <c r="U1354" s="453">
        <f t="shared" si="220"/>
        <v>6724</v>
      </c>
      <c r="V1354" s="464">
        <f t="shared" si="221"/>
        <v>0</v>
      </c>
      <c r="W1354" s="75">
        <f t="shared" si="222"/>
        <v>0</v>
      </c>
      <c r="X1354" s="465">
        <f t="shared" si="223"/>
        <v>3362</v>
      </c>
      <c r="Y1354" s="476">
        <f t="shared" si="224"/>
        <v>0</v>
      </c>
      <c r="Z1354" s="76">
        <f t="shared" si="225"/>
        <v>0</v>
      </c>
      <c r="AA1354" s="477">
        <f t="shared" si="226"/>
        <v>3362</v>
      </c>
      <c r="AB1354" s="288"/>
    </row>
    <row r="1355" spans="1:28" ht="18" customHeight="1" x14ac:dyDescent="0.3">
      <c r="A1355" s="568"/>
      <c r="B1355" s="526" t="s">
        <v>767</v>
      </c>
      <c r="C1355" s="510" t="s">
        <v>768</v>
      </c>
      <c r="D1355" s="498" t="s">
        <v>3594</v>
      </c>
      <c r="E1355" s="498" t="s">
        <v>3595</v>
      </c>
      <c r="F1355" s="53" t="s">
        <v>1</v>
      </c>
      <c r="G1355" s="92"/>
      <c r="H1355" s="92"/>
      <c r="I1355" s="92">
        <v>1777</v>
      </c>
      <c r="J1355" s="53" t="s">
        <v>3</v>
      </c>
      <c r="K1355" s="126" t="str">
        <f t="shared" si="217"/>
        <v>3x24A</v>
      </c>
      <c r="L1355" s="93">
        <v>3</v>
      </c>
      <c r="M1355" s="93">
        <v>24</v>
      </c>
      <c r="N1355" s="201" t="s">
        <v>876</v>
      </c>
      <c r="O1355" s="122">
        <v>46022</v>
      </c>
      <c r="P1355" s="122">
        <v>46023</v>
      </c>
      <c r="Q1355" s="122">
        <v>46752</v>
      </c>
      <c r="R1355" s="73">
        <v>24</v>
      </c>
      <c r="S1355" s="454">
        <f t="shared" si="218"/>
        <v>0</v>
      </c>
      <c r="T1355" s="74">
        <f t="shared" si="219"/>
        <v>0</v>
      </c>
      <c r="U1355" s="453">
        <f t="shared" si="220"/>
        <v>3554</v>
      </c>
      <c r="V1355" s="464">
        <f t="shared" si="221"/>
        <v>0</v>
      </c>
      <c r="W1355" s="75">
        <f t="shared" si="222"/>
        <v>0</v>
      </c>
      <c r="X1355" s="465">
        <f t="shared" si="223"/>
        <v>1777</v>
      </c>
      <c r="Y1355" s="476">
        <f t="shared" si="224"/>
        <v>0</v>
      </c>
      <c r="Z1355" s="76">
        <f t="shared" si="225"/>
        <v>0</v>
      </c>
      <c r="AA1355" s="477">
        <f t="shared" si="226"/>
        <v>1777</v>
      </c>
      <c r="AB1355" s="288"/>
    </row>
    <row r="1356" spans="1:28" ht="18" customHeight="1" x14ac:dyDescent="0.3">
      <c r="A1356" s="568"/>
      <c r="B1356" s="526" t="s">
        <v>767</v>
      </c>
      <c r="C1356" s="510" t="s">
        <v>768</v>
      </c>
      <c r="D1356" s="498" t="s">
        <v>3596</v>
      </c>
      <c r="E1356" s="498" t="s">
        <v>3593</v>
      </c>
      <c r="F1356" s="53" t="s">
        <v>1</v>
      </c>
      <c r="G1356" s="92"/>
      <c r="H1356" s="92"/>
      <c r="I1356" s="92">
        <v>2515</v>
      </c>
      <c r="J1356" s="53" t="s">
        <v>3</v>
      </c>
      <c r="K1356" s="126" t="str">
        <f t="shared" si="217"/>
        <v>3x40A</v>
      </c>
      <c r="L1356" s="93">
        <v>3</v>
      </c>
      <c r="M1356" s="93">
        <v>40</v>
      </c>
      <c r="N1356" s="201" t="s">
        <v>876</v>
      </c>
      <c r="O1356" s="122">
        <v>46022</v>
      </c>
      <c r="P1356" s="122">
        <v>46023</v>
      </c>
      <c r="Q1356" s="122">
        <v>46752</v>
      </c>
      <c r="R1356" s="73">
        <v>24</v>
      </c>
      <c r="S1356" s="454">
        <f t="shared" si="218"/>
        <v>0</v>
      </c>
      <c r="T1356" s="74">
        <f t="shared" si="219"/>
        <v>0</v>
      </c>
      <c r="U1356" s="453">
        <f t="shared" si="220"/>
        <v>5030</v>
      </c>
      <c r="V1356" s="464">
        <f t="shared" si="221"/>
        <v>0</v>
      </c>
      <c r="W1356" s="75">
        <f t="shared" si="222"/>
        <v>0</v>
      </c>
      <c r="X1356" s="465">
        <f t="shared" si="223"/>
        <v>2515</v>
      </c>
      <c r="Y1356" s="476">
        <f t="shared" si="224"/>
        <v>0</v>
      </c>
      <c r="Z1356" s="76">
        <f t="shared" si="225"/>
        <v>0</v>
      </c>
      <c r="AA1356" s="477">
        <f t="shared" si="226"/>
        <v>2515</v>
      </c>
      <c r="AB1356" s="288"/>
    </row>
    <row r="1357" spans="1:28" ht="18" customHeight="1" x14ac:dyDescent="0.3">
      <c r="A1357" s="568"/>
      <c r="B1357" s="526" t="s">
        <v>767</v>
      </c>
      <c r="C1357" s="510" t="s">
        <v>768</v>
      </c>
      <c r="D1357" s="498" t="s">
        <v>3597</v>
      </c>
      <c r="E1357" s="498" t="s">
        <v>3598</v>
      </c>
      <c r="F1357" s="53" t="s">
        <v>1</v>
      </c>
      <c r="G1357" s="92"/>
      <c r="H1357" s="92"/>
      <c r="I1357" s="92">
        <v>3192</v>
      </c>
      <c r="J1357" s="53" t="s">
        <v>3</v>
      </c>
      <c r="K1357" s="126" t="str">
        <f t="shared" si="217"/>
        <v>3x50A</v>
      </c>
      <c r="L1357" s="93">
        <v>3</v>
      </c>
      <c r="M1357" s="93">
        <v>50</v>
      </c>
      <c r="N1357" s="201" t="s">
        <v>876</v>
      </c>
      <c r="O1357" s="122">
        <v>46022</v>
      </c>
      <c r="P1357" s="122">
        <v>46023</v>
      </c>
      <c r="Q1357" s="122">
        <v>46752</v>
      </c>
      <c r="R1357" s="73">
        <v>24</v>
      </c>
      <c r="S1357" s="454">
        <f t="shared" si="218"/>
        <v>0</v>
      </c>
      <c r="T1357" s="74">
        <f t="shared" si="219"/>
        <v>0</v>
      </c>
      <c r="U1357" s="453">
        <f t="shared" si="220"/>
        <v>6384</v>
      </c>
      <c r="V1357" s="464">
        <f t="shared" si="221"/>
        <v>0</v>
      </c>
      <c r="W1357" s="75">
        <f t="shared" si="222"/>
        <v>0</v>
      </c>
      <c r="X1357" s="465">
        <f t="shared" si="223"/>
        <v>3192</v>
      </c>
      <c r="Y1357" s="476">
        <f t="shared" si="224"/>
        <v>0</v>
      </c>
      <c r="Z1357" s="76">
        <f t="shared" si="225"/>
        <v>0</v>
      </c>
      <c r="AA1357" s="477">
        <f t="shared" si="226"/>
        <v>3192</v>
      </c>
      <c r="AB1357" s="288"/>
    </row>
    <row r="1358" spans="1:28" ht="18" customHeight="1" x14ac:dyDescent="0.3">
      <c r="A1358" s="568"/>
      <c r="B1358" s="526" t="s">
        <v>767</v>
      </c>
      <c r="C1358" s="510" t="s">
        <v>768</v>
      </c>
      <c r="D1358" s="498" t="s">
        <v>3599</v>
      </c>
      <c r="E1358" s="498" t="s">
        <v>3600</v>
      </c>
      <c r="F1358" s="53" t="s">
        <v>1</v>
      </c>
      <c r="G1358" s="92">
        <v>272</v>
      </c>
      <c r="H1358" s="92">
        <v>484</v>
      </c>
      <c r="I1358" s="92"/>
      <c r="J1358" s="53" t="s">
        <v>3</v>
      </c>
      <c r="K1358" s="126" t="str">
        <f t="shared" si="217"/>
        <v>3x40A</v>
      </c>
      <c r="L1358" s="93">
        <v>3</v>
      </c>
      <c r="M1358" s="93">
        <v>40</v>
      </c>
      <c r="N1358" s="201" t="s">
        <v>876</v>
      </c>
      <c r="O1358" s="122">
        <v>46022</v>
      </c>
      <c r="P1358" s="122">
        <v>46023</v>
      </c>
      <c r="Q1358" s="122">
        <v>46752</v>
      </c>
      <c r="R1358" s="73">
        <v>24</v>
      </c>
      <c r="S1358" s="454">
        <f t="shared" si="218"/>
        <v>544</v>
      </c>
      <c r="T1358" s="74">
        <f t="shared" si="219"/>
        <v>968</v>
      </c>
      <c r="U1358" s="453">
        <f t="shared" si="220"/>
        <v>0</v>
      </c>
      <c r="V1358" s="464">
        <f t="shared" si="221"/>
        <v>272</v>
      </c>
      <c r="W1358" s="75">
        <f t="shared" si="222"/>
        <v>484</v>
      </c>
      <c r="X1358" s="465">
        <f t="shared" si="223"/>
        <v>0</v>
      </c>
      <c r="Y1358" s="476">
        <f t="shared" si="224"/>
        <v>272</v>
      </c>
      <c r="Z1358" s="76">
        <f t="shared" si="225"/>
        <v>484</v>
      </c>
      <c r="AA1358" s="477">
        <f t="shared" si="226"/>
        <v>0</v>
      </c>
      <c r="AB1358" s="288"/>
    </row>
    <row r="1359" spans="1:28" ht="18" customHeight="1" x14ac:dyDescent="0.3">
      <c r="A1359" s="568"/>
      <c r="B1359" s="526" t="s">
        <v>767</v>
      </c>
      <c r="C1359" s="510" t="s">
        <v>768</v>
      </c>
      <c r="D1359" s="498" t="s">
        <v>3601</v>
      </c>
      <c r="E1359" s="498" t="s">
        <v>3583</v>
      </c>
      <c r="F1359" s="53" t="s">
        <v>1</v>
      </c>
      <c r="G1359" s="92"/>
      <c r="H1359" s="92"/>
      <c r="I1359" s="92">
        <v>312</v>
      </c>
      <c r="J1359" s="53" t="s">
        <v>3</v>
      </c>
      <c r="K1359" s="126" t="str">
        <f t="shared" si="217"/>
        <v>3x20A</v>
      </c>
      <c r="L1359" s="93">
        <v>3</v>
      </c>
      <c r="M1359" s="93">
        <v>20</v>
      </c>
      <c r="N1359" s="201" t="s">
        <v>876</v>
      </c>
      <c r="O1359" s="122">
        <v>46022</v>
      </c>
      <c r="P1359" s="122">
        <v>46023</v>
      </c>
      <c r="Q1359" s="122">
        <v>46752</v>
      </c>
      <c r="R1359" s="73">
        <v>24</v>
      </c>
      <c r="S1359" s="454">
        <f t="shared" si="218"/>
        <v>0</v>
      </c>
      <c r="T1359" s="74">
        <f t="shared" si="219"/>
        <v>0</v>
      </c>
      <c r="U1359" s="453">
        <f t="shared" si="220"/>
        <v>624</v>
      </c>
      <c r="V1359" s="464">
        <f t="shared" si="221"/>
        <v>0</v>
      </c>
      <c r="W1359" s="75">
        <f t="shared" si="222"/>
        <v>0</v>
      </c>
      <c r="X1359" s="465">
        <f t="shared" si="223"/>
        <v>312</v>
      </c>
      <c r="Y1359" s="476">
        <f t="shared" si="224"/>
        <v>0</v>
      </c>
      <c r="Z1359" s="76">
        <f t="shared" si="225"/>
        <v>0</v>
      </c>
      <c r="AA1359" s="477">
        <f t="shared" si="226"/>
        <v>312</v>
      </c>
      <c r="AB1359" s="288"/>
    </row>
    <row r="1360" spans="1:28" ht="18" customHeight="1" x14ac:dyDescent="0.3">
      <c r="A1360" s="568"/>
      <c r="B1360" s="526" t="s">
        <v>767</v>
      </c>
      <c r="C1360" s="510" t="s">
        <v>768</v>
      </c>
      <c r="D1360" s="498" t="s">
        <v>3602</v>
      </c>
      <c r="E1360" s="498" t="s">
        <v>3603</v>
      </c>
      <c r="F1360" s="53" t="s">
        <v>1</v>
      </c>
      <c r="G1360" s="92"/>
      <c r="H1360" s="92"/>
      <c r="I1360" s="92">
        <v>223</v>
      </c>
      <c r="J1360" s="53" t="s">
        <v>3</v>
      </c>
      <c r="K1360" s="126" t="str">
        <f t="shared" si="217"/>
        <v>3x16A</v>
      </c>
      <c r="L1360" s="93">
        <v>3</v>
      </c>
      <c r="M1360" s="93">
        <v>16</v>
      </c>
      <c r="N1360" s="201" t="s">
        <v>876</v>
      </c>
      <c r="O1360" s="122">
        <v>46022</v>
      </c>
      <c r="P1360" s="122">
        <v>46023</v>
      </c>
      <c r="Q1360" s="122">
        <v>46752</v>
      </c>
      <c r="R1360" s="73">
        <v>24</v>
      </c>
      <c r="S1360" s="454">
        <f t="shared" si="218"/>
        <v>0</v>
      </c>
      <c r="T1360" s="74">
        <f t="shared" si="219"/>
        <v>0</v>
      </c>
      <c r="U1360" s="453">
        <f t="shared" si="220"/>
        <v>446</v>
      </c>
      <c r="V1360" s="464">
        <f t="shared" si="221"/>
        <v>0</v>
      </c>
      <c r="W1360" s="75">
        <f t="shared" si="222"/>
        <v>0</v>
      </c>
      <c r="X1360" s="465">
        <f t="shared" si="223"/>
        <v>223</v>
      </c>
      <c r="Y1360" s="476">
        <f t="shared" si="224"/>
        <v>0</v>
      </c>
      <c r="Z1360" s="76">
        <f t="shared" si="225"/>
        <v>0</v>
      </c>
      <c r="AA1360" s="477">
        <f t="shared" si="226"/>
        <v>223</v>
      </c>
      <c r="AB1360" s="288"/>
    </row>
    <row r="1361" spans="1:28" ht="18" customHeight="1" x14ac:dyDescent="0.3">
      <c r="A1361" s="568"/>
      <c r="B1361" s="526" t="s">
        <v>767</v>
      </c>
      <c r="C1361" s="510" t="s">
        <v>768</v>
      </c>
      <c r="D1361" s="498" t="s">
        <v>3604</v>
      </c>
      <c r="E1361" s="498" t="s">
        <v>3605</v>
      </c>
      <c r="F1361" s="53" t="s">
        <v>1</v>
      </c>
      <c r="G1361" s="92"/>
      <c r="H1361" s="92"/>
      <c r="I1361" s="92">
        <v>444</v>
      </c>
      <c r="J1361" s="53" t="s">
        <v>3</v>
      </c>
      <c r="K1361" s="126" t="str">
        <f t="shared" si="217"/>
        <v>3x40A</v>
      </c>
      <c r="L1361" s="93">
        <v>3</v>
      </c>
      <c r="M1361" s="93">
        <v>40</v>
      </c>
      <c r="N1361" s="201" t="s">
        <v>876</v>
      </c>
      <c r="O1361" s="122">
        <v>46022</v>
      </c>
      <c r="P1361" s="122">
        <v>46023</v>
      </c>
      <c r="Q1361" s="122">
        <v>46752</v>
      </c>
      <c r="R1361" s="73">
        <v>24</v>
      </c>
      <c r="S1361" s="454">
        <f t="shared" si="218"/>
        <v>0</v>
      </c>
      <c r="T1361" s="74">
        <f t="shared" si="219"/>
        <v>0</v>
      </c>
      <c r="U1361" s="453">
        <f t="shared" si="220"/>
        <v>888</v>
      </c>
      <c r="V1361" s="464">
        <f t="shared" si="221"/>
        <v>0</v>
      </c>
      <c r="W1361" s="75">
        <f t="shared" si="222"/>
        <v>0</v>
      </c>
      <c r="X1361" s="465">
        <f t="shared" si="223"/>
        <v>444</v>
      </c>
      <c r="Y1361" s="476">
        <f t="shared" si="224"/>
        <v>0</v>
      </c>
      <c r="Z1361" s="76">
        <f t="shared" si="225"/>
        <v>0</v>
      </c>
      <c r="AA1361" s="477">
        <f t="shared" si="226"/>
        <v>444</v>
      </c>
      <c r="AB1361" s="288"/>
    </row>
    <row r="1362" spans="1:28" ht="18" customHeight="1" x14ac:dyDescent="0.3">
      <c r="A1362" s="568"/>
      <c r="B1362" s="526" t="s">
        <v>767</v>
      </c>
      <c r="C1362" s="510" t="s">
        <v>768</v>
      </c>
      <c r="D1362" s="498" t="s">
        <v>3606</v>
      </c>
      <c r="E1362" s="498" t="s">
        <v>3607</v>
      </c>
      <c r="F1362" s="53" t="s">
        <v>1</v>
      </c>
      <c r="G1362" s="92"/>
      <c r="H1362" s="92"/>
      <c r="I1362" s="92">
        <v>14114</v>
      </c>
      <c r="J1362" s="53" t="s">
        <v>3</v>
      </c>
      <c r="K1362" s="126" t="str">
        <f t="shared" si="217"/>
        <v>3x25A</v>
      </c>
      <c r="L1362" s="93">
        <v>3</v>
      </c>
      <c r="M1362" s="93">
        <v>25</v>
      </c>
      <c r="N1362" s="201" t="s">
        <v>876</v>
      </c>
      <c r="O1362" s="122">
        <v>46022</v>
      </c>
      <c r="P1362" s="122">
        <v>46023</v>
      </c>
      <c r="Q1362" s="122">
        <v>46752</v>
      </c>
      <c r="R1362" s="73">
        <v>24</v>
      </c>
      <c r="S1362" s="454">
        <f t="shared" si="218"/>
        <v>0</v>
      </c>
      <c r="T1362" s="74">
        <f t="shared" si="219"/>
        <v>0</v>
      </c>
      <c r="U1362" s="453">
        <f t="shared" si="220"/>
        <v>28228</v>
      </c>
      <c r="V1362" s="464">
        <f t="shared" si="221"/>
        <v>0</v>
      </c>
      <c r="W1362" s="75">
        <f t="shared" si="222"/>
        <v>0</v>
      </c>
      <c r="X1362" s="465">
        <f t="shared" si="223"/>
        <v>14114</v>
      </c>
      <c r="Y1362" s="476">
        <f t="shared" si="224"/>
        <v>0</v>
      </c>
      <c r="Z1362" s="76">
        <f t="shared" si="225"/>
        <v>0</v>
      </c>
      <c r="AA1362" s="477">
        <f t="shared" si="226"/>
        <v>14114</v>
      </c>
      <c r="AB1362" s="288"/>
    </row>
    <row r="1363" spans="1:28" ht="18" customHeight="1" x14ac:dyDescent="0.3">
      <c r="A1363" s="568"/>
      <c r="B1363" s="526" t="s">
        <v>767</v>
      </c>
      <c r="C1363" s="510" t="s">
        <v>768</v>
      </c>
      <c r="D1363" s="498" t="s">
        <v>3608</v>
      </c>
      <c r="E1363" s="498" t="s">
        <v>3609</v>
      </c>
      <c r="F1363" s="53" t="s">
        <v>1</v>
      </c>
      <c r="G1363" s="92">
        <v>447</v>
      </c>
      <c r="H1363" s="92">
        <v>438</v>
      </c>
      <c r="I1363" s="92"/>
      <c r="J1363" s="53" t="s">
        <v>3</v>
      </c>
      <c r="K1363" s="126" t="str">
        <f t="shared" si="217"/>
        <v>3x25A</v>
      </c>
      <c r="L1363" s="93">
        <v>3</v>
      </c>
      <c r="M1363" s="93">
        <v>25</v>
      </c>
      <c r="N1363" s="201" t="s">
        <v>876</v>
      </c>
      <c r="O1363" s="122">
        <v>46022</v>
      </c>
      <c r="P1363" s="122">
        <v>46023</v>
      </c>
      <c r="Q1363" s="122">
        <v>46752</v>
      </c>
      <c r="R1363" s="73">
        <v>24</v>
      </c>
      <c r="S1363" s="454">
        <f t="shared" si="218"/>
        <v>894</v>
      </c>
      <c r="T1363" s="74">
        <f t="shared" si="219"/>
        <v>876</v>
      </c>
      <c r="U1363" s="453">
        <f t="shared" si="220"/>
        <v>0</v>
      </c>
      <c r="V1363" s="464">
        <f t="shared" si="221"/>
        <v>447</v>
      </c>
      <c r="W1363" s="75">
        <f t="shared" si="222"/>
        <v>438</v>
      </c>
      <c r="X1363" s="465">
        <f t="shared" si="223"/>
        <v>0</v>
      </c>
      <c r="Y1363" s="476">
        <f t="shared" si="224"/>
        <v>447</v>
      </c>
      <c r="Z1363" s="76">
        <f t="shared" si="225"/>
        <v>438</v>
      </c>
      <c r="AA1363" s="477">
        <f t="shared" si="226"/>
        <v>0</v>
      </c>
      <c r="AB1363" s="288"/>
    </row>
    <row r="1364" spans="1:28" ht="18" customHeight="1" x14ac:dyDescent="0.3">
      <c r="A1364" s="568"/>
      <c r="B1364" s="526" t="s">
        <v>767</v>
      </c>
      <c r="C1364" s="510" t="s">
        <v>768</v>
      </c>
      <c r="D1364" s="498" t="s">
        <v>3610</v>
      </c>
      <c r="E1364" s="498" t="s">
        <v>3609</v>
      </c>
      <c r="F1364" s="53" t="s">
        <v>1</v>
      </c>
      <c r="G1364" s="92">
        <v>948</v>
      </c>
      <c r="H1364" s="92">
        <v>447</v>
      </c>
      <c r="I1364" s="92"/>
      <c r="J1364" s="53" t="s">
        <v>3</v>
      </c>
      <c r="K1364" s="126" t="str">
        <f t="shared" ref="K1364:K1427" si="227">L1364 &amp; "x" &amp; M1364 &amp; "A"</f>
        <v>3x16A</v>
      </c>
      <c r="L1364" s="93">
        <v>3</v>
      </c>
      <c r="M1364" s="93">
        <v>16</v>
      </c>
      <c r="N1364" s="201" t="s">
        <v>876</v>
      </c>
      <c r="O1364" s="122">
        <v>46022</v>
      </c>
      <c r="P1364" s="122">
        <v>46023</v>
      </c>
      <c r="Q1364" s="122">
        <v>46752</v>
      </c>
      <c r="R1364" s="73">
        <v>24</v>
      </c>
      <c r="S1364" s="454">
        <f t="shared" si="218"/>
        <v>1896</v>
      </c>
      <c r="T1364" s="74">
        <f t="shared" si="219"/>
        <v>894</v>
      </c>
      <c r="U1364" s="453">
        <f t="shared" si="220"/>
        <v>0</v>
      </c>
      <c r="V1364" s="464">
        <f t="shared" si="221"/>
        <v>948</v>
      </c>
      <c r="W1364" s="75">
        <f t="shared" si="222"/>
        <v>447</v>
      </c>
      <c r="X1364" s="465">
        <f t="shared" si="223"/>
        <v>0</v>
      </c>
      <c r="Y1364" s="476">
        <f t="shared" si="224"/>
        <v>948</v>
      </c>
      <c r="Z1364" s="76">
        <f t="shared" si="225"/>
        <v>447</v>
      </c>
      <c r="AA1364" s="477">
        <f t="shared" si="226"/>
        <v>0</v>
      </c>
      <c r="AB1364" s="288"/>
    </row>
    <row r="1365" spans="1:28" ht="18" customHeight="1" x14ac:dyDescent="0.3">
      <c r="A1365" s="568"/>
      <c r="B1365" s="526" t="s">
        <v>767</v>
      </c>
      <c r="C1365" s="510" t="s">
        <v>768</v>
      </c>
      <c r="D1365" s="498" t="s">
        <v>3611</v>
      </c>
      <c r="E1365" s="498" t="s">
        <v>3612</v>
      </c>
      <c r="F1365" s="53" t="s">
        <v>1</v>
      </c>
      <c r="G1365" s="92">
        <v>620</v>
      </c>
      <c r="H1365" s="92">
        <v>192</v>
      </c>
      <c r="I1365" s="92"/>
      <c r="J1365" s="53" t="s">
        <v>3</v>
      </c>
      <c r="K1365" s="126" t="str">
        <f t="shared" si="227"/>
        <v>3x25A</v>
      </c>
      <c r="L1365" s="93">
        <v>3</v>
      </c>
      <c r="M1365" s="93">
        <v>25</v>
      </c>
      <c r="N1365" s="201" t="s">
        <v>876</v>
      </c>
      <c r="O1365" s="122">
        <v>46022</v>
      </c>
      <c r="P1365" s="122">
        <v>46023</v>
      </c>
      <c r="Q1365" s="122">
        <v>46752</v>
      </c>
      <c r="R1365" s="73">
        <v>24</v>
      </c>
      <c r="S1365" s="454">
        <f t="shared" si="218"/>
        <v>1240</v>
      </c>
      <c r="T1365" s="74">
        <f t="shared" si="219"/>
        <v>384</v>
      </c>
      <c r="U1365" s="453">
        <f t="shared" si="220"/>
        <v>0</v>
      </c>
      <c r="V1365" s="464">
        <f t="shared" si="221"/>
        <v>620</v>
      </c>
      <c r="W1365" s="75">
        <f t="shared" si="222"/>
        <v>192</v>
      </c>
      <c r="X1365" s="465">
        <f t="shared" si="223"/>
        <v>0</v>
      </c>
      <c r="Y1365" s="476">
        <f t="shared" si="224"/>
        <v>620</v>
      </c>
      <c r="Z1365" s="76">
        <f t="shared" si="225"/>
        <v>192</v>
      </c>
      <c r="AA1365" s="477">
        <f t="shared" si="226"/>
        <v>0</v>
      </c>
      <c r="AB1365" s="288"/>
    </row>
    <row r="1366" spans="1:28" ht="18" customHeight="1" x14ac:dyDescent="0.3">
      <c r="A1366" s="568"/>
      <c r="B1366" s="526" t="s">
        <v>767</v>
      </c>
      <c r="C1366" s="510" t="s">
        <v>768</v>
      </c>
      <c r="D1366" s="498" t="s">
        <v>3613</v>
      </c>
      <c r="E1366" s="498" t="s">
        <v>3609</v>
      </c>
      <c r="F1366" s="53" t="s">
        <v>1</v>
      </c>
      <c r="G1366" s="92">
        <v>288</v>
      </c>
      <c r="H1366" s="92">
        <v>140</v>
      </c>
      <c r="I1366" s="92"/>
      <c r="J1366" s="53" t="s">
        <v>3</v>
      </c>
      <c r="K1366" s="126" t="str">
        <f t="shared" si="227"/>
        <v>3x16A</v>
      </c>
      <c r="L1366" s="93">
        <v>3</v>
      </c>
      <c r="M1366" s="93">
        <v>16</v>
      </c>
      <c r="N1366" s="201" t="s">
        <v>876</v>
      </c>
      <c r="O1366" s="122">
        <v>46022</v>
      </c>
      <c r="P1366" s="122">
        <v>46023</v>
      </c>
      <c r="Q1366" s="122">
        <v>46752</v>
      </c>
      <c r="R1366" s="73">
        <v>24</v>
      </c>
      <c r="S1366" s="454">
        <f t="shared" si="218"/>
        <v>576</v>
      </c>
      <c r="T1366" s="74">
        <f t="shared" si="219"/>
        <v>280</v>
      </c>
      <c r="U1366" s="453">
        <f t="shared" si="220"/>
        <v>0</v>
      </c>
      <c r="V1366" s="464">
        <f t="shared" si="221"/>
        <v>288</v>
      </c>
      <c r="W1366" s="75">
        <f t="shared" si="222"/>
        <v>140</v>
      </c>
      <c r="X1366" s="465">
        <f t="shared" si="223"/>
        <v>0</v>
      </c>
      <c r="Y1366" s="476">
        <f t="shared" si="224"/>
        <v>288</v>
      </c>
      <c r="Z1366" s="76">
        <f t="shared" si="225"/>
        <v>140</v>
      </c>
      <c r="AA1366" s="477">
        <f t="shared" si="226"/>
        <v>0</v>
      </c>
      <c r="AB1366" s="288"/>
    </row>
    <row r="1367" spans="1:28" ht="18" customHeight="1" x14ac:dyDescent="0.3">
      <c r="A1367" s="568"/>
      <c r="B1367" s="526" t="s">
        <v>767</v>
      </c>
      <c r="C1367" s="510" t="s">
        <v>768</v>
      </c>
      <c r="D1367" s="498" t="s">
        <v>3614</v>
      </c>
      <c r="E1367" s="498" t="s">
        <v>3609</v>
      </c>
      <c r="F1367" s="53" t="s">
        <v>1</v>
      </c>
      <c r="G1367" s="92"/>
      <c r="H1367" s="92"/>
      <c r="I1367" s="92">
        <v>0</v>
      </c>
      <c r="J1367" s="53" t="s">
        <v>3</v>
      </c>
      <c r="K1367" s="126" t="str">
        <f t="shared" si="227"/>
        <v>3x16A</v>
      </c>
      <c r="L1367" s="93">
        <v>3</v>
      </c>
      <c r="M1367" s="93">
        <v>16</v>
      </c>
      <c r="N1367" s="201" t="s">
        <v>876</v>
      </c>
      <c r="O1367" s="122">
        <v>46022</v>
      </c>
      <c r="P1367" s="122">
        <v>46023</v>
      </c>
      <c r="Q1367" s="122">
        <v>46752</v>
      </c>
      <c r="R1367" s="73">
        <v>24</v>
      </c>
      <c r="S1367" s="454">
        <f t="shared" si="218"/>
        <v>0</v>
      </c>
      <c r="T1367" s="74">
        <f t="shared" si="219"/>
        <v>0</v>
      </c>
      <c r="U1367" s="453">
        <f t="shared" si="220"/>
        <v>0</v>
      </c>
      <c r="V1367" s="464">
        <f t="shared" si="221"/>
        <v>0</v>
      </c>
      <c r="W1367" s="75">
        <f t="shared" si="222"/>
        <v>0</v>
      </c>
      <c r="X1367" s="465">
        <f t="shared" si="223"/>
        <v>0</v>
      </c>
      <c r="Y1367" s="476">
        <f t="shared" si="224"/>
        <v>0</v>
      </c>
      <c r="Z1367" s="76">
        <f t="shared" si="225"/>
        <v>0</v>
      </c>
      <c r="AA1367" s="477">
        <f t="shared" si="226"/>
        <v>0</v>
      </c>
      <c r="AB1367" s="288"/>
    </row>
    <row r="1368" spans="1:28" ht="18" customHeight="1" x14ac:dyDescent="0.3">
      <c r="A1368" s="568"/>
      <c r="B1368" s="526" t="s">
        <v>767</v>
      </c>
      <c r="C1368" s="510" t="s">
        <v>768</v>
      </c>
      <c r="D1368" s="107" t="s">
        <v>3615</v>
      </c>
      <c r="E1368" s="498" t="s">
        <v>3616</v>
      </c>
      <c r="F1368" s="53" t="s">
        <v>1</v>
      </c>
      <c r="G1368" s="92"/>
      <c r="H1368" s="92"/>
      <c r="I1368" s="92">
        <v>53</v>
      </c>
      <c r="J1368" s="53" t="s">
        <v>3</v>
      </c>
      <c r="K1368" s="126" t="str">
        <f t="shared" si="227"/>
        <v>3x16A</v>
      </c>
      <c r="L1368" s="93">
        <v>3</v>
      </c>
      <c r="M1368" s="93">
        <v>16</v>
      </c>
      <c r="N1368" s="201" t="s">
        <v>876</v>
      </c>
      <c r="O1368" s="122">
        <v>46022</v>
      </c>
      <c r="P1368" s="122">
        <v>46023</v>
      </c>
      <c r="Q1368" s="122">
        <v>46752</v>
      </c>
      <c r="R1368" s="73">
        <v>24</v>
      </c>
      <c r="S1368" s="454">
        <f t="shared" si="218"/>
        <v>0</v>
      </c>
      <c r="T1368" s="74">
        <f t="shared" si="219"/>
        <v>0</v>
      </c>
      <c r="U1368" s="453">
        <f t="shared" si="220"/>
        <v>106</v>
      </c>
      <c r="V1368" s="464">
        <f t="shared" si="221"/>
        <v>0</v>
      </c>
      <c r="W1368" s="75">
        <f t="shared" si="222"/>
        <v>0</v>
      </c>
      <c r="X1368" s="465">
        <f t="shared" si="223"/>
        <v>53</v>
      </c>
      <c r="Y1368" s="476">
        <f t="shared" si="224"/>
        <v>0</v>
      </c>
      <c r="Z1368" s="76">
        <f t="shared" si="225"/>
        <v>0</v>
      </c>
      <c r="AA1368" s="477">
        <f t="shared" si="226"/>
        <v>53</v>
      </c>
      <c r="AB1368" s="288"/>
    </row>
    <row r="1369" spans="1:28" ht="18" customHeight="1" x14ac:dyDescent="0.3">
      <c r="A1369" s="568"/>
      <c r="B1369" s="526" t="s">
        <v>767</v>
      </c>
      <c r="C1369" s="510" t="s">
        <v>768</v>
      </c>
      <c r="D1369" s="498" t="s">
        <v>3617</v>
      </c>
      <c r="E1369" s="498" t="s">
        <v>3618</v>
      </c>
      <c r="F1369" s="53" t="s">
        <v>1</v>
      </c>
      <c r="G1369" s="92"/>
      <c r="H1369" s="92"/>
      <c r="I1369" s="92">
        <v>1533</v>
      </c>
      <c r="J1369" s="53" t="s">
        <v>3</v>
      </c>
      <c r="K1369" s="126" t="str">
        <f t="shared" si="227"/>
        <v>3x25A</v>
      </c>
      <c r="L1369" s="93">
        <v>3</v>
      </c>
      <c r="M1369" s="93">
        <v>25</v>
      </c>
      <c r="N1369" s="201" t="s">
        <v>876</v>
      </c>
      <c r="O1369" s="122">
        <v>46022</v>
      </c>
      <c r="P1369" s="122">
        <v>46023</v>
      </c>
      <c r="Q1369" s="122">
        <v>46752</v>
      </c>
      <c r="R1369" s="73">
        <v>24</v>
      </c>
      <c r="S1369" s="454">
        <f t="shared" si="218"/>
        <v>0</v>
      </c>
      <c r="T1369" s="74">
        <f t="shared" si="219"/>
        <v>0</v>
      </c>
      <c r="U1369" s="453">
        <f t="shared" si="220"/>
        <v>3066</v>
      </c>
      <c r="V1369" s="464">
        <f t="shared" si="221"/>
        <v>0</v>
      </c>
      <c r="W1369" s="75">
        <f t="shared" si="222"/>
        <v>0</v>
      </c>
      <c r="X1369" s="465">
        <f t="shared" si="223"/>
        <v>1533</v>
      </c>
      <c r="Y1369" s="476">
        <f t="shared" si="224"/>
        <v>0</v>
      </c>
      <c r="Z1369" s="76">
        <f t="shared" si="225"/>
        <v>0</v>
      </c>
      <c r="AA1369" s="477">
        <f t="shared" si="226"/>
        <v>1533</v>
      </c>
      <c r="AB1369" s="288"/>
    </row>
    <row r="1370" spans="1:28" ht="18" customHeight="1" x14ac:dyDescent="0.3">
      <c r="A1370" s="568"/>
      <c r="B1370" s="526" t="s">
        <v>767</v>
      </c>
      <c r="C1370" s="510" t="s">
        <v>768</v>
      </c>
      <c r="D1370" s="498" t="s">
        <v>3619</v>
      </c>
      <c r="E1370" s="498" t="s">
        <v>3620</v>
      </c>
      <c r="F1370" s="53" t="s">
        <v>1</v>
      </c>
      <c r="G1370" s="92"/>
      <c r="H1370" s="92"/>
      <c r="I1370" s="92">
        <v>295</v>
      </c>
      <c r="J1370" s="53" t="s">
        <v>3</v>
      </c>
      <c r="K1370" s="126" t="str">
        <f t="shared" si="227"/>
        <v>3x32A</v>
      </c>
      <c r="L1370" s="93">
        <v>3</v>
      </c>
      <c r="M1370" s="93">
        <v>32</v>
      </c>
      <c r="N1370" s="201" t="s">
        <v>876</v>
      </c>
      <c r="O1370" s="122">
        <v>46022</v>
      </c>
      <c r="P1370" s="122">
        <v>46023</v>
      </c>
      <c r="Q1370" s="122">
        <v>46752</v>
      </c>
      <c r="R1370" s="73">
        <v>24</v>
      </c>
      <c r="S1370" s="454">
        <f t="shared" si="218"/>
        <v>0</v>
      </c>
      <c r="T1370" s="74">
        <f t="shared" si="219"/>
        <v>0</v>
      </c>
      <c r="U1370" s="453">
        <f t="shared" si="220"/>
        <v>590</v>
      </c>
      <c r="V1370" s="464">
        <f t="shared" si="221"/>
        <v>0</v>
      </c>
      <c r="W1370" s="75">
        <f t="shared" si="222"/>
        <v>0</v>
      </c>
      <c r="X1370" s="465">
        <f t="shared" si="223"/>
        <v>295</v>
      </c>
      <c r="Y1370" s="476">
        <f t="shared" si="224"/>
        <v>0</v>
      </c>
      <c r="Z1370" s="76">
        <f t="shared" si="225"/>
        <v>0</v>
      </c>
      <c r="AA1370" s="477">
        <f t="shared" si="226"/>
        <v>295</v>
      </c>
      <c r="AB1370" s="288"/>
    </row>
    <row r="1371" spans="1:28" ht="18" customHeight="1" x14ac:dyDescent="0.3">
      <c r="A1371" s="568"/>
      <c r="B1371" s="526" t="s">
        <v>767</v>
      </c>
      <c r="C1371" s="510" t="s">
        <v>768</v>
      </c>
      <c r="D1371" s="498" t="s">
        <v>3621</v>
      </c>
      <c r="E1371" s="498" t="s">
        <v>3227</v>
      </c>
      <c r="F1371" s="53" t="s">
        <v>1</v>
      </c>
      <c r="G1371" s="92"/>
      <c r="H1371" s="92"/>
      <c r="I1371" s="92">
        <v>219</v>
      </c>
      <c r="J1371" s="53" t="s">
        <v>3</v>
      </c>
      <c r="K1371" s="126" t="str">
        <f t="shared" si="227"/>
        <v>3x25A</v>
      </c>
      <c r="L1371" s="93">
        <v>3</v>
      </c>
      <c r="M1371" s="93">
        <v>25</v>
      </c>
      <c r="N1371" s="201" t="s">
        <v>876</v>
      </c>
      <c r="O1371" s="122">
        <v>46022</v>
      </c>
      <c r="P1371" s="122">
        <v>46023</v>
      </c>
      <c r="Q1371" s="122">
        <v>46752</v>
      </c>
      <c r="R1371" s="73">
        <v>24</v>
      </c>
      <c r="S1371" s="454">
        <f t="shared" si="218"/>
        <v>0</v>
      </c>
      <c r="T1371" s="74">
        <f t="shared" si="219"/>
        <v>0</v>
      </c>
      <c r="U1371" s="453">
        <f t="shared" si="220"/>
        <v>438</v>
      </c>
      <c r="V1371" s="464">
        <f t="shared" si="221"/>
        <v>0</v>
      </c>
      <c r="W1371" s="75">
        <f t="shared" si="222"/>
        <v>0</v>
      </c>
      <c r="X1371" s="465">
        <f t="shared" si="223"/>
        <v>219</v>
      </c>
      <c r="Y1371" s="476">
        <f t="shared" si="224"/>
        <v>0</v>
      </c>
      <c r="Z1371" s="76">
        <f t="shared" si="225"/>
        <v>0</v>
      </c>
      <c r="AA1371" s="477">
        <f t="shared" si="226"/>
        <v>219</v>
      </c>
      <c r="AB1371" s="288"/>
    </row>
    <row r="1372" spans="1:28" ht="18" customHeight="1" x14ac:dyDescent="0.3">
      <c r="A1372" s="568"/>
      <c r="B1372" s="526" t="s">
        <v>767</v>
      </c>
      <c r="C1372" s="510" t="s">
        <v>768</v>
      </c>
      <c r="D1372" s="107" t="s">
        <v>3622</v>
      </c>
      <c r="E1372" s="498" t="s">
        <v>3623</v>
      </c>
      <c r="F1372" s="53" t="s">
        <v>1</v>
      </c>
      <c r="G1372" s="92">
        <v>784</v>
      </c>
      <c r="H1372" s="92">
        <v>736</v>
      </c>
      <c r="I1372" s="92"/>
      <c r="J1372" s="53" t="s">
        <v>3</v>
      </c>
      <c r="K1372" s="126" t="str">
        <f t="shared" si="227"/>
        <v>3x25A</v>
      </c>
      <c r="L1372" s="93">
        <v>3</v>
      </c>
      <c r="M1372" s="93">
        <v>25</v>
      </c>
      <c r="N1372" s="201" t="s">
        <v>876</v>
      </c>
      <c r="O1372" s="122">
        <v>46022</v>
      </c>
      <c r="P1372" s="122">
        <v>46023</v>
      </c>
      <c r="Q1372" s="122">
        <v>46752</v>
      </c>
      <c r="R1372" s="73">
        <v>24</v>
      </c>
      <c r="S1372" s="454">
        <f t="shared" si="218"/>
        <v>1568</v>
      </c>
      <c r="T1372" s="74">
        <f t="shared" si="219"/>
        <v>1472</v>
      </c>
      <c r="U1372" s="453">
        <f t="shared" si="220"/>
        <v>0</v>
      </c>
      <c r="V1372" s="464">
        <f t="shared" si="221"/>
        <v>784</v>
      </c>
      <c r="W1372" s="75">
        <f t="shared" si="222"/>
        <v>736</v>
      </c>
      <c r="X1372" s="465">
        <f t="shared" si="223"/>
        <v>0</v>
      </c>
      <c r="Y1372" s="476">
        <f t="shared" si="224"/>
        <v>784</v>
      </c>
      <c r="Z1372" s="76">
        <f t="shared" si="225"/>
        <v>736</v>
      </c>
      <c r="AA1372" s="477">
        <f t="shared" si="226"/>
        <v>0</v>
      </c>
      <c r="AB1372" s="288"/>
    </row>
    <row r="1373" spans="1:28" ht="18" customHeight="1" x14ac:dyDescent="0.3">
      <c r="A1373" s="568"/>
      <c r="B1373" s="526" t="s">
        <v>767</v>
      </c>
      <c r="C1373" s="510" t="s">
        <v>768</v>
      </c>
      <c r="D1373" s="498" t="s">
        <v>3624</v>
      </c>
      <c r="E1373" s="498" t="s">
        <v>3625</v>
      </c>
      <c r="F1373" s="53" t="s">
        <v>1</v>
      </c>
      <c r="G1373" s="92"/>
      <c r="H1373" s="92"/>
      <c r="I1373" s="92">
        <v>175</v>
      </c>
      <c r="J1373" s="53" t="s">
        <v>3</v>
      </c>
      <c r="K1373" s="126" t="str">
        <f t="shared" si="227"/>
        <v>3x16A</v>
      </c>
      <c r="L1373" s="93">
        <v>3</v>
      </c>
      <c r="M1373" s="93">
        <v>16</v>
      </c>
      <c r="N1373" s="201" t="s">
        <v>876</v>
      </c>
      <c r="O1373" s="122">
        <v>46022</v>
      </c>
      <c r="P1373" s="122">
        <v>46023</v>
      </c>
      <c r="Q1373" s="122">
        <v>46752</v>
      </c>
      <c r="R1373" s="73">
        <v>24</v>
      </c>
      <c r="S1373" s="454">
        <f t="shared" si="218"/>
        <v>0</v>
      </c>
      <c r="T1373" s="74">
        <f t="shared" si="219"/>
        <v>0</v>
      </c>
      <c r="U1373" s="453">
        <f t="shared" si="220"/>
        <v>350</v>
      </c>
      <c r="V1373" s="464">
        <f t="shared" si="221"/>
        <v>0</v>
      </c>
      <c r="W1373" s="75">
        <f t="shared" si="222"/>
        <v>0</v>
      </c>
      <c r="X1373" s="465">
        <f t="shared" si="223"/>
        <v>175</v>
      </c>
      <c r="Y1373" s="476">
        <f t="shared" si="224"/>
        <v>0</v>
      </c>
      <c r="Z1373" s="76">
        <f t="shared" si="225"/>
        <v>0</v>
      </c>
      <c r="AA1373" s="477">
        <f t="shared" si="226"/>
        <v>175</v>
      </c>
      <c r="AB1373" s="288"/>
    </row>
    <row r="1374" spans="1:28" ht="18" customHeight="1" thickBot="1" x14ac:dyDescent="0.35">
      <c r="A1374" s="569"/>
      <c r="B1374" s="535" t="s">
        <v>767</v>
      </c>
      <c r="C1374" s="511" t="s">
        <v>768</v>
      </c>
      <c r="D1374" s="502" t="s">
        <v>3626</v>
      </c>
      <c r="E1374" s="502" t="s">
        <v>3627</v>
      </c>
      <c r="F1374" s="115" t="s">
        <v>1</v>
      </c>
      <c r="G1374" s="130"/>
      <c r="H1374" s="130"/>
      <c r="I1374" s="130">
        <v>0</v>
      </c>
      <c r="J1374" s="115" t="s">
        <v>3</v>
      </c>
      <c r="K1374" s="118" t="str">
        <f t="shared" si="227"/>
        <v>1x6A</v>
      </c>
      <c r="L1374" s="133">
        <v>1</v>
      </c>
      <c r="M1374" s="133">
        <v>6</v>
      </c>
      <c r="N1374" s="367" t="s">
        <v>876</v>
      </c>
      <c r="O1374" s="131">
        <v>46022</v>
      </c>
      <c r="P1374" s="131">
        <v>46023</v>
      </c>
      <c r="Q1374" s="131">
        <v>46752</v>
      </c>
      <c r="R1374" s="89">
        <v>24</v>
      </c>
      <c r="S1374" s="455">
        <f t="shared" si="218"/>
        <v>0</v>
      </c>
      <c r="T1374" s="362">
        <f t="shared" si="219"/>
        <v>0</v>
      </c>
      <c r="U1374" s="456">
        <f t="shared" si="220"/>
        <v>0</v>
      </c>
      <c r="V1374" s="466">
        <f t="shared" si="221"/>
        <v>0</v>
      </c>
      <c r="W1374" s="363">
        <f t="shared" si="222"/>
        <v>0</v>
      </c>
      <c r="X1374" s="467">
        <f t="shared" si="223"/>
        <v>0</v>
      </c>
      <c r="Y1374" s="478">
        <f t="shared" si="224"/>
        <v>0</v>
      </c>
      <c r="Z1374" s="364">
        <f t="shared" si="225"/>
        <v>0</v>
      </c>
      <c r="AA1374" s="479">
        <f t="shared" si="226"/>
        <v>0</v>
      </c>
      <c r="AB1374" s="291"/>
    </row>
    <row r="1375" spans="1:28" ht="18" customHeight="1" x14ac:dyDescent="0.3">
      <c r="A1375" s="570">
        <v>119</v>
      </c>
      <c r="B1375" s="123" t="s">
        <v>769</v>
      </c>
      <c r="C1375" s="55" t="s">
        <v>777</v>
      </c>
      <c r="D1375" s="552" t="s">
        <v>3394</v>
      </c>
      <c r="E1375" s="558" t="s">
        <v>3395</v>
      </c>
      <c r="F1375" s="276" t="s">
        <v>0</v>
      </c>
      <c r="G1375" s="271">
        <v>36</v>
      </c>
      <c r="H1375" s="271">
        <v>49</v>
      </c>
      <c r="I1375" s="271"/>
      <c r="J1375" s="64" t="s">
        <v>3</v>
      </c>
      <c r="K1375" s="124" t="str">
        <f t="shared" si="227"/>
        <v>3x50A</v>
      </c>
      <c r="L1375" s="140">
        <v>3</v>
      </c>
      <c r="M1375" s="276">
        <v>50</v>
      </c>
      <c r="N1375" s="65" t="s">
        <v>876</v>
      </c>
      <c r="O1375" s="121">
        <v>46022</v>
      </c>
      <c r="P1375" s="121">
        <v>46023</v>
      </c>
      <c r="Q1375" s="121">
        <v>46752</v>
      </c>
      <c r="R1375" s="67">
        <v>24</v>
      </c>
      <c r="S1375" s="457">
        <f t="shared" si="218"/>
        <v>72</v>
      </c>
      <c r="T1375" s="358">
        <f t="shared" si="219"/>
        <v>98</v>
      </c>
      <c r="U1375" s="450">
        <f t="shared" si="220"/>
        <v>0</v>
      </c>
      <c r="V1375" s="462">
        <f t="shared" si="221"/>
        <v>36</v>
      </c>
      <c r="W1375" s="359">
        <f t="shared" si="222"/>
        <v>49</v>
      </c>
      <c r="X1375" s="463">
        <f t="shared" si="223"/>
        <v>0</v>
      </c>
      <c r="Y1375" s="474">
        <f t="shared" si="224"/>
        <v>36</v>
      </c>
      <c r="Z1375" s="360">
        <f t="shared" si="225"/>
        <v>49</v>
      </c>
      <c r="AA1375" s="475">
        <f t="shared" si="226"/>
        <v>0</v>
      </c>
      <c r="AB1375" s="290"/>
    </row>
    <row r="1376" spans="1:28" ht="18" customHeight="1" x14ac:dyDescent="0.3">
      <c r="A1376" s="571"/>
      <c r="B1376" s="125" t="s">
        <v>769</v>
      </c>
      <c r="C1376" s="54" t="s">
        <v>777</v>
      </c>
      <c r="D1376" s="554" t="s">
        <v>3396</v>
      </c>
      <c r="E1376" s="559" t="s">
        <v>3397</v>
      </c>
      <c r="F1376" s="277" t="s">
        <v>0</v>
      </c>
      <c r="G1376" s="273">
        <v>463</v>
      </c>
      <c r="H1376" s="273">
        <v>495</v>
      </c>
      <c r="I1376" s="273"/>
      <c r="J1376" s="53" t="s">
        <v>4</v>
      </c>
      <c r="K1376" s="126" t="str">
        <f t="shared" si="227"/>
        <v>3x25A</v>
      </c>
      <c r="L1376" s="111">
        <v>3</v>
      </c>
      <c r="M1376" s="277">
        <v>25</v>
      </c>
      <c r="N1376" s="71" t="s">
        <v>876</v>
      </c>
      <c r="O1376" s="122">
        <v>46022</v>
      </c>
      <c r="P1376" s="122">
        <v>46023</v>
      </c>
      <c r="Q1376" s="122">
        <v>46752</v>
      </c>
      <c r="R1376" s="73">
        <v>24</v>
      </c>
      <c r="S1376" s="454">
        <f t="shared" si="218"/>
        <v>926</v>
      </c>
      <c r="T1376" s="74">
        <f t="shared" si="219"/>
        <v>990</v>
      </c>
      <c r="U1376" s="453">
        <f t="shared" si="220"/>
        <v>0</v>
      </c>
      <c r="V1376" s="464">
        <f t="shared" si="221"/>
        <v>463</v>
      </c>
      <c r="W1376" s="75">
        <f t="shared" si="222"/>
        <v>495</v>
      </c>
      <c r="X1376" s="465">
        <f t="shared" si="223"/>
        <v>0</v>
      </c>
      <c r="Y1376" s="476">
        <f t="shared" si="224"/>
        <v>463</v>
      </c>
      <c r="Z1376" s="76">
        <f t="shared" si="225"/>
        <v>495</v>
      </c>
      <c r="AA1376" s="477">
        <f t="shared" si="226"/>
        <v>0</v>
      </c>
      <c r="AB1376" s="288"/>
    </row>
    <row r="1377" spans="1:28" ht="18" customHeight="1" x14ac:dyDescent="0.3">
      <c r="A1377" s="571"/>
      <c r="B1377" s="125" t="s">
        <v>769</v>
      </c>
      <c r="C1377" s="54" t="s">
        <v>777</v>
      </c>
      <c r="D1377" s="554" t="s">
        <v>3398</v>
      </c>
      <c r="E1377" s="559" t="s">
        <v>3399</v>
      </c>
      <c r="F1377" s="277" t="s">
        <v>0</v>
      </c>
      <c r="G1377" s="273"/>
      <c r="H1377" s="273"/>
      <c r="I1377" s="273">
        <v>0</v>
      </c>
      <c r="J1377" s="53" t="s">
        <v>3</v>
      </c>
      <c r="K1377" s="126" t="str">
        <f t="shared" si="227"/>
        <v>3x25A</v>
      </c>
      <c r="L1377" s="111">
        <v>3</v>
      </c>
      <c r="M1377" s="277">
        <v>25</v>
      </c>
      <c r="N1377" s="71" t="s">
        <v>876</v>
      </c>
      <c r="O1377" s="122">
        <v>46022</v>
      </c>
      <c r="P1377" s="122">
        <v>46023</v>
      </c>
      <c r="Q1377" s="122">
        <v>46752</v>
      </c>
      <c r="R1377" s="73">
        <v>24</v>
      </c>
      <c r="S1377" s="454">
        <f t="shared" si="218"/>
        <v>0</v>
      </c>
      <c r="T1377" s="74">
        <f t="shared" si="219"/>
        <v>0</v>
      </c>
      <c r="U1377" s="453">
        <f t="shared" si="220"/>
        <v>0</v>
      </c>
      <c r="V1377" s="464">
        <f t="shared" si="221"/>
        <v>0</v>
      </c>
      <c r="W1377" s="75">
        <f t="shared" si="222"/>
        <v>0</v>
      </c>
      <c r="X1377" s="465">
        <f t="shared" si="223"/>
        <v>0</v>
      </c>
      <c r="Y1377" s="476">
        <f t="shared" si="224"/>
        <v>0</v>
      </c>
      <c r="Z1377" s="76">
        <f t="shared" si="225"/>
        <v>0</v>
      </c>
      <c r="AA1377" s="477">
        <f t="shared" si="226"/>
        <v>0</v>
      </c>
      <c r="AB1377" s="288"/>
    </row>
    <row r="1378" spans="1:28" ht="18" customHeight="1" x14ac:dyDescent="0.3">
      <c r="A1378" s="571"/>
      <c r="B1378" s="125" t="s">
        <v>769</v>
      </c>
      <c r="C1378" s="54" t="s">
        <v>777</v>
      </c>
      <c r="D1378" s="554" t="s">
        <v>3400</v>
      </c>
      <c r="E1378" s="559" t="s">
        <v>3401</v>
      </c>
      <c r="F1378" s="277" t="s">
        <v>0</v>
      </c>
      <c r="G1378" s="273"/>
      <c r="H1378" s="273"/>
      <c r="I1378" s="273">
        <v>2110</v>
      </c>
      <c r="J1378" s="53" t="s">
        <v>3</v>
      </c>
      <c r="K1378" s="126" t="str">
        <f t="shared" si="227"/>
        <v>3x40A</v>
      </c>
      <c r="L1378" s="111">
        <v>3</v>
      </c>
      <c r="M1378" s="277">
        <v>40</v>
      </c>
      <c r="N1378" s="71" t="s">
        <v>876</v>
      </c>
      <c r="O1378" s="122">
        <v>46022</v>
      </c>
      <c r="P1378" s="122">
        <v>46023</v>
      </c>
      <c r="Q1378" s="122">
        <v>46752</v>
      </c>
      <c r="R1378" s="73">
        <v>24</v>
      </c>
      <c r="S1378" s="454">
        <f t="shared" si="218"/>
        <v>0</v>
      </c>
      <c r="T1378" s="74">
        <f t="shared" si="219"/>
        <v>0</v>
      </c>
      <c r="U1378" s="453">
        <f t="shared" si="220"/>
        <v>4220</v>
      </c>
      <c r="V1378" s="464">
        <f t="shared" si="221"/>
        <v>0</v>
      </c>
      <c r="W1378" s="75">
        <f t="shared" si="222"/>
        <v>0</v>
      </c>
      <c r="X1378" s="465">
        <f t="shared" si="223"/>
        <v>2110</v>
      </c>
      <c r="Y1378" s="476">
        <f t="shared" si="224"/>
        <v>0</v>
      </c>
      <c r="Z1378" s="76">
        <f t="shared" si="225"/>
        <v>0</v>
      </c>
      <c r="AA1378" s="477">
        <f t="shared" si="226"/>
        <v>2110</v>
      </c>
      <c r="AB1378" s="288"/>
    </row>
    <row r="1379" spans="1:28" ht="18" customHeight="1" x14ac:dyDescent="0.3">
      <c r="A1379" s="571"/>
      <c r="B1379" s="125" t="s">
        <v>769</v>
      </c>
      <c r="C1379" s="54" t="s">
        <v>777</v>
      </c>
      <c r="D1379" s="554" t="s">
        <v>3402</v>
      </c>
      <c r="E1379" s="559" t="s">
        <v>3403</v>
      </c>
      <c r="F1379" s="277" t="s">
        <v>0</v>
      </c>
      <c r="G1379" s="273"/>
      <c r="H1379" s="273"/>
      <c r="I1379" s="273">
        <v>71</v>
      </c>
      <c r="J1379" s="53" t="s">
        <v>3</v>
      </c>
      <c r="K1379" s="126" t="str">
        <f t="shared" si="227"/>
        <v>3x25A</v>
      </c>
      <c r="L1379" s="111">
        <v>3</v>
      </c>
      <c r="M1379" s="277">
        <v>25</v>
      </c>
      <c r="N1379" s="71" t="s">
        <v>876</v>
      </c>
      <c r="O1379" s="122">
        <v>46022</v>
      </c>
      <c r="P1379" s="122">
        <v>46023</v>
      </c>
      <c r="Q1379" s="122">
        <v>46752</v>
      </c>
      <c r="R1379" s="73">
        <v>24</v>
      </c>
      <c r="S1379" s="454">
        <f t="shared" si="218"/>
        <v>0</v>
      </c>
      <c r="T1379" s="74">
        <f t="shared" si="219"/>
        <v>0</v>
      </c>
      <c r="U1379" s="453">
        <f t="shared" si="220"/>
        <v>142</v>
      </c>
      <c r="V1379" s="464">
        <f t="shared" si="221"/>
        <v>0</v>
      </c>
      <c r="W1379" s="75">
        <f t="shared" si="222"/>
        <v>0</v>
      </c>
      <c r="X1379" s="465">
        <f t="shared" si="223"/>
        <v>71</v>
      </c>
      <c r="Y1379" s="476">
        <f t="shared" si="224"/>
        <v>0</v>
      </c>
      <c r="Z1379" s="76">
        <f t="shared" si="225"/>
        <v>0</v>
      </c>
      <c r="AA1379" s="477">
        <f t="shared" si="226"/>
        <v>71</v>
      </c>
      <c r="AB1379" s="288"/>
    </row>
    <row r="1380" spans="1:28" ht="18" customHeight="1" x14ac:dyDescent="0.3">
      <c r="A1380" s="571"/>
      <c r="B1380" s="125" t="s">
        <v>769</v>
      </c>
      <c r="C1380" s="54" t="s">
        <v>777</v>
      </c>
      <c r="D1380" s="554" t="s">
        <v>3404</v>
      </c>
      <c r="E1380" s="559" t="s">
        <v>3405</v>
      </c>
      <c r="F1380" s="277" t="s">
        <v>0</v>
      </c>
      <c r="G1380" s="273"/>
      <c r="H1380" s="273"/>
      <c r="I1380" s="273">
        <v>50</v>
      </c>
      <c r="J1380" s="53" t="s">
        <v>3</v>
      </c>
      <c r="K1380" s="126" t="str">
        <f t="shared" si="227"/>
        <v>3x40A</v>
      </c>
      <c r="L1380" s="111">
        <v>3</v>
      </c>
      <c r="M1380" s="277">
        <v>40</v>
      </c>
      <c r="N1380" s="71" t="s">
        <v>876</v>
      </c>
      <c r="O1380" s="122">
        <v>46022</v>
      </c>
      <c r="P1380" s="122">
        <v>46023</v>
      </c>
      <c r="Q1380" s="122">
        <v>46752</v>
      </c>
      <c r="R1380" s="73">
        <v>24</v>
      </c>
      <c r="S1380" s="454">
        <f t="shared" si="218"/>
        <v>0</v>
      </c>
      <c r="T1380" s="74">
        <f t="shared" si="219"/>
        <v>0</v>
      </c>
      <c r="U1380" s="453">
        <f t="shared" si="220"/>
        <v>100</v>
      </c>
      <c r="V1380" s="464">
        <f t="shared" si="221"/>
        <v>0</v>
      </c>
      <c r="W1380" s="75">
        <f t="shared" si="222"/>
        <v>0</v>
      </c>
      <c r="X1380" s="465">
        <f t="shared" si="223"/>
        <v>50</v>
      </c>
      <c r="Y1380" s="476">
        <f t="shared" si="224"/>
        <v>0</v>
      </c>
      <c r="Z1380" s="76">
        <f t="shared" si="225"/>
        <v>0</v>
      </c>
      <c r="AA1380" s="477">
        <f t="shared" si="226"/>
        <v>50</v>
      </c>
      <c r="AB1380" s="288"/>
    </row>
    <row r="1381" spans="1:28" ht="18" customHeight="1" x14ac:dyDescent="0.3">
      <c r="A1381" s="571"/>
      <c r="B1381" s="125" t="s">
        <v>769</v>
      </c>
      <c r="C1381" s="54" t="s">
        <v>777</v>
      </c>
      <c r="D1381" s="554" t="s">
        <v>3406</v>
      </c>
      <c r="E1381" s="559" t="s">
        <v>3407</v>
      </c>
      <c r="F1381" s="277" t="s">
        <v>0</v>
      </c>
      <c r="G1381" s="273">
        <v>991</v>
      </c>
      <c r="H1381" s="273">
        <v>1180</v>
      </c>
      <c r="I1381" s="273"/>
      <c r="J1381" s="53" t="s">
        <v>3</v>
      </c>
      <c r="K1381" s="126" t="str">
        <f t="shared" si="227"/>
        <v>3x50A</v>
      </c>
      <c r="L1381" s="111">
        <v>3</v>
      </c>
      <c r="M1381" s="277">
        <v>50</v>
      </c>
      <c r="N1381" s="71" t="s">
        <v>876</v>
      </c>
      <c r="O1381" s="122">
        <v>46022</v>
      </c>
      <c r="P1381" s="122">
        <v>46023</v>
      </c>
      <c r="Q1381" s="122">
        <v>46752</v>
      </c>
      <c r="R1381" s="73">
        <v>24</v>
      </c>
      <c r="S1381" s="454">
        <f t="shared" si="218"/>
        <v>1982</v>
      </c>
      <c r="T1381" s="74">
        <f t="shared" si="219"/>
        <v>2360</v>
      </c>
      <c r="U1381" s="453">
        <f t="shared" si="220"/>
        <v>0</v>
      </c>
      <c r="V1381" s="464">
        <f t="shared" si="221"/>
        <v>991</v>
      </c>
      <c r="W1381" s="75">
        <f t="shared" si="222"/>
        <v>1180</v>
      </c>
      <c r="X1381" s="465">
        <f t="shared" si="223"/>
        <v>0</v>
      </c>
      <c r="Y1381" s="476">
        <f t="shared" si="224"/>
        <v>991</v>
      </c>
      <c r="Z1381" s="76">
        <f t="shared" si="225"/>
        <v>1180</v>
      </c>
      <c r="AA1381" s="477">
        <f t="shared" si="226"/>
        <v>0</v>
      </c>
      <c r="AB1381" s="288"/>
    </row>
    <row r="1382" spans="1:28" ht="18" customHeight="1" thickBot="1" x14ac:dyDescent="0.35">
      <c r="A1382" s="573"/>
      <c r="B1382" s="129" t="s">
        <v>769</v>
      </c>
      <c r="C1382" s="128" t="s">
        <v>777</v>
      </c>
      <c r="D1382" s="556" t="s">
        <v>3408</v>
      </c>
      <c r="E1382" s="560" t="s">
        <v>3409</v>
      </c>
      <c r="F1382" s="278" t="s">
        <v>0</v>
      </c>
      <c r="G1382" s="275"/>
      <c r="H1382" s="275"/>
      <c r="I1382" s="275">
        <v>1288</v>
      </c>
      <c r="J1382" s="115" t="s">
        <v>3</v>
      </c>
      <c r="K1382" s="118" t="str">
        <f t="shared" si="227"/>
        <v>1x16A</v>
      </c>
      <c r="L1382" s="113">
        <v>1</v>
      </c>
      <c r="M1382" s="278">
        <v>16</v>
      </c>
      <c r="N1382" s="87" t="s">
        <v>876</v>
      </c>
      <c r="O1382" s="131">
        <v>46022</v>
      </c>
      <c r="P1382" s="131">
        <v>46023</v>
      </c>
      <c r="Q1382" s="131">
        <v>46752</v>
      </c>
      <c r="R1382" s="89">
        <v>24</v>
      </c>
      <c r="S1382" s="455">
        <f t="shared" si="218"/>
        <v>0</v>
      </c>
      <c r="T1382" s="362">
        <f t="shared" si="219"/>
        <v>0</v>
      </c>
      <c r="U1382" s="456">
        <f t="shared" si="220"/>
        <v>2576</v>
      </c>
      <c r="V1382" s="466">
        <f t="shared" si="221"/>
        <v>0</v>
      </c>
      <c r="W1382" s="363">
        <f t="shared" si="222"/>
        <v>0</v>
      </c>
      <c r="X1382" s="467">
        <f t="shared" si="223"/>
        <v>1288</v>
      </c>
      <c r="Y1382" s="478">
        <f t="shared" si="224"/>
        <v>0</v>
      </c>
      <c r="Z1382" s="364">
        <f t="shared" si="225"/>
        <v>0</v>
      </c>
      <c r="AA1382" s="479">
        <f t="shared" si="226"/>
        <v>1288</v>
      </c>
      <c r="AB1382" s="291"/>
    </row>
    <row r="1383" spans="1:28" ht="18" customHeight="1" x14ac:dyDescent="0.3">
      <c r="A1383" s="567">
        <v>120</v>
      </c>
      <c r="B1383" s="493" t="s">
        <v>770</v>
      </c>
      <c r="C1383" s="509" t="s">
        <v>778</v>
      </c>
      <c r="D1383" s="522" t="s">
        <v>3432</v>
      </c>
      <c r="E1383" s="522" t="s">
        <v>3433</v>
      </c>
      <c r="F1383" s="271" t="s">
        <v>0</v>
      </c>
      <c r="G1383" s="271">
        <v>3599</v>
      </c>
      <c r="H1383" s="271">
        <v>3364</v>
      </c>
      <c r="I1383" s="271"/>
      <c r="J1383" s="64" t="s">
        <v>3</v>
      </c>
      <c r="K1383" s="124" t="str">
        <f t="shared" si="227"/>
        <v>3x32A</v>
      </c>
      <c r="L1383" s="271">
        <v>3</v>
      </c>
      <c r="M1383" s="271">
        <v>32</v>
      </c>
      <c r="N1383" s="65" t="s">
        <v>876</v>
      </c>
      <c r="O1383" s="121">
        <v>46022</v>
      </c>
      <c r="P1383" s="121">
        <v>46023</v>
      </c>
      <c r="Q1383" s="121">
        <v>46752</v>
      </c>
      <c r="R1383" s="67">
        <v>24</v>
      </c>
      <c r="S1383" s="457">
        <f t="shared" si="218"/>
        <v>7198</v>
      </c>
      <c r="T1383" s="358">
        <f t="shared" si="219"/>
        <v>6728</v>
      </c>
      <c r="U1383" s="450">
        <f t="shared" si="220"/>
        <v>0</v>
      </c>
      <c r="V1383" s="462">
        <f t="shared" si="221"/>
        <v>3599</v>
      </c>
      <c r="W1383" s="359">
        <f t="shared" si="222"/>
        <v>3364</v>
      </c>
      <c r="X1383" s="463">
        <f t="shared" si="223"/>
        <v>0</v>
      </c>
      <c r="Y1383" s="474">
        <f t="shared" si="224"/>
        <v>3599</v>
      </c>
      <c r="Z1383" s="360">
        <f t="shared" si="225"/>
        <v>3364</v>
      </c>
      <c r="AA1383" s="475">
        <f t="shared" si="226"/>
        <v>0</v>
      </c>
      <c r="AB1383" s="290"/>
    </row>
    <row r="1384" spans="1:28" ht="18" customHeight="1" x14ac:dyDescent="0.3">
      <c r="A1384" s="568"/>
      <c r="B1384" s="496" t="s">
        <v>770</v>
      </c>
      <c r="C1384" s="510" t="s">
        <v>778</v>
      </c>
      <c r="D1384" s="215" t="s">
        <v>3434</v>
      </c>
      <c r="E1384" s="107" t="s">
        <v>3435</v>
      </c>
      <c r="F1384" s="273" t="s">
        <v>1</v>
      </c>
      <c r="G1384" s="273"/>
      <c r="H1384" s="273"/>
      <c r="I1384" s="273">
        <v>92</v>
      </c>
      <c r="J1384" s="53" t="s">
        <v>4</v>
      </c>
      <c r="K1384" s="126" t="str">
        <f t="shared" si="227"/>
        <v>3x20A</v>
      </c>
      <c r="L1384" s="273">
        <v>3</v>
      </c>
      <c r="M1384" s="273">
        <v>20</v>
      </c>
      <c r="N1384" s="71" t="s">
        <v>876</v>
      </c>
      <c r="O1384" s="122">
        <v>46022</v>
      </c>
      <c r="P1384" s="122">
        <v>46023</v>
      </c>
      <c r="Q1384" s="122">
        <v>46752</v>
      </c>
      <c r="R1384" s="73">
        <v>24</v>
      </c>
      <c r="S1384" s="454">
        <f t="shared" si="218"/>
        <v>0</v>
      </c>
      <c r="T1384" s="74">
        <f t="shared" si="219"/>
        <v>0</v>
      </c>
      <c r="U1384" s="453">
        <f t="shared" si="220"/>
        <v>184</v>
      </c>
      <c r="V1384" s="464">
        <f t="shared" si="221"/>
        <v>0</v>
      </c>
      <c r="W1384" s="75">
        <f t="shared" si="222"/>
        <v>0</v>
      </c>
      <c r="X1384" s="465">
        <f t="shared" si="223"/>
        <v>92</v>
      </c>
      <c r="Y1384" s="476">
        <f t="shared" si="224"/>
        <v>0</v>
      </c>
      <c r="Z1384" s="76">
        <f t="shared" si="225"/>
        <v>0</v>
      </c>
      <c r="AA1384" s="477">
        <f t="shared" si="226"/>
        <v>92</v>
      </c>
      <c r="AB1384" s="288"/>
    </row>
    <row r="1385" spans="1:28" ht="18" customHeight="1" x14ac:dyDescent="0.3">
      <c r="A1385" s="568"/>
      <c r="B1385" s="496" t="s">
        <v>770</v>
      </c>
      <c r="C1385" s="510" t="s">
        <v>778</v>
      </c>
      <c r="D1385" s="215" t="s">
        <v>3436</v>
      </c>
      <c r="E1385" s="107" t="s">
        <v>3437</v>
      </c>
      <c r="F1385" s="273" t="s">
        <v>1</v>
      </c>
      <c r="G1385" s="273"/>
      <c r="H1385" s="273"/>
      <c r="I1385" s="273">
        <v>172</v>
      </c>
      <c r="J1385" s="53" t="s">
        <v>3</v>
      </c>
      <c r="K1385" s="126" t="str">
        <f t="shared" si="227"/>
        <v>1x24A</v>
      </c>
      <c r="L1385" s="273">
        <v>1</v>
      </c>
      <c r="M1385" s="273">
        <v>24</v>
      </c>
      <c r="N1385" s="71" t="s">
        <v>876</v>
      </c>
      <c r="O1385" s="122">
        <v>46022</v>
      </c>
      <c r="P1385" s="122">
        <v>46023</v>
      </c>
      <c r="Q1385" s="122">
        <v>46752</v>
      </c>
      <c r="R1385" s="73">
        <v>24</v>
      </c>
      <c r="S1385" s="454">
        <f t="shared" si="218"/>
        <v>0</v>
      </c>
      <c r="T1385" s="74">
        <f t="shared" si="219"/>
        <v>0</v>
      </c>
      <c r="U1385" s="453">
        <f t="shared" si="220"/>
        <v>344</v>
      </c>
      <c r="V1385" s="464">
        <f t="shared" si="221"/>
        <v>0</v>
      </c>
      <c r="W1385" s="75">
        <f t="shared" si="222"/>
        <v>0</v>
      </c>
      <c r="X1385" s="465">
        <f t="shared" si="223"/>
        <v>172</v>
      </c>
      <c r="Y1385" s="476">
        <f t="shared" si="224"/>
        <v>0</v>
      </c>
      <c r="Z1385" s="76">
        <f t="shared" si="225"/>
        <v>0</v>
      </c>
      <c r="AA1385" s="477">
        <f t="shared" si="226"/>
        <v>172</v>
      </c>
      <c r="AB1385" s="288"/>
    </row>
    <row r="1386" spans="1:28" ht="18" customHeight="1" x14ac:dyDescent="0.3">
      <c r="A1386" s="568"/>
      <c r="B1386" s="496" t="s">
        <v>770</v>
      </c>
      <c r="C1386" s="510" t="s">
        <v>778</v>
      </c>
      <c r="D1386" s="215" t="s">
        <v>3438</v>
      </c>
      <c r="E1386" s="215" t="s">
        <v>3435</v>
      </c>
      <c r="F1386" s="273" t="s">
        <v>1</v>
      </c>
      <c r="G1386" s="273"/>
      <c r="H1386" s="273"/>
      <c r="I1386" s="273">
        <v>2245</v>
      </c>
      <c r="J1386" s="53" t="s">
        <v>3</v>
      </c>
      <c r="K1386" s="126" t="str">
        <f t="shared" si="227"/>
        <v>3x25A</v>
      </c>
      <c r="L1386" s="273">
        <v>3</v>
      </c>
      <c r="M1386" s="273">
        <v>25</v>
      </c>
      <c r="N1386" s="71" t="s">
        <v>876</v>
      </c>
      <c r="O1386" s="122">
        <v>46022</v>
      </c>
      <c r="P1386" s="122">
        <v>46023</v>
      </c>
      <c r="Q1386" s="122">
        <v>46752</v>
      </c>
      <c r="R1386" s="73">
        <v>24</v>
      </c>
      <c r="S1386" s="454">
        <f t="shared" si="218"/>
        <v>0</v>
      </c>
      <c r="T1386" s="74">
        <f t="shared" si="219"/>
        <v>0</v>
      </c>
      <c r="U1386" s="453">
        <f t="shared" si="220"/>
        <v>4490</v>
      </c>
      <c r="V1386" s="464">
        <f t="shared" si="221"/>
        <v>0</v>
      </c>
      <c r="W1386" s="75">
        <f t="shared" si="222"/>
        <v>0</v>
      </c>
      <c r="X1386" s="465">
        <f t="shared" si="223"/>
        <v>2245</v>
      </c>
      <c r="Y1386" s="476">
        <f t="shared" si="224"/>
        <v>0</v>
      </c>
      <c r="Z1386" s="76">
        <f t="shared" si="225"/>
        <v>0</v>
      </c>
      <c r="AA1386" s="477">
        <f t="shared" si="226"/>
        <v>2245</v>
      </c>
      <c r="AB1386" s="288"/>
    </row>
    <row r="1387" spans="1:28" ht="18" customHeight="1" x14ac:dyDescent="0.3">
      <c r="A1387" s="568"/>
      <c r="B1387" s="496" t="s">
        <v>770</v>
      </c>
      <c r="C1387" s="510" t="s">
        <v>778</v>
      </c>
      <c r="D1387" s="215" t="s">
        <v>3439</v>
      </c>
      <c r="E1387" s="215" t="s">
        <v>3440</v>
      </c>
      <c r="F1387" s="273" t="s">
        <v>1</v>
      </c>
      <c r="G1387" s="273"/>
      <c r="H1387" s="273"/>
      <c r="I1387" s="273">
        <v>6</v>
      </c>
      <c r="J1387" s="53" t="s">
        <v>3</v>
      </c>
      <c r="K1387" s="126" t="str">
        <f t="shared" si="227"/>
        <v>3x20A</v>
      </c>
      <c r="L1387" s="273">
        <v>3</v>
      </c>
      <c r="M1387" s="273">
        <v>20</v>
      </c>
      <c r="N1387" s="71" t="s">
        <v>876</v>
      </c>
      <c r="O1387" s="122">
        <v>46022</v>
      </c>
      <c r="P1387" s="122">
        <v>46023</v>
      </c>
      <c r="Q1387" s="122">
        <v>46752</v>
      </c>
      <c r="R1387" s="73">
        <v>24</v>
      </c>
      <c r="S1387" s="454">
        <f t="shared" si="218"/>
        <v>0</v>
      </c>
      <c r="T1387" s="74">
        <f t="shared" si="219"/>
        <v>0</v>
      </c>
      <c r="U1387" s="453">
        <f t="shared" si="220"/>
        <v>12</v>
      </c>
      <c r="V1387" s="464">
        <f t="shared" si="221"/>
        <v>0</v>
      </c>
      <c r="W1387" s="75">
        <f t="shared" si="222"/>
        <v>0</v>
      </c>
      <c r="X1387" s="465">
        <f t="shared" si="223"/>
        <v>6</v>
      </c>
      <c r="Y1387" s="476">
        <f t="shared" si="224"/>
        <v>0</v>
      </c>
      <c r="Z1387" s="76">
        <f t="shared" si="225"/>
        <v>0</v>
      </c>
      <c r="AA1387" s="477">
        <f t="shared" si="226"/>
        <v>6</v>
      </c>
      <c r="AB1387" s="288"/>
    </row>
    <row r="1388" spans="1:28" ht="18" customHeight="1" x14ac:dyDescent="0.3">
      <c r="A1388" s="568"/>
      <c r="B1388" s="496" t="s">
        <v>770</v>
      </c>
      <c r="C1388" s="510" t="s">
        <v>778</v>
      </c>
      <c r="D1388" s="215" t="s">
        <v>3441</v>
      </c>
      <c r="E1388" s="215" t="s">
        <v>3442</v>
      </c>
      <c r="F1388" s="273" t="s">
        <v>1</v>
      </c>
      <c r="G1388" s="273"/>
      <c r="H1388" s="273"/>
      <c r="I1388" s="273">
        <v>716</v>
      </c>
      <c r="J1388" s="53" t="s">
        <v>3</v>
      </c>
      <c r="K1388" s="126" t="str">
        <f t="shared" si="227"/>
        <v>1x24A</v>
      </c>
      <c r="L1388" s="273">
        <v>1</v>
      </c>
      <c r="M1388" s="273">
        <v>24</v>
      </c>
      <c r="N1388" s="71" t="s">
        <v>876</v>
      </c>
      <c r="O1388" s="122">
        <v>46022</v>
      </c>
      <c r="P1388" s="122">
        <v>46023</v>
      </c>
      <c r="Q1388" s="122">
        <v>46752</v>
      </c>
      <c r="R1388" s="73">
        <v>24</v>
      </c>
      <c r="S1388" s="454">
        <f t="shared" si="218"/>
        <v>0</v>
      </c>
      <c r="T1388" s="74">
        <f t="shared" si="219"/>
        <v>0</v>
      </c>
      <c r="U1388" s="453">
        <f t="shared" si="220"/>
        <v>1432</v>
      </c>
      <c r="V1388" s="464">
        <f t="shared" si="221"/>
        <v>0</v>
      </c>
      <c r="W1388" s="75">
        <f t="shared" si="222"/>
        <v>0</v>
      </c>
      <c r="X1388" s="465">
        <f t="shared" si="223"/>
        <v>716</v>
      </c>
      <c r="Y1388" s="476">
        <f t="shared" si="224"/>
        <v>0</v>
      </c>
      <c r="Z1388" s="76">
        <f t="shared" si="225"/>
        <v>0</v>
      </c>
      <c r="AA1388" s="477">
        <f t="shared" si="226"/>
        <v>716</v>
      </c>
      <c r="AB1388" s="288"/>
    </row>
    <row r="1389" spans="1:28" ht="18" customHeight="1" thickBot="1" x14ac:dyDescent="0.35">
      <c r="A1389" s="569"/>
      <c r="B1389" s="500" t="s">
        <v>770</v>
      </c>
      <c r="C1389" s="511" t="s">
        <v>778</v>
      </c>
      <c r="D1389" s="523" t="s">
        <v>3443</v>
      </c>
      <c r="E1389" s="175" t="s">
        <v>3444</v>
      </c>
      <c r="F1389" s="275" t="s">
        <v>0</v>
      </c>
      <c r="G1389" s="275">
        <v>682</v>
      </c>
      <c r="H1389" s="275">
        <v>2334</v>
      </c>
      <c r="I1389" s="275"/>
      <c r="J1389" s="115" t="s">
        <v>4</v>
      </c>
      <c r="K1389" s="118" t="str">
        <f t="shared" si="227"/>
        <v>3x20A</v>
      </c>
      <c r="L1389" s="275">
        <v>3</v>
      </c>
      <c r="M1389" s="275">
        <v>20</v>
      </c>
      <c r="N1389" s="87" t="s">
        <v>876</v>
      </c>
      <c r="O1389" s="131">
        <v>46022</v>
      </c>
      <c r="P1389" s="131">
        <v>46023</v>
      </c>
      <c r="Q1389" s="131">
        <v>46752</v>
      </c>
      <c r="R1389" s="89">
        <v>24</v>
      </c>
      <c r="S1389" s="455">
        <f t="shared" si="218"/>
        <v>1364</v>
      </c>
      <c r="T1389" s="362">
        <f t="shared" si="219"/>
        <v>4668</v>
      </c>
      <c r="U1389" s="456">
        <f t="shared" si="220"/>
        <v>0</v>
      </c>
      <c r="V1389" s="466">
        <f t="shared" si="221"/>
        <v>682</v>
      </c>
      <c r="W1389" s="363">
        <f t="shared" si="222"/>
        <v>2334</v>
      </c>
      <c r="X1389" s="467">
        <f t="shared" si="223"/>
        <v>0</v>
      </c>
      <c r="Y1389" s="478">
        <f t="shared" si="224"/>
        <v>682</v>
      </c>
      <c r="Z1389" s="364">
        <f t="shared" si="225"/>
        <v>2334</v>
      </c>
      <c r="AA1389" s="479">
        <f t="shared" si="226"/>
        <v>0</v>
      </c>
      <c r="AB1389" s="291"/>
    </row>
    <row r="1390" spans="1:28" ht="18" customHeight="1" x14ac:dyDescent="0.3">
      <c r="A1390" s="570">
        <v>121</v>
      </c>
      <c r="B1390" s="123" t="s">
        <v>771</v>
      </c>
      <c r="C1390" s="55" t="s">
        <v>779</v>
      </c>
      <c r="D1390" s="549" t="s">
        <v>3410</v>
      </c>
      <c r="E1390" s="139" t="s">
        <v>3411</v>
      </c>
      <c r="F1390" s="276" t="s">
        <v>0</v>
      </c>
      <c r="G1390" s="271"/>
      <c r="H1390" s="271"/>
      <c r="I1390" s="271">
        <v>7086</v>
      </c>
      <c r="J1390" s="64" t="s">
        <v>4</v>
      </c>
      <c r="K1390" s="124" t="str">
        <f t="shared" si="227"/>
        <v>3x60A</v>
      </c>
      <c r="L1390" s="140">
        <v>3</v>
      </c>
      <c r="M1390" s="276">
        <v>60</v>
      </c>
      <c r="N1390" s="65" t="s">
        <v>876</v>
      </c>
      <c r="O1390" s="121">
        <v>46022</v>
      </c>
      <c r="P1390" s="121">
        <v>46023</v>
      </c>
      <c r="Q1390" s="121">
        <v>46752</v>
      </c>
      <c r="R1390" s="67">
        <v>24</v>
      </c>
      <c r="S1390" s="457">
        <f t="shared" si="218"/>
        <v>0</v>
      </c>
      <c r="T1390" s="358">
        <f t="shared" si="219"/>
        <v>0</v>
      </c>
      <c r="U1390" s="450">
        <f t="shared" si="220"/>
        <v>14172</v>
      </c>
      <c r="V1390" s="462">
        <f t="shared" si="221"/>
        <v>0</v>
      </c>
      <c r="W1390" s="359">
        <f t="shared" si="222"/>
        <v>0</v>
      </c>
      <c r="X1390" s="463">
        <f t="shared" si="223"/>
        <v>7086</v>
      </c>
      <c r="Y1390" s="474">
        <f t="shared" si="224"/>
        <v>0</v>
      </c>
      <c r="Z1390" s="360">
        <f t="shared" si="225"/>
        <v>0</v>
      </c>
      <c r="AA1390" s="475">
        <f t="shared" si="226"/>
        <v>7086</v>
      </c>
      <c r="AB1390" s="290"/>
    </row>
    <row r="1391" spans="1:28" ht="18" customHeight="1" x14ac:dyDescent="0.3">
      <c r="A1391" s="571"/>
      <c r="B1391" s="125" t="s">
        <v>771</v>
      </c>
      <c r="C1391" s="54" t="s">
        <v>779</v>
      </c>
      <c r="D1391" s="550" t="s">
        <v>3412</v>
      </c>
      <c r="E1391" s="77" t="s">
        <v>3413</v>
      </c>
      <c r="F1391" s="277" t="s">
        <v>0</v>
      </c>
      <c r="G1391" s="273"/>
      <c r="H1391" s="273"/>
      <c r="I1391" s="273">
        <v>161</v>
      </c>
      <c r="J1391" s="53" t="s">
        <v>3</v>
      </c>
      <c r="K1391" s="126" t="str">
        <f t="shared" si="227"/>
        <v>3x40A</v>
      </c>
      <c r="L1391" s="111">
        <v>3</v>
      </c>
      <c r="M1391" s="277">
        <v>40</v>
      </c>
      <c r="N1391" s="71" t="s">
        <v>876</v>
      </c>
      <c r="O1391" s="122">
        <v>46022</v>
      </c>
      <c r="P1391" s="122">
        <v>46023</v>
      </c>
      <c r="Q1391" s="122">
        <v>46752</v>
      </c>
      <c r="R1391" s="73">
        <v>24</v>
      </c>
      <c r="S1391" s="454">
        <f t="shared" si="218"/>
        <v>0</v>
      </c>
      <c r="T1391" s="74">
        <f t="shared" si="219"/>
        <v>0</v>
      </c>
      <c r="U1391" s="453">
        <f t="shared" si="220"/>
        <v>322</v>
      </c>
      <c r="V1391" s="464">
        <f t="shared" si="221"/>
        <v>0</v>
      </c>
      <c r="W1391" s="75">
        <f t="shared" si="222"/>
        <v>0</v>
      </c>
      <c r="X1391" s="465">
        <f t="shared" si="223"/>
        <v>161</v>
      </c>
      <c r="Y1391" s="476">
        <f t="shared" si="224"/>
        <v>0</v>
      </c>
      <c r="Z1391" s="76">
        <f t="shared" si="225"/>
        <v>0</v>
      </c>
      <c r="AA1391" s="477">
        <f t="shared" si="226"/>
        <v>161</v>
      </c>
      <c r="AB1391" s="288"/>
    </row>
    <row r="1392" spans="1:28" ht="18" customHeight="1" thickBot="1" x14ac:dyDescent="0.35">
      <c r="A1392" s="573"/>
      <c r="B1392" s="129" t="s">
        <v>771</v>
      </c>
      <c r="C1392" s="128" t="s">
        <v>779</v>
      </c>
      <c r="D1392" s="551" t="s">
        <v>3414</v>
      </c>
      <c r="E1392" s="83" t="s">
        <v>3415</v>
      </c>
      <c r="F1392" s="278" t="s">
        <v>0</v>
      </c>
      <c r="G1392" s="275">
        <v>1560</v>
      </c>
      <c r="H1392" s="275">
        <v>2528</v>
      </c>
      <c r="I1392" s="275"/>
      <c r="J1392" s="115" t="s">
        <v>3</v>
      </c>
      <c r="K1392" s="118" t="str">
        <f t="shared" si="227"/>
        <v>3x32A</v>
      </c>
      <c r="L1392" s="279">
        <v>3</v>
      </c>
      <c r="M1392" s="280">
        <v>32</v>
      </c>
      <c r="N1392" s="87" t="s">
        <v>876</v>
      </c>
      <c r="O1392" s="131">
        <v>46022</v>
      </c>
      <c r="P1392" s="131">
        <v>46023</v>
      </c>
      <c r="Q1392" s="131">
        <v>46752</v>
      </c>
      <c r="R1392" s="89">
        <v>24</v>
      </c>
      <c r="S1392" s="455">
        <f t="shared" si="218"/>
        <v>3120</v>
      </c>
      <c r="T1392" s="362">
        <f t="shared" si="219"/>
        <v>5056</v>
      </c>
      <c r="U1392" s="456">
        <f t="shared" si="220"/>
        <v>0</v>
      </c>
      <c r="V1392" s="466">
        <f t="shared" si="221"/>
        <v>1560</v>
      </c>
      <c r="W1392" s="363">
        <f t="shared" si="222"/>
        <v>2528</v>
      </c>
      <c r="X1392" s="467">
        <f t="shared" si="223"/>
        <v>0</v>
      </c>
      <c r="Y1392" s="478">
        <f t="shared" si="224"/>
        <v>1560</v>
      </c>
      <c r="Z1392" s="364">
        <f t="shared" si="225"/>
        <v>2528</v>
      </c>
      <c r="AA1392" s="479">
        <f t="shared" si="226"/>
        <v>0</v>
      </c>
      <c r="AB1392" s="291"/>
    </row>
    <row r="1393" spans="1:28" ht="18" customHeight="1" x14ac:dyDescent="0.3">
      <c r="A1393" s="567">
        <v>122</v>
      </c>
      <c r="B1393" s="493" t="s">
        <v>772</v>
      </c>
      <c r="C1393" s="509" t="s">
        <v>780</v>
      </c>
      <c r="D1393" s="522" t="s">
        <v>3416</v>
      </c>
      <c r="E1393" s="522" t="s">
        <v>3417</v>
      </c>
      <c r="F1393" s="276" t="s">
        <v>0</v>
      </c>
      <c r="G1393" s="271">
        <v>1379</v>
      </c>
      <c r="H1393" s="271">
        <v>2511</v>
      </c>
      <c r="I1393" s="271"/>
      <c r="J1393" s="64" t="s">
        <v>4</v>
      </c>
      <c r="K1393" s="124" t="str">
        <f t="shared" si="227"/>
        <v>1x40A</v>
      </c>
      <c r="L1393" s="140">
        <v>1</v>
      </c>
      <c r="M1393" s="276">
        <v>40</v>
      </c>
      <c r="N1393" s="65" t="s">
        <v>876</v>
      </c>
      <c r="O1393" s="121">
        <v>46022</v>
      </c>
      <c r="P1393" s="121">
        <v>46023</v>
      </c>
      <c r="Q1393" s="121">
        <v>46752</v>
      </c>
      <c r="R1393" s="67">
        <v>24</v>
      </c>
      <c r="S1393" s="457">
        <f t="shared" si="218"/>
        <v>2758</v>
      </c>
      <c r="T1393" s="358">
        <f t="shared" si="219"/>
        <v>5022</v>
      </c>
      <c r="U1393" s="450">
        <f t="shared" si="220"/>
        <v>0</v>
      </c>
      <c r="V1393" s="462">
        <f t="shared" si="221"/>
        <v>1379</v>
      </c>
      <c r="W1393" s="359">
        <f t="shared" si="222"/>
        <v>2511</v>
      </c>
      <c r="X1393" s="463">
        <f t="shared" si="223"/>
        <v>0</v>
      </c>
      <c r="Y1393" s="474">
        <f t="shared" si="224"/>
        <v>1379</v>
      </c>
      <c r="Z1393" s="360">
        <f t="shared" si="225"/>
        <v>2511</v>
      </c>
      <c r="AA1393" s="475">
        <f t="shared" si="226"/>
        <v>0</v>
      </c>
      <c r="AB1393" s="290"/>
    </row>
    <row r="1394" spans="1:28" ht="18" customHeight="1" x14ac:dyDescent="0.3">
      <c r="A1394" s="568"/>
      <c r="B1394" s="496" t="s">
        <v>772</v>
      </c>
      <c r="C1394" s="510" t="s">
        <v>780</v>
      </c>
      <c r="D1394" s="215" t="s">
        <v>3418</v>
      </c>
      <c r="E1394" s="215" t="s">
        <v>3419</v>
      </c>
      <c r="F1394" s="277" t="s">
        <v>0</v>
      </c>
      <c r="G1394" s="273">
        <v>1233</v>
      </c>
      <c r="H1394" s="273">
        <v>2255</v>
      </c>
      <c r="I1394" s="273"/>
      <c r="J1394" s="53" t="s">
        <v>4</v>
      </c>
      <c r="K1394" s="126" t="str">
        <f t="shared" si="227"/>
        <v>1x40A</v>
      </c>
      <c r="L1394" s="111">
        <v>1</v>
      </c>
      <c r="M1394" s="277">
        <v>40</v>
      </c>
      <c r="N1394" s="71" t="s">
        <v>876</v>
      </c>
      <c r="O1394" s="122">
        <v>46022</v>
      </c>
      <c r="P1394" s="122">
        <v>46023</v>
      </c>
      <c r="Q1394" s="122">
        <v>46752</v>
      </c>
      <c r="R1394" s="73">
        <v>24</v>
      </c>
      <c r="S1394" s="454">
        <f t="shared" si="218"/>
        <v>2466</v>
      </c>
      <c r="T1394" s="74">
        <f t="shared" si="219"/>
        <v>4510</v>
      </c>
      <c r="U1394" s="453">
        <f t="shared" si="220"/>
        <v>0</v>
      </c>
      <c r="V1394" s="464">
        <f t="shared" si="221"/>
        <v>1233</v>
      </c>
      <c r="W1394" s="75">
        <f t="shared" si="222"/>
        <v>2255</v>
      </c>
      <c r="X1394" s="465">
        <f t="shared" si="223"/>
        <v>0</v>
      </c>
      <c r="Y1394" s="476">
        <f t="shared" si="224"/>
        <v>1233</v>
      </c>
      <c r="Z1394" s="76">
        <f t="shared" si="225"/>
        <v>2255</v>
      </c>
      <c r="AA1394" s="477">
        <f t="shared" si="226"/>
        <v>0</v>
      </c>
      <c r="AB1394" s="288"/>
    </row>
    <row r="1395" spans="1:28" ht="18" customHeight="1" x14ac:dyDescent="0.3">
      <c r="A1395" s="568"/>
      <c r="B1395" s="496" t="s">
        <v>772</v>
      </c>
      <c r="C1395" s="510" t="s">
        <v>780</v>
      </c>
      <c r="D1395" s="215" t="s">
        <v>3420</v>
      </c>
      <c r="E1395" s="215" t="s">
        <v>3421</v>
      </c>
      <c r="F1395" s="277" t="s">
        <v>1</v>
      </c>
      <c r="G1395" s="273"/>
      <c r="H1395" s="273"/>
      <c r="I1395" s="273">
        <v>1384</v>
      </c>
      <c r="J1395" s="53" t="s">
        <v>3</v>
      </c>
      <c r="K1395" s="126" t="str">
        <f t="shared" si="227"/>
        <v>3x25A</v>
      </c>
      <c r="L1395" s="111">
        <v>3</v>
      </c>
      <c r="M1395" s="277">
        <v>25</v>
      </c>
      <c r="N1395" s="71" t="s">
        <v>876</v>
      </c>
      <c r="O1395" s="122">
        <v>46022</v>
      </c>
      <c r="P1395" s="122">
        <v>46023</v>
      </c>
      <c r="Q1395" s="122">
        <v>46752</v>
      </c>
      <c r="R1395" s="73">
        <v>24</v>
      </c>
      <c r="S1395" s="454">
        <f t="shared" si="218"/>
        <v>0</v>
      </c>
      <c r="T1395" s="74">
        <f t="shared" si="219"/>
        <v>0</v>
      </c>
      <c r="U1395" s="453">
        <f t="shared" si="220"/>
        <v>2768</v>
      </c>
      <c r="V1395" s="464">
        <f t="shared" si="221"/>
        <v>0</v>
      </c>
      <c r="W1395" s="75">
        <f t="shared" si="222"/>
        <v>0</v>
      </c>
      <c r="X1395" s="465">
        <f t="shared" si="223"/>
        <v>1384</v>
      </c>
      <c r="Y1395" s="476">
        <f t="shared" si="224"/>
        <v>0</v>
      </c>
      <c r="Z1395" s="76">
        <f t="shared" si="225"/>
        <v>0</v>
      </c>
      <c r="AA1395" s="477">
        <f t="shared" si="226"/>
        <v>1384</v>
      </c>
      <c r="AB1395" s="288"/>
    </row>
    <row r="1396" spans="1:28" ht="18" customHeight="1" x14ac:dyDescent="0.3">
      <c r="A1396" s="568"/>
      <c r="B1396" s="496" t="s">
        <v>772</v>
      </c>
      <c r="C1396" s="510" t="s">
        <v>780</v>
      </c>
      <c r="D1396" s="215" t="s">
        <v>3422</v>
      </c>
      <c r="E1396" s="215" t="s">
        <v>3423</v>
      </c>
      <c r="F1396" s="277" t="s">
        <v>1</v>
      </c>
      <c r="G1396" s="273"/>
      <c r="H1396" s="273"/>
      <c r="I1396" s="273">
        <v>3720</v>
      </c>
      <c r="J1396" s="53" t="s">
        <v>3</v>
      </c>
      <c r="K1396" s="126" t="str">
        <f t="shared" si="227"/>
        <v>3x35A</v>
      </c>
      <c r="L1396" s="111">
        <v>3</v>
      </c>
      <c r="M1396" s="277">
        <v>35</v>
      </c>
      <c r="N1396" s="71" t="s">
        <v>876</v>
      </c>
      <c r="O1396" s="122">
        <v>46022</v>
      </c>
      <c r="P1396" s="122">
        <v>46023</v>
      </c>
      <c r="Q1396" s="122">
        <v>46752</v>
      </c>
      <c r="R1396" s="73">
        <v>24</v>
      </c>
      <c r="S1396" s="454">
        <f t="shared" si="218"/>
        <v>0</v>
      </c>
      <c r="T1396" s="74">
        <f t="shared" si="219"/>
        <v>0</v>
      </c>
      <c r="U1396" s="453">
        <f t="shared" si="220"/>
        <v>7440</v>
      </c>
      <c r="V1396" s="464">
        <f t="shared" si="221"/>
        <v>0</v>
      </c>
      <c r="W1396" s="75">
        <f t="shared" si="222"/>
        <v>0</v>
      </c>
      <c r="X1396" s="465">
        <f t="shared" si="223"/>
        <v>3720</v>
      </c>
      <c r="Y1396" s="476">
        <f t="shared" si="224"/>
        <v>0</v>
      </c>
      <c r="Z1396" s="76">
        <f t="shared" si="225"/>
        <v>0</v>
      </c>
      <c r="AA1396" s="477">
        <f t="shared" si="226"/>
        <v>3720</v>
      </c>
      <c r="AB1396" s="288"/>
    </row>
    <row r="1397" spans="1:28" ht="18" customHeight="1" x14ac:dyDescent="0.3">
      <c r="A1397" s="568"/>
      <c r="B1397" s="496" t="s">
        <v>772</v>
      </c>
      <c r="C1397" s="510" t="s">
        <v>780</v>
      </c>
      <c r="D1397" s="215" t="s">
        <v>3424</v>
      </c>
      <c r="E1397" s="215" t="s">
        <v>3425</v>
      </c>
      <c r="F1397" s="277" t="s">
        <v>0</v>
      </c>
      <c r="G1397" s="273">
        <v>377</v>
      </c>
      <c r="H1397" s="273">
        <v>425</v>
      </c>
      <c r="I1397" s="273"/>
      <c r="J1397" s="53" t="s">
        <v>3</v>
      </c>
      <c r="K1397" s="126" t="str">
        <f t="shared" si="227"/>
        <v>3x25A</v>
      </c>
      <c r="L1397" s="111">
        <v>3</v>
      </c>
      <c r="M1397" s="277">
        <v>25</v>
      </c>
      <c r="N1397" s="71" t="s">
        <v>876</v>
      </c>
      <c r="O1397" s="122">
        <v>46022</v>
      </c>
      <c r="P1397" s="122">
        <v>46023</v>
      </c>
      <c r="Q1397" s="122">
        <v>46752</v>
      </c>
      <c r="R1397" s="73">
        <v>24</v>
      </c>
      <c r="S1397" s="454">
        <f t="shared" si="218"/>
        <v>754</v>
      </c>
      <c r="T1397" s="74">
        <f t="shared" si="219"/>
        <v>850</v>
      </c>
      <c r="U1397" s="453">
        <f t="shared" si="220"/>
        <v>0</v>
      </c>
      <c r="V1397" s="464">
        <f t="shared" si="221"/>
        <v>377</v>
      </c>
      <c r="W1397" s="75">
        <f t="shared" si="222"/>
        <v>425</v>
      </c>
      <c r="X1397" s="465">
        <f t="shared" si="223"/>
        <v>0</v>
      </c>
      <c r="Y1397" s="476">
        <f t="shared" si="224"/>
        <v>377</v>
      </c>
      <c r="Z1397" s="76">
        <f t="shared" si="225"/>
        <v>425</v>
      </c>
      <c r="AA1397" s="477">
        <f t="shared" si="226"/>
        <v>0</v>
      </c>
      <c r="AB1397" s="288"/>
    </row>
    <row r="1398" spans="1:28" ht="18" customHeight="1" x14ac:dyDescent="0.3">
      <c r="A1398" s="568"/>
      <c r="B1398" s="496" t="s">
        <v>772</v>
      </c>
      <c r="C1398" s="510" t="s">
        <v>780</v>
      </c>
      <c r="D1398" s="215" t="s">
        <v>3426</v>
      </c>
      <c r="E1398" s="215" t="s">
        <v>3417</v>
      </c>
      <c r="F1398" s="277" t="s">
        <v>1</v>
      </c>
      <c r="G1398" s="273"/>
      <c r="H1398" s="273"/>
      <c r="I1398" s="273">
        <v>2405</v>
      </c>
      <c r="J1398" s="53" t="s">
        <v>3</v>
      </c>
      <c r="K1398" s="126" t="str">
        <f t="shared" si="227"/>
        <v>1x21A</v>
      </c>
      <c r="L1398" s="111">
        <v>1</v>
      </c>
      <c r="M1398" s="277">
        <v>21</v>
      </c>
      <c r="N1398" s="71" t="s">
        <v>876</v>
      </c>
      <c r="O1398" s="122">
        <v>46022</v>
      </c>
      <c r="P1398" s="122">
        <v>46023</v>
      </c>
      <c r="Q1398" s="122">
        <v>46752</v>
      </c>
      <c r="R1398" s="73">
        <v>24</v>
      </c>
      <c r="S1398" s="454">
        <f t="shared" si="218"/>
        <v>0</v>
      </c>
      <c r="T1398" s="74">
        <f t="shared" si="219"/>
        <v>0</v>
      </c>
      <c r="U1398" s="453">
        <f t="shared" si="220"/>
        <v>4810</v>
      </c>
      <c r="V1398" s="464">
        <f t="shared" si="221"/>
        <v>0</v>
      </c>
      <c r="W1398" s="75">
        <f t="shared" si="222"/>
        <v>0</v>
      </c>
      <c r="X1398" s="465">
        <f t="shared" si="223"/>
        <v>2405</v>
      </c>
      <c r="Y1398" s="476">
        <f t="shared" si="224"/>
        <v>0</v>
      </c>
      <c r="Z1398" s="76">
        <f t="shared" si="225"/>
        <v>0</v>
      </c>
      <c r="AA1398" s="477">
        <f t="shared" si="226"/>
        <v>2405</v>
      </c>
      <c r="AB1398" s="288"/>
    </row>
    <row r="1399" spans="1:28" ht="18" customHeight="1" x14ac:dyDescent="0.3">
      <c r="A1399" s="568"/>
      <c r="B1399" s="496" t="s">
        <v>772</v>
      </c>
      <c r="C1399" s="510" t="s">
        <v>780</v>
      </c>
      <c r="D1399" s="215" t="s">
        <v>3427</v>
      </c>
      <c r="E1399" s="215" t="s">
        <v>3428</v>
      </c>
      <c r="F1399" s="277" t="s">
        <v>0</v>
      </c>
      <c r="G1399" s="404"/>
      <c r="H1399" s="404"/>
      <c r="I1399" s="273">
        <v>1849</v>
      </c>
      <c r="J1399" s="53" t="s">
        <v>4</v>
      </c>
      <c r="K1399" s="126" t="str">
        <f t="shared" si="227"/>
        <v>1x40A</v>
      </c>
      <c r="L1399" s="111">
        <v>1</v>
      </c>
      <c r="M1399" s="277">
        <v>40</v>
      </c>
      <c r="N1399" s="71" t="s">
        <v>876</v>
      </c>
      <c r="O1399" s="122">
        <v>46022</v>
      </c>
      <c r="P1399" s="122">
        <v>46023</v>
      </c>
      <c r="Q1399" s="122">
        <v>46752</v>
      </c>
      <c r="R1399" s="73">
        <v>24</v>
      </c>
      <c r="S1399" s="454">
        <f t="shared" si="218"/>
        <v>0</v>
      </c>
      <c r="T1399" s="74">
        <f t="shared" si="219"/>
        <v>0</v>
      </c>
      <c r="U1399" s="453">
        <f t="shared" si="220"/>
        <v>3698</v>
      </c>
      <c r="V1399" s="464">
        <f t="shared" si="221"/>
        <v>0</v>
      </c>
      <c r="W1399" s="75">
        <f t="shared" si="222"/>
        <v>0</v>
      </c>
      <c r="X1399" s="465">
        <f t="shared" si="223"/>
        <v>1849</v>
      </c>
      <c r="Y1399" s="476">
        <f t="shared" si="224"/>
        <v>0</v>
      </c>
      <c r="Z1399" s="76">
        <f t="shared" si="225"/>
        <v>0</v>
      </c>
      <c r="AA1399" s="477">
        <f t="shared" si="226"/>
        <v>1849</v>
      </c>
      <c r="AB1399" s="288"/>
    </row>
    <row r="1400" spans="1:28" ht="18" customHeight="1" x14ac:dyDescent="0.3">
      <c r="A1400" s="568"/>
      <c r="B1400" s="496" t="s">
        <v>772</v>
      </c>
      <c r="C1400" s="510" t="s">
        <v>780</v>
      </c>
      <c r="D1400" s="215" t="s">
        <v>3429</v>
      </c>
      <c r="E1400" s="215" t="s">
        <v>3430</v>
      </c>
      <c r="F1400" s="277" t="s">
        <v>1</v>
      </c>
      <c r="G1400" s="273"/>
      <c r="H1400" s="273"/>
      <c r="I1400" s="273">
        <v>439</v>
      </c>
      <c r="J1400" s="53" t="s">
        <v>3</v>
      </c>
      <c r="K1400" s="126" t="str">
        <f t="shared" si="227"/>
        <v>1x40A</v>
      </c>
      <c r="L1400" s="111">
        <v>1</v>
      </c>
      <c r="M1400" s="277">
        <v>40</v>
      </c>
      <c r="N1400" s="71" t="s">
        <v>876</v>
      </c>
      <c r="O1400" s="122">
        <v>46022</v>
      </c>
      <c r="P1400" s="122">
        <v>46023</v>
      </c>
      <c r="Q1400" s="122">
        <v>46752</v>
      </c>
      <c r="R1400" s="73">
        <v>24</v>
      </c>
      <c r="S1400" s="454">
        <f t="shared" si="218"/>
        <v>0</v>
      </c>
      <c r="T1400" s="74">
        <f t="shared" si="219"/>
        <v>0</v>
      </c>
      <c r="U1400" s="453">
        <f t="shared" si="220"/>
        <v>878</v>
      </c>
      <c r="V1400" s="464">
        <f t="shared" si="221"/>
        <v>0</v>
      </c>
      <c r="W1400" s="75">
        <f t="shared" si="222"/>
        <v>0</v>
      </c>
      <c r="X1400" s="465">
        <f t="shared" si="223"/>
        <v>439</v>
      </c>
      <c r="Y1400" s="476">
        <f t="shared" si="224"/>
        <v>0</v>
      </c>
      <c r="Z1400" s="76">
        <f t="shared" si="225"/>
        <v>0</v>
      </c>
      <c r="AA1400" s="477">
        <f t="shared" si="226"/>
        <v>439</v>
      </c>
      <c r="AB1400" s="288"/>
    </row>
    <row r="1401" spans="1:28" ht="18" customHeight="1" thickBot="1" x14ac:dyDescent="0.35">
      <c r="A1401" s="569"/>
      <c r="B1401" s="500" t="s">
        <v>772</v>
      </c>
      <c r="C1401" s="511" t="s">
        <v>780</v>
      </c>
      <c r="D1401" s="523" t="s">
        <v>3431</v>
      </c>
      <c r="E1401" s="523" t="s">
        <v>3417</v>
      </c>
      <c r="F1401" s="278" t="s">
        <v>1</v>
      </c>
      <c r="G1401" s="275">
        <v>1083</v>
      </c>
      <c r="H1401" s="275">
        <v>679</v>
      </c>
      <c r="I1401" s="275"/>
      <c r="J1401" s="115" t="s">
        <v>3</v>
      </c>
      <c r="K1401" s="118" t="str">
        <f t="shared" si="227"/>
        <v>3x25A</v>
      </c>
      <c r="L1401" s="113">
        <v>3</v>
      </c>
      <c r="M1401" s="278">
        <v>25</v>
      </c>
      <c r="N1401" s="87" t="s">
        <v>876</v>
      </c>
      <c r="O1401" s="131">
        <v>46022</v>
      </c>
      <c r="P1401" s="131">
        <v>46023</v>
      </c>
      <c r="Q1401" s="131">
        <v>46752</v>
      </c>
      <c r="R1401" s="89">
        <v>24</v>
      </c>
      <c r="S1401" s="455">
        <f t="shared" si="218"/>
        <v>2166</v>
      </c>
      <c r="T1401" s="362">
        <f t="shared" si="219"/>
        <v>1358</v>
      </c>
      <c r="U1401" s="456">
        <f t="shared" si="220"/>
        <v>0</v>
      </c>
      <c r="V1401" s="466">
        <f t="shared" si="221"/>
        <v>1083</v>
      </c>
      <c r="W1401" s="363">
        <f t="shared" si="222"/>
        <v>679</v>
      </c>
      <c r="X1401" s="467">
        <f t="shared" si="223"/>
        <v>0</v>
      </c>
      <c r="Y1401" s="478">
        <f t="shared" si="224"/>
        <v>1083</v>
      </c>
      <c r="Z1401" s="364">
        <f t="shared" si="225"/>
        <v>679</v>
      </c>
      <c r="AA1401" s="479">
        <f t="shared" si="226"/>
        <v>0</v>
      </c>
      <c r="AB1401" s="291"/>
    </row>
    <row r="1402" spans="1:28" ht="18" customHeight="1" x14ac:dyDescent="0.3">
      <c r="A1402" s="570">
        <v>123</v>
      </c>
      <c r="B1402" s="123" t="s">
        <v>773</v>
      </c>
      <c r="C1402" s="55" t="s">
        <v>781</v>
      </c>
      <c r="D1402" s="549" t="s">
        <v>3386</v>
      </c>
      <c r="E1402" s="549" t="s">
        <v>3387</v>
      </c>
      <c r="F1402" s="271" t="s">
        <v>1</v>
      </c>
      <c r="G1402" s="271">
        <v>1776</v>
      </c>
      <c r="H1402" s="271">
        <v>1633</v>
      </c>
      <c r="I1402" s="90"/>
      <c r="J1402" s="64" t="s">
        <v>4</v>
      </c>
      <c r="K1402" s="124" t="str">
        <f t="shared" si="227"/>
        <v>1x20A</v>
      </c>
      <c r="L1402" s="271">
        <v>1</v>
      </c>
      <c r="M1402" s="271">
        <v>20</v>
      </c>
      <c r="N1402" s="65" t="s">
        <v>876</v>
      </c>
      <c r="O1402" s="121">
        <v>46022</v>
      </c>
      <c r="P1402" s="121">
        <v>46023</v>
      </c>
      <c r="Q1402" s="121">
        <v>46752</v>
      </c>
      <c r="R1402" s="67">
        <v>24</v>
      </c>
      <c r="S1402" s="457">
        <f t="shared" si="218"/>
        <v>3552</v>
      </c>
      <c r="T1402" s="358">
        <f t="shared" si="219"/>
        <v>3266</v>
      </c>
      <c r="U1402" s="450">
        <f t="shared" si="220"/>
        <v>0</v>
      </c>
      <c r="V1402" s="462">
        <f t="shared" si="221"/>
        <v>1776</v>
      </c>
      <c r="W1402" s="359">
        <f t="shared" si="222"/>
        <v>1633</v>
      </c>
      <c r="X1402" s="463">
        <f t="shared" si="223"/>
        <v>0</v>
      </c>
      <c r="Y1402" s="474">
        <f t="shared" si="224"/>
        <v>1776</v>
      </c>
      <c r="Z1402" s="360">
        <f t="shared" si="225"/>
        <v>1633</v>
      </c>
      <c r="AA1402" s="475">
        <f t="shared" si="226"/>
        <v>0</v>
      </c>
      <c r="AB1402" s="290"/>
    </row>
    <row r="1403" spans="1:28" ht="18" customHeight="1" x14ac:dyDescent="0.3">
      <c r="A1403" s="571"/>
      <c r="B1403" s="125" t="s">
        <v>773</v>
      </c>
      <c r="C1403" s="54" t="s">
        <v>781</v>
      </c>
      <c r="D1403" s="550" t="s">
        <v>3388</v>
      </c>
      <c r="E1403" s="550" t="s">
        <v>3389</v>
      </c>
      <c r="F1403" s="273" t="s">
        <v>1</v>
      </c>
      <c r="G1403" s="273"/>
      <c r="H1403" s="273"/>
      <c r="I1403" s="273">
        <v>7108</v>
      </c>
      <c r="J1403" s="53" t="s">
        <v>3</v>
      </c>
      <c r="K1403" s="126" t="str">
        <f t="shared" si="227"/>
        <v>1x50A</v>
      </c>
      <c r="L1403" s="273">
        <v>1</v>
      </c>
      <c r="M1403" s="273">
        <v>50</v>
      </c>
      <c r="N1403" s="71" t="s">
        <v>876</v>
      </c>
      <c r="O1403" s="72">
        <v>46022</v>
      </c>
      <c r="P1403" s="72">
        <v>46023</v>
      </c>
      <c r="Q1403" s="72">
        <v>46752</v>
      </c>
      <c r="R1403" s="73">
        <v>24</v>
      </c>
      <c r="S1403" s="454">
        <f t="shared" si="218"/>
        <v>0</v>
      </c>
      <c r="T1403" s="74">
        <f t="shared" si="219"/>
        <v>0</v>
      </c>
      <c r="U1403" s="453">
        <f t="shared" si="220"/>
        <v>14216</v>
      </c>
      <c r="V1403" s="464">
        <f t="shared" si="221"/>
        <v>0</v>
      </c>
      <c r="W1403" s="75">
        <f t="shared" si="222"/>
        <v>0</v>
      </c>
      <c r="X1403" s="465">
        <f t="shared" si="223"/>
        <v>7108</v>
      </c>
      <c r="Y1403" s="476">
        <f t="shared" si="224"/>
        <v>0</v>
      </c>
      <c r="Z1403" s="76">
        <f t="shared" si="225"/>
        <v>0</v>
      </c>
      <c r="AA1403" s="477">
        <f t="shared" si="226"/>
        <v>7108</v>
      </c>
      <c r="AB1403" s="288"/>
    </row>
    <row r="1404" spans="1:28" ht="18" customHeight="1" x14ac:dyDescent="0.3">
      <c r="A1404" s="571"/>
      <c r="B1404" s="125" t="s">
        <v>773</v>
      </c>
      <c r="C1404" s="54" t="s">
        <v>781</v>
      </c>
      <c r="D1404" s="550" t="s">
        <v>3390</v>
      </c>
      <c r="E1404" s="77" t="s">
        <v>3391</v>
      </c>
      <c r="F1404" s="273" t="s">
        <v>1</v>
      </c>
      <c r="G1404" s="273">
        <v>4787</v>
      </c>
      <c r="H1404" s="273">
        <v>2153</v>
      </c>
      <c r="I1404" s="273"/>
      <c r="J1404" s="53" t="s">
        <v>3</v>
      </c>
      <c r="K1404" s="126" t="str">
        <f t="shared" si="227"/>
        <v>3x25A</v>
      </c>
      <c r="L1404" s="111">
        <v>3</v>
      </c>
      <c r="M1404" s="277">
        <v>25</v>
      </c>
      <c r="N1404" s="71" t="s">
        <v>876</v>
      </c>
      <c r="O1404" s="72">
        <v>46022</v>
      </c>
      <c r="P1404" s="72">
        <v>46023</v>
      </c>
      <c r="Q1404" s="72">
        <v>46752</v>
      </c>
      <c r="R1404" s="73">
        <v>24</v>
      </c>
      <c r="S1404" s="454">
        <f t="shared" si="218"/>
        <v>9574</v>
      </c>
      <c r="T1404" s="74">
        <f t="shared" si="219"/>
        <v>4306</v>
      </c>
      <c r="U1404" s="453">
        <f t="shared" si="220"/>
        <v>0</v>
      </c>
      <c r="V1404" s="464">
        <f t="shared" si="221"/>
        <v>4787</v>
      </c>
      <c r="W1404" s="75">
        <f t="shared" si="222"/>
        <v>2153</v>
      </c>
      <c r="X1404" s="465">
        <f t="shared" si="223"/>
        <v>0</v>
      </c>
      <c r="Y1404" s="476">
        <f t="shared" si="224"/>
        <v>4787</v>
      </c>
      <c r="Z1404" s="76">
        <f t="shared" si="225"/>
        <v>2153</v>
      </c>
      <c r="AA1404" s="477">
        <f t="shared" si="226"/>
        <v>0</v>
      </c>
      <c r="AB1404" s="288"/>
    </row>
    <row r="1405" spans="1:28" ht="18" customHeight="1" thickBot="1" x14ac:dyDescent="0.35">
      <c r="A1405" s="573"/>
      <c r="B1405" s="129" t="s">
        <v>773</v>
      </c>
      <c r="C1405" s="128" t="s">
        <v>781</v>
      </c>
      <c r="D1405" s="551" t="s">
        <v>3392</v>
      </c>
      <c r="E1405" s="83" t="s">
        <v>3393</v>
      </c>
      <c r="F1405" s="275" t="s">
        <v>1</v>
      </c>
      <c r="G1405" s="275"/>
      <c r="H1405" s="275"/>
      <c r="I1405" s="275">
        <v>180</v>
      </c>
      <c r="J1405" s="115" t="s">
        <v>3</v>
      </c>
      <c r="K1405" s="118" t="str">
        <f t="shared" si="227"/>
        <v>1x20A</v>
      </c>
      <c r="L1405" s="275">
        <v>1</v>
      </c>
      <c r="M1405" s="275">
        <v>20</v>
      </c>
      <c r="N1405" s="87" t="s">
        <v>876</v>
      </c>
      <c r="O1405" s="88">
        <v>46022</v>
      </c>
      <c r="P1405" s="88">
        <v>46023</v>
      </c>
      <c r="Q1405" s="88">
        <v>46752</v>
      </c>
      <c r="R1405" s="89">
        <v>24</v>
      </c>
      <c r="S1405" s="455">
        <f t="shared" si="218"/>
        <v>0</v>
      </c>
      <c r="T1405" s="362">
        <f t="shared" si="219"/>
        <v>0</v>
      </c>
      <c r="U1405" s="456">
        <f t="shared" si="220"/>
        <v>360</v>
      </c>
      <c r="V1405" s="466">
        <f t="shared" si="221"/>
        <v>0</v>
      </c>
      <c r="W1405" s="363">
        <f t="shared" si="222"/>
        <v>0</v>
      </c>
      <c r="X1405" s="467">
        <f t="shared" si="223"/>
        <v>180</v>
      </c>
      <c r="Y1405" s="478">
        <f t="shared" si="224"/>
        <v>0</v>
      </c>
      <c r="Z1405" s="364">
        <f t="shared" si="225"/>
        <v>0</v>
      </c>
      <c r="AA1405" s="479">
        <f t="shared" si="226"/>
        <v>180</v>
      </c>
      <c r="AB1405" s="291"/>
    </row>
    <row r="1406" spans="1:28" ht="44.25" customHeight="1" x14ac:dyDescent="0.3">
      <c r="A1406" s="567">
        <v>124</v>
      </c>
      <c r="B1406" s="493" t="s">
        <v>774</v>
      </c>
      <c r="C1406" s="509" t="s">
        <v>782</v>
      </c>
      <c r="D1406" s="522" t="s">
        <v>3447</v>
      </c>
      <c r="E1406" s="102" t="s">
        <v>3448</v>
      </c>
      <c r="F1406" s="271" t="s">
        <v>0</v>
      </c>
      <c r="G1406" s="271"/>
      <c r="H1406" s="271"/>
      <c r="I1406" s="271">
        <v>4579</v>
      </c>
      <c r="J1406" s="64" t="s">
        <v>3</v>
      </c>
      <c r="K1406" s="124" t="str">
        <f t="shared" si="227"/>
        <v>3x120A</v>
      </c>
      <c r="L1406" s="91">
        <v>3</v>
      </c>
      <c r="M1406" s="91">
        <v>120</v>
      </c>
      <c r="N1406" s="65" t="s">
        <v>876</v>
      </c>
      <c r="O1406" s="66">
        <v>46022</v>
      </c>
      <c r="P1406" s="66">
        <v>46023</v>
      </c>
      <c r="Q1406" s="66">
        <v>46752</v>
      </c>
      <c r="R1406" s="67">
        <v>24</v>
      </c>
      <c r="S1406" s="457">
        <f t="shared" si="218"/>
        <v>0</v>
      </c>
      <c r="T1406" s="358">
        <f t="shared" si="219"/>
        <v>0</v>
      </c>
      <c r="U1406" s="450">
        <f t="shared" si="220"/>
        <v>9158</v>
      </c>
      <c r="V1406" s="462">
        <f t="shared" si="221"/>
        <v>0</v>
      </c>
      <c r="W1406" s="359">
        <f t="shared" si="222"/>
        <v>0</v>
      </c>
      <c r="X1406" s="463">
        <f t="shared" si="223"/>
        <v>4579</v>
      </c>
      <c r="Y1406" s="474">
        <f t="shared" si="224"/>
        <v>0</v>
      </c>
      <c r="Z1406" s="360">
        <f t="shared" si="225"/>
        <v>0</v>
      </c>
      <c r="AA1406" s="475">
        <f t="shared" si="226"/>
        <v>4579</v>
      </c>
      <c r="AB1406" s="290"/>
    </row>
    <row r="1407" spans="1:28" ht="44.25" customHeight="1" thickBot="1" x14ac:dyDescent="0.35">
      <c r="A1407" s="569"/>
      <c r="B1407" s="500" t="s">
        <v>774</v>
      </c>
      <c r="C1407" s="511" t="s">
        <v>782</v>
      </c>
      <c r="D1407" s="523" t="s">
        <v>3449</v>
      </c>
      <c r="E1407" s="175" t="s">
        <v>3450</v>
      </c>
      <c r="F1407" s="275" t="s">
        <v>0</v>
      </c>
      <c r="G1407" s="275"/>
      <c r="H1407" s="275"/>
      <c r="I1407" s="275">
        <v>2086</v>
      </c>
      <c r="J1407" s="115" t="s">
        <v>3</v>
      </c>
      <c r="K1407" s="118" t="str">
        <f t="shared" si="227"/>
        <v>3x125A</v>
      </c>
      <c r="L1407" s="133">
        <v>3</v>
      </c>
      <c r="M1407" s="133">
        <v>125</v>
      </c>
      <c r="N1407" s="87" t="s">
        <v>876</v>
      </c>
      <c r="O1407" s="88">
        <v>46022</v>
      </c>
      <c r="P1407" s="88">
        <v>46023</v>
      </c>
      <c r="Q1407" s="88">
        <v>46752</v>
      </c>
      <c r="R1407" s="89">
        <v>24</v>
      </c>
      <c r="S1407" s="455">
        <f t="shared" si="218"/>
        <v>0</v>
      </c>
      <c r="T1407" s="362">
        <f t="shared" si="219"/>
        <v>0</v>
      </c>
      <c r="U1407" s="456">
        <f t="shared" si="220"/>
        <v>4172</v>
      </c>
      <c r="V1407" s="466">
        <f t="shared" si="221"/>
        <v>0</v>
      </c>
      <c r="W1407" s="363">
        <f t="shared" si="222"/>
        <v>0</v>
      </c>
      <c r="X1407" s="467">
        <f t="shared" si="223"/>
        <v>2086</v>
      </c>
      <c r="Y1407" s="478">
        <f t="shared" si="224"/>
        <v>0</v>
      </c>
      <c r="Z1407" s="364">
        <f t="shared" si="225"/>
        <v>0</v>
      </c>
      <c r="AA1407" s="479">
        <f t="shared" si="226"/>
        <v>2086</v>
      </c>
      <c r="AB1407" s="291"/>
    </row>
    <row r="1408" spans="1:28" ht="18" customHeight="1" thickBot="1" x14ac:dyDescent="0.35">
      <c r="A1408" s="437">
        <v>125</v>
      </c>
      <c r="B1408" s="191" t="s">
        <v>775</v>
      </c>
      <c r="C1408" s="190" t="s">
        <v>783</v>
      </c>
      <c r="D1408" s="313" t="s">
        <v>3445</v>
      </c>
      <c r="E1408" s="313" t="s">
        <v>3446</v>
      </c>
      <c r="F1408" s="192" t="s">
        <v>0</v>
      </c>
      <c r="G1408" s="193"/>
      <c r="H1408" s="193"/>
      <c r="I1408" s="193">
        <v>9032</v>
      </c>
      <c r="J1408" s="192" t="s">
        <v>3</v>
      </c>
      <c r="K1408" s="299" t="str">
        <f t="shared" si="227"/>
        <v>3x40A</v>
      </c>
      <c r="L1408" s="199">
        <v>3</v>
      </c>
      <c r="M1408" s="199">
        <v>40</v>
      </c>
      <c r="N1408" s="194" t="s">
        <v>876</v>
      </c>
      <c r="O1408" s="195">
        <v>46022</v>
      </c>
      <c r="P1408" s="195">
        <v>46023</v>
      </c>
      <c r="Q1408" s="195">
        <v>46752</v>
      </c>
      <c r="R1408" s="196">
        <v>24</v>
      </c>
      <c r="S1408" s="439">
        <f t="shared" si="218"/>
        <v>0</v>
      </c>
      <c r="T1408" s="380">
        <f t="shared" si="219"/>
        <v>0</v>
      </c>
      <c r="U1408" s="440">
        <f t="shared" si="220"/>
        <v>18064</v>
      </c>
      <c r="V1408" s="470">
        <f t="shared" si="221"/>
        <v>0</v>
      </c>
      <c r="W1408" s="381">
        <f t="shared" si="222"/>
        <v>0</v>
      </c>
      <c r="X1408" s="471">
        <f t="shared" si="223"/>
        <v>9032</v>
      </c>
      <c r="Y1408" s="482">
        <f t="shared" si="224"/>
        <v>0</v>
      </c>
      <c r="Z1408" s="382">
        <f t="shared" si="225"/>
        <v>0</v>
      </c>
      <c r="AA1408" s="483">
        <f t="shared" si="226"/>
        <v>9032</v>
      </c>
      <c r="AB1408" s="461"/>
    </row>
    <row r="1409" spans="1:28" ht="46.5" customHeight="1" thickBot="1" x14ac:dyDescent="0.35">
      <c r="A1409" s="216">
        <v>126</v>
      </c>
      <c r="B1409" s="539" t="s">
        <v>776</v>
      </c>
      <c r="C1409" s="540" t="s">
        <v>784</v>
      </c>
      <c r="D1409" s="541" t="s">
        <v>3451</v>
      </c>
      <c r="E1409" s="541" t="s">
        <v>3446</v>
      </c>
      <c r="F1409" s="239" t="s">
        <v>0</v>
      </c>
      <c r="G1409" s="240"/>
      <c r="H1409" s="240"/>
      <c r="I1409" s="240">
        <v>11920</v>
      </c>
      <c r="J1409" s="239" t="s">
        <v>3</v>
      </c>
      <c r="K1409" s="383" t="str">
        <f t="shared" si="227"/>
        <v>3x40A</v>
      </c>
      <c r="L1409" s="393">
        <v>3</v>
      </c>
      <c r="M1409" s="393">
        <v>40</v>
      </c>
      <c r="N1409" s="241" t="s">
        <v>876</v>
      </c>
      <c r="O1409" s="217">
        <v>46022</v>
      </c>
      <c r="P1409" s="217">
        <v>46023</v>
      </c>
      <c r="Q1409" s="217">
        <v>46752</v>
      </c>
      <c r="R1409" s="218">
        <v>24</v>
      </c>
      <c r="S1409" s="449">
        <f t="shared" si="218"/>
        <v>0</v>
      </c>
      <c r="T1409" s="384">
        <f t="shared" si="219"/>
        <v>0</v>
      </c>
      <c r="U1409" s="460">
        <f t="shared" si="220"/>
        <v>23840</v>
      </c>
      <c r="V1409" s="472">
        <f t="shared" si="221"/>
        <v>0</v>
      </c>
      <c r="W1409" s="385">
        <f t="shared" si="222"/>
        <v>0</v>
      </c>
      <c r="X1409" s="473">
        <f t="shared" si="223"/>
        <v>11920</v>
      </c>
      <c r="Y1409" s="484">
        <f t="shared" si="224"/>
        <v>0</v>
      </c>
      <c r="Z1409" s="386">
        <f t="shared" si="225"/>
        <v>0</v>
      </c>
      <c r="AA1409" s="485">
        <f t="shared" si="226"/>
        <v>11920</v>
      </c>
      <c r="AB1409" s="425"/>
    </row>
    <row r="1410" spans="1:28" ht="18" customHeight="1" x14ac:dyDescent="0.3">
      <c r="A1410" s="570">
        <v>127</v>
      </c>
      <c r="B1410" s="123" t="s">
        <v>711</v>
      </c>
      <c r="C1410" s="55" t="s">
        <v>712</v>
      </c>
      <c r="D1410" s="281" t="s">
        <v>2688</v>
      </c>
      <c r="E1410" s="432" t="s">
        <v>2689</v>
      </c>
      <c r="F1410" s="366" t="s">
        <v>1</v>
      </c>
      <c r="G1410" s="417"/>
      <c r="H1410" s="417"/>
      <c r="I1410" s="400"/>
      <c r="J1410" s="366" t="s">
        <v>3</v>
      </c>
      <c r="K1410" s="124" t="str">
        <f t="shared" si="227"/>
        <v>1x6A</v>
      </c>
      <c r="L1410" s="418">
        <v>1</v>
      </c>
      <c r="M1410" s="418">
        <v>6</v>
      </c>
      <c r="N1410" s="419" t="s">
        <v>2685</v>
      </c>
      <c r="O1410" s="420">
        <v>46022</v>
      </c>
      <c r="P1410" s="420">
        <v>46023</v>
      </c>
      <c r="Q1410" s="420">
        <v>46752</v>
      </c>
      <c r="R1410" s="444">
        <v>24</v>
      </c>
      <c r="S1410" s="457">
        <f t="shared" si="218"/>
        <v>0</v>
      </c>
      <c r="T1410" s="358">
        <f t="shared" si="219"/>
        <v>0</v>
      </c>
      <c r="U1410" s="450">
        <f t="shared" si="220"/>
        <v>0</v>
      </c>
      <c r="V1410" s="462">
        <f t="shared" si="221"/>
        <v>0</v>
      </c>
      <c r="W1410" s="359">
        <f t="shared" si="222"/>
        <v>0</v>
      </c>
      <c r="X1410" s="463">
        <f t="shared" si="223"/>
        <v>0</v>
      </c>
      <c r="Y1410" s="474">
        <f t="shared" si="224"/>
        <v>0</v>
      </c>
      <c r="Z1410" s="360">
        <f t="shared" si="225"/>
        <v>0</v>
      </c>
      <c r="AA1410" s="475">
        <f t="shared" si="226"/>
        <v>0</v>
      </c>
      <c r="AB1410" s="290" t="s">
        <v>467</v>
      </c>
    </row>
    <row r="1411" spans="1:28" ht="18" customHeight="1" x14ac:dyDescent="0.3">
      <c r="A1411" s="571"/>
      <c r="B1411" s="125" t="s">
        <v>711</v>
      </c>
      <c r="C1411" s="54" t="s">
        <v>712</v>
      </c>
      <c r="D1411" s="282" t="s">
        <v>2690</v>
      </c>
      <c r="E1411" s="320" t="s">
        <v>2691</v>
      </c>
      <c r="F1411" s="303" t="s">
        <v>1</v>
      </c>
      <c r="G1411" s="324">
        <v>0</v>
      </c>
      <c r="H1411" s="324">
        <v>0</v>
      </c>
      <c r="I1411" s="323"/>
      <c r="J1411" s="303" t="s">
        <v>3</v>
      </c>
      <c r="K1411" s="126" t="str">
        <f t="shared" si="227"/>
        <v>3x25A</v>
      </c>
      <c r="L1411" s="304">
        <v>3</v>
      </c>
      <c r="M1411" s="304">
        <v>25</v>
      </c>
      <c r="N1411" s="305" t="s">
        <v>2685</v>
      </c>
      <c r="O1411" s="306">
        <v>46022</v>
      </c>
      <c r="P1411" s="306">
        <v>46023</v>
      </c>
      <c r="Q1411" s="306">
        <v>46752</v>
      </c>
      <c r="R1411" s="445">
        <v>24</v>
      </c>
      <c r="S1411" s="454">
        <f t="shared" si="218"/>
        <v>0</v>
      </c>
      <c r="T1411" s="74">
        <f t="shared" si="219"/>
        <v>0</v>
      </c>
      <c r="U1411" s="453">
        <f t="shared" si="220"/>
        <v>0</v>
      </c>
      <c r="V1411" s="464">
        <f t="shared" si="221"/>
        <v>0</v>
      </c>
      <c r="W1411" s="75">
        <f t="shared" si="222"/>
        <v>0</v>
      </c>
      <c r="X1411" s="465">
        <f t="shared" si="223"/>
        <v>0</v>
      </c>
      <c r="Y1411" s="476">
        <f t="shared" si="224"/>
        <v>0</v>
      </c>
      <c r="Z1411" s="76">
        <f t="shared" si="225"/>
        <v>0</v>
      </c>
      <c r="AA1411" s="477">
        <f t="shared" si="226"/>
        <v>0</v>
      </c>
      <c r="AB1411" s="288"/>
    </row>
    <row r="1412" spans="1:28" ht="18" customHeight="1" x14ac:dyDescent="0.3">
      <c r="A1412" s="571"/>
      <c r="B1412" s="125" t="s">
        <v>711</v>
      </c>
      <c r="C1412" s="54" t="s">
        <v>712</v>
      </c>
      <c r="D1412" s="282" t="s">
        <v>2692</v>
      </c>
      <c r="E1412" s="320" t="s">
        <v>2693</v>
      </c>
      <c r="F1412" s="303" t="s">
        <v>1</v>
      </c>
      <c r="G1412" s="324">
        <v>137</v>
      </c>
      <c r="H1412" s="324">
        <v>63</v>
      </c>
      <c r="I1412" s="324"/>
      <c r="J1412" s="303" t="s">
        <v>3</v>
      </c>
      <c r="K1412" s="126" t="str">
        <f t="shared" si="227"/>
        <v>3x25A</v>
      </c>
      <c r="L1412" s="304">
        <v>3</v>
      </c>
      <c r="M1412" s="304">
        <v>25</v>
      </c>
      <c r="N1412" s="305" t="s">
        <v>2685</v>
      </c>
      <c r="O1412" s="306">
        <v>46022</v>
      </c>
      <c r="P1412" s="306">
        <v>46023</v>
      </c>
      <c r="Q1412" s="306">
        <v>46752</v>
      </c>
      <c r="R1412" s="445">
        <v>24</v>
      </c>
      <c r="S1412" s="454">
        <f t="shared" si="218"/>
        <v>274</v>
      </c>
      <c r="T1412" s="74">
        <f t="shared" si="219"/>
        <v>126</v>
      </c>
      <c r="U1412" s="453">
        <f t="shared" si="220"/>
        <v>0</v>
      </c>
      <c r="V1412" s="464">
        <f t="shared" si="221"/>
        <v>137</v>
      </c>
      <c r="W1412" s="75">
        <f t="shared" si="222"/>
        <v>63</v>
      </c>
      <c r="X1412" s="465">
        <f t="shared" si="223"/>
        <v>0</v>
      </c>
      <c r="Y1412" s="476">
        <f t="shared" si="224"/>
        <v>137</v>
      </c>
      <c r="Z1412" s="76">
        <f t="shared" si="225"/>
        <v>63</v>
      </c>
      <c r="AA1412" s="477">
        <f t="shared" si="226"/>
        <v>0</v>
      </c>
      <c r="AB1412" s="288"/>
    </row>
    <row r="1413" spans="1:28" ht="18" customHeight="1" x14ac:dyDescent="0.3">
      <c r="A1413" s="571"/>
      <c r="B1413" s="125" t="s">
        <v>711</v>
      </c>
      <c r="C1413" s="54" t="s">
        <v>712</v>
      </c>
      <c r="D1413" s="282" t="s">
        <v>2694</v>
      </c>
      <c r="E1413" s="320" t="s">
        <v>2695</v>
      </c>
      <c r="F1413" s="303" t="s">
        <v>1</v>
      </c>
      <c r="G1413" s="324"/>
      <c r="H1413" s="324"/>
      <c r="I1413" s="323">
        <v>3282</v>
      </c>
      <c r="J1413" s="303" t="s">
        <v>4</v>
      </c>
      <c r="K1413" s="126" t="str">
        <f t="shared" si="227"/>
        <v>3x25A</v>
      </c>
      <c r="L1413" s="304">
        <v>3</v>
      </c>
      <c r="M1413" s="304">
        <v>25</v>
      </c>
      <c r="N1413" s="305" t="s">
        <v>2685</v>
      </c>
      <c r="O1413" s="306">
        <v>46022</v>
      </c>
      <c r="P1413" s="306">
        <v>46023</v>
      </c>
      <c r="Q1413" s="306">
        <v>46752</v>
      </c>
      <c r="R1413" s="445">
        <v>24</v>
      </c>
      <c r="S1413" s="454">
        <f t="shared" si="218"/>
        <v>0</v>
      </c>
      <c r="T1413" s="74">
        <f t="shared" si="219"/>
        <v>0</v>
      </c>
      <c r="U1413" s="453">
        <f t="shared" si="220"/>
        <v>6564</v>
      </c>
      <c r="V1413" s="464">
        <f t="shared" si="221"/>
        <v>0</v>
      </c>
      <c r="W1413" s="75">
        <f t="shared" si="222"/>
        <v>0</v>
      </c>
      <c r="X1413" s="465">
        <f t="shared" si="223"/>
        <v>3282</v>
      </c>
      <c r="Y1413" s="476">
        <f t="shared" si="224"/>
        <v>0</v>
      </c>
      <c r="Z1413" s="76">
        <f t="shared" si="225"/>
        <v>0</v>
      </c>
      <c r="AA1413" s="477">
        <f t="shared" si="226"/>
        <v>3282</v>
      </c>
      <c r="AB1413" s="288"/>
    </row>
    <row r="1414" spans="1:28" ht="18" customHeight="1" x14ac:dyDescent="0.3">
      <c r="A1414" s="571"/>
      <c r="B1414" s="125" t="s">
        <v>711</v>
      </c>
      <c r="C1414" s="54" t="s">
        <v>712</v>
      </c>
      <c r="D1414" s="282" t="s">
        <v>2696</v>
      </c>
      <c r="E1414" s="320" t="s">
        <v>2697</v>
      </c>
      <c r="F1414" s="303" t="s">
        <v>1</v>
      </c>
      <c r="G1414" s="324"/>
      <c r="H1414" s="324"/>
      <c r="I1414" s="323">
        <v>8256</v>
      </c>
      <c r="J1414" s="303" t="s">
        <v>4</v>
      </c>
      <c r="K1414" s="126" t="str">
        <f t="shared" si="227"/>
        <v>1x25A</v>
      </c>
      <c r="L1414" s="304">
        <v>1</v>
      </c>
      <c r="M1414" s="304">
        <v>25</v>
      </c>
      <c r="N1414" s="305" t="s">
        <v>2685</v>
      </c>
      <c r="O1414" s="306">
        <v>46022</v>
      </c>
      <c r="P1414" s="306">
        <v>46023</v>
      </c>
      <c r="Q1414" s="306">
        <v>46752</v>
      </c>
      <c r="R1414" s="445">
        <v>24</v>
      </c>
      <c r="S1414" s="454">
        <f t="shared" si="218"/>
        <v>0</v>
      </c>
      <c r="T1414" s="74">
        <f t="shared" si="219"/>
        <v>0</v>
      </c>
      <c r="U1414" s="453">
        <f t="shared" si="220"/>
        <v>16512</v>
      </c>
      <c r="V1414" s="464">
        <f t="shared" si="221"/>
        <v>0</v>
      </c>
      <c r="W1414" s="75">
        <f t="shared" si="222"/>
        <v>0</v>
      </c>
      <c r="X1414" s="465">
        <f t="shared" si="223"/>
        <v>8256</v>
      </c>
      <c r="Y1414" s="476">
        <f t="shared" si="224"/>
        <v>0</v>
      </c>
      <c r="Z1414" s="76">
        <f t="shared" si="225"/>
        <v>0</v>
      </c>
      <c r="AA1414" s="477">
        <f t="shared" si="226"/>
        <v>8256</v>
      </c>
      <c r="AB1414" s="288"/>
    </row>
    <row r="1415" spans="1:28" ht="18" customHeight="1" x14ac:dyDescent="0.3">
      <c r="A1415" s="571"/>
      <c r="B1415" s="125" t="s">
        <v>711</v>
      </c>
      <c r="C1415" s="54" t="s">
        <v>712</v>
      </c>
      <c r="D1415" s="282" t="s">
        <v>2698</v>
      </c>
      <c r="E1415" s="320" t="s">
        <v>2699</v>
      </c>
      <c r="F1415" s="303" t="s">
        <v>1</v>
      </c>
      <c r="G1415" s="324"/>
      <c r="H1415" s="324"/>
      <c r="I1415" s="323">
        <v>2196</v>
      </c>
      <c r="J1415" s="303" t="s">
        <v>4</v>
      </c>
      <c r="K1415" s="126" t="str">
        <f t="shared" si="227"/>
        <v>3x40A</v>
      </c>
      <c r="L1415" s="304">
        <v>3</v>
      </c>
      <c r="M1415" s="304">
        <v>40</v>
      </c>
      <c r="N1415" s="305" t="s">
        <v>2685</v>
      </c>
      <c r="O1415" s="306">
        <v>46022</v>
      </c>
      <c r="P1415" s="306">
        <v>46023</v>
      </c>
      <c r="Q1415" s="306">
        <v>46752</v>
      </c>
      <c r="R1415" s="445">
        <v>24</v>
      </c>
      <c r="S1415" s="454">
        <f t="shared" si="218"/>
        <v>0</v>
      </c>
      <c r="T1415" s="74">
        <f t="shared" si="219"/>
        <v>0</v>
      </c>
      <c r="U1415" s="453">
        <f t="shared" si="220"/>
        <v>4392</v>
      </c>
      <c r="V1415" s="464">
        <f t="shared" si="221"/>
        <v>0</v>
      </c>
      <c r="W1415" s="75">
        <f t="shared" si="222"/>
        <v>0</v>
      </c>
      <c r="X1415" s="465">
        <f t="shared" si="223"/>
        <v>2196</v>
      </c>
      <c r="Y1415" s="476">
        <f t="shared" si="224"/>
        <v>0</v>
      </c>
      <c r="Z1415" s="76">
        <f t="shared" si="225"/>
        <v>0</v>
      </c>
      <c r="AA1415" s="477">
        <f t="shared" si="226"/>
        <v>2196</v>
      </c>
      <c r="AB1415" s="288"/>
    </row>
    <row r="1416" spans="1:28" ht="18" customHeight="1" x14ac:dyDescent="0.3">
      <c r="A1416" s="571"/>
      <c r="B1416" s="125" t="s">
        <v>711</v>
      </c>
      <c r="C1416" s="54" t="s">
        <v>712</v>
      </c>
      <c r="D1416" s="282" t="s">
        <v>2700</v>
      </c>
      <c r="E1416" s="320" t="s">
        <v>2701</v>
      </c>
      <c r="F1416" s="303" t="s">
        <v>1</v>
      </c>
      <c r="G1416" s="324"/>
      <c r="H1416" s="324"/>
      <c r="I1416" s="324">
        <v>4163</v>
      </c>
      <c r="J1416" s="303" t="s">
        <v>4</v>
      </c>
      <c r="K1416" s="126" t="str">
        <f t="shared" si="227"/>
        <v>3x40A</v>
      </c>
      <c r="L1416" s="304">
        <v>3</v>
      </c>
      <c r="M1416" s="304">
        <v>40</v>
      </c>
      <c r="N1416" s="305" t="s">
        <v>2685</v>
      </c>
      <c r="O1416" s="306">
        <v>46022</v>
      </c>
      <c r="P1416" s="306">
        <v>46023</v>
      </c>
      <c r="Q1416" s="306">
        <v>46752</v>
      </c>
      <c r="R1416" s="445">
        <v>24</v>
      </c>
      <c r="S1416" s="454">
        <f t="shared" si="218"/>
        <v>0</v>
      </c>
      <c r="T1416" s="74">
        <f t="shared" si="219"/>
        <v>0</v>
      </c>
      <c r="U1416" s="453">
        <f t="shared" si="220"/>
        <v>8326</v>
      </c>
      <c r="V1416" s="464">
        <f t="shared" si="221"/>
        <v>0</v>
      </c>
      <c r="W1416" s="75">
        <f t="shared" si="222"/>
        <v>0</v>
      </c>
      <c r="X1416" s="465">
        <f t="shared" si="223"/>
        <v>4163</v>
      </c>
      <c r="Y1416" s="476">
        <f t="shared" si="224"/>
        <v>0</v>
      </c>
      <c r="Z1416" s="76">
        <f t="shared" si="225"/>
        <v>0</v>
      </c>
      <c r="AA1416" s="477">
        <f t="shared" si="226"/>
        <v>4163</v>
      </c>
      <c r="AB1416" s="288"/>
    </row>
    <row r="1417" spans="1:28" ht="18" customHeight="1" x14ac:dyDescent="0.3">
      <c r="A1417" s="571"/>
      <c r="B1417" s="125" t="s">
        <v>711</v>
      </c>
      <c r="C1417" s="54" t="s">
        <v>712</v>
      </c>
      <c r="D1417" s="282" t="s">
        <v>2702</v>
      </c>
      <c r="E1417" s="320" t="s">
        <v>2703</v>
      </c>
      <c r="F1417" s="303" t="s">
        <v>1</v>
      </c>
      <c r="G1417" s="324"/>
      <c r="H1417" s="324"/>
      <c r="I1417" s="324">
        <v>506</v>
      </c>
      <c r="J1417" s="303" t="s">
        <v>3</v>
      </c>
      <c r="K1417" s="126" t="str">
        <f t="shared" si="227"/>
        <v>3x63A</v>
      </c>
      <c r="L1417" s="304">
        <v>3</v>
      </c>
      <c r="M1417" s="304">
        <v>63</v>
      </c>
      <c r="N1417" s="305" t="s">
        <v>2685</v>
      </c>
      <c r="O1417" s="306">
        <v>46022</v>
      </c>
      <c r="P1417" s="306">
        <v>46023</v>
      </c>
      <c r="Q1417" s="306">
        <v>46752</v>
      </c>
      <c r="R1417" s="445">
        <v>24</v>
      </c>
      <c r="S1417" s="454">
        <f t="shared" ref="S1417:S1480" si="228">SUM(G1417/12*24)</f>
        <v>0</v>
      </c>
      <c r="T1417" s="74">
        <f t="shared" ref="T1417:T1480" si="229">SUM(H1417/12*24)</f>
        <v>0</v>
      </c>
      <c r="U1417" s="453">
        <f t="shared" ref="U1417:U1480" si="230">SUM(I1417/12*24)</f>
        <v>1012</v>
      </c>
      <c r="V1417" s="464">
        <f t="shared" ref="V1417:V1480" si="231">SUM(G1417/12*12)</f>
        <v>0</v>
      </c>
      <c r="W1417" s="75">
        <f t="shared" ref="W1417:W1480" si="232">SUM(H1417/12*12)</f>
        <v>0</v>
      </c>
      <c r="X1417" s="465">
        <f t="shared" ref="X1417:X1480" si="233">SUM(I1417/12*12)</f>
        <v>506</v>
      </c>
      <c r="Y1417" s="476">
        <f t="shared" ref="Y1417:Y1480" si="234">SUM(G1417/12*12)</f>
        <v>0</v>
      </c>
      <c r="Z1417" s="76">
        <f t="shared" ref="Z1417:Z1480" si="235">SUM(H1417/12*12)</f>
        <v>0</v>
      </c>
      <c r="AA1417" s="477">
        <f t="shared" ref="AA1417:AA1480" si="236">SUM(I1417/12*12)</f>
        <v>506</v>
      </c>
      <c r="AB1417" s="288"/>
    </row>
    <row r="1418" spans="1:28" ht="18" customHeight="1" x14ac:dyDescent="0.3">
      <c r="A1418" s="571"/>
      <c r="B1418" s="125" t="s">
        <v>711</v>
      </c>
      <c r="C1418" s="54" t="s">
        <v>712</v>
      </c>
      <c r="D1418" s="282" t="s">
        <v>2704</v>
      </c>
      <c r="E1418" s="320" t="s">
        <v>2705</v>
      </c>
      <c r="F1418" s="303" t="s">
        <v>1</v>
      </c>
      <c r="G1418" s="324"/>
      <c r="H1418" s="324"/>
      <c r="I1418" s="323">
        <v>3207</v>
      </c>
      <c r="J1418" s="303" t="s">
        <v>3</v>
      </c>
      <c r="K1418" s="126" t="str">
        <f t="shared" si="227"/>
        <v>3x75A</v>
      </c>
      <c r="L1418" s="304">
        <v>3</v>
      </c>
      <c r="M1418" s="304">
        <v>75</v>
      </c>
      <c r="N1418" s="305" t="s">
        <v>2685</v>
      </c>
      <c r="O1418" s="306">
        <v>46022</v>
      </c>
      <c r="P1418" s="306">
        <v>46023</v>
      </c>
      <c r="Q1418" s="306">
        <v>46752</v>
      </c>
      <c r="R1418" s="445">
        <v>24</v>
      </c>
      <c r="S1418" s="454">
        <f t="shared" si="228"/>
        <v>0</v>
      </c>
      <c r="T1418" s="74">
        <f t="shared" si="229"/>
        <v>0</v>
      </c>
      <c r="U1418" s="453">
        <f t="shared" si="230"/>
        <v>6414</v>
      </c>
      <c r="V1418" s="464">
        <f t="shared" si="231"/>
        <v>0</v>
      </c>
      <c r="W1418" s="75">
        <f t="shared" si="232"/>
        <v>0</v>
      </c>
      <c r="X1418" s="465">
        <f t="shared" si="233"/>
        <v>3207</v>
      </c>
      <c r="Y1418" s="476">
        <f t="shared" si="234"/>
        <v>0</v>
      </c>
      <c r="Z1418" s="76">
        <f t="shared" si="235"/>
        <v>0</v>
      </c>
      <c r="AA1418" s="477">
        <f t="shared" si="236"/>
        <v>3207</v>
      </c>
      <c r="AB1418" s="288"/>
    </row>
    <row r="1419" spans="1:28" ht="18" customHeight="1" x14ac:dyDescent="0.3">
      <c r="A1419" s="571"/>
      <c r="B1419" s="125" t="s">
        <v>711</v>
      </c>
      <c r="C1419" s="54" t="s">
        <v>712</v>
      </c>
      <c r="D1419" s="282" t="s">
        <v>2706</v>
      </c>
      <c r="E1419" s="320" t="s">
        <v>2707</v>
      </c>
      <c r="F1419" s="303" t="s">
        <v>1</v>
      </c>
      <c r="G1419" s="324"/>
      <c r="H1419" s="324"/>
      <c r="I1419" s="323">
        <v>0</v>
      </c>
      <c r="J1419" s="303" t="s">
        <v>4</v>
      </c>
      <c r="K1419" s="126" t="str">
        <f t="shared" si="227"/>
        <v>3x16A</v>
      </c>
      <c r="L1419" s="304">
        <v>3</v>
      </c>
      <c r="M1419" s="304">
        <v>16</v>
      </c>
      <c r="N1419" s="302" t="s">
        <v>2685</v>
      </c>
      <c r="O1419" s="306">
        <v>46022</v>
      </c>
      <c r="P1419" s="306">
        <v>46023</v>
      </c>
      <c r="Q1419" s="306">
        <v>46752</v>
      </c>
      <c r="R1419" s="445">
        <v>24</v>
      </c>
      <c r="S1419" s="454">
        <f t="shared" si="228"/>
        <v>0</v>
      </c>
      <c r="T1419" s="74">
        <f t="shared" si="229"/>
        <v>0</v>
      </c>
      <c r="U1419" s="453">
        <f t="shared" si="230"/>
        <v>0</v>
      </c>
      <c r="V1419" s="464">
        <f t="shared" si="231"/>
        <v>0</v>
      </c>
      <c r="W1419" s="75">
        <f t="shared" si="232"/>
        <v>0</v>
      </c>
      <c r="X1419" s="465">
        <f t="shared" si="233"/>
        <v>0</v>
      </c>
      <c r="Y1419" s="476">
        <f t="shared" si="234"/>
        <v>0</v>
      </c>
      <c r="Z1419" s="76">
        <f t="shared" si="235"/>
        <v>0</v>
      </c>
      <c r="AA1419" s="477">
        <f t="shared" si="236"/>
        <v>0</v>
      </c>
      <c r="AB1419" s="288"/>
    </row>
    <row r="1420" spans="1:28" ht="18" customHeight="1" x14ac:dyDescent="0.3">
      <c r="A1420" s="571"/>
      <c r="B1420" s="125" t="s">
        <v>711</v>
      </c>
      <c r="C1420" s="54" t="s">
        <v>712</v>
      </c>
      <c r="D1420" s="282" t="s">
        <v>2708</v>
      </c>
      <c r="E1420" s="320" t="s">
        <v>2709</v>
      </c>
      <c r="F1420" s="303" t="s">
        <v>1</v>
      </c>
      <c r="G1420" s="324"/>
      <c r="H1420" s="324"/>
      <c r="I1420" s="323">
        <v>63</v>
      </c>
      <c r="J1420" s="303" t="s">
        <v>3</v>
      </c>
      <c r="K1420" s="126" t="str">
        <f t="shared" si="227"/>
        <v>3x25A</v>
      </c>
      <c r="L1420" s="304">
        <v>3</v>
      </c>
      <c r="M1420" s="304">
        <v>25</v>
      </c>
      <c r="N1420" s="302" t="s">
        <v>2685</v>
      </c>
      <c r="O1420" s="306">
        <v>46022</v>
      </c>
      <c r="P1420" s="306">
        <v>46023</v>
      </c>
      <c r="Q1420" s="306">
        <v>46752</v>
      </c>
      <c r="R1420" s="445">
        <v>24</v>
      </c>
      <c r="S1420" s="454">
        <f t="shared" si="228"/>
        <v>0</v>
      </c>
      <c r="T1420" s="74">
        <f t="shared" si="229"/>
        <v>0</v>
      </c>
      <c r="U1420" s="453">
        <f t="shared" si="230"/>
        <v>126</v>
      </c>
      <c r="V1420" s="464">
        <f t="shared" si="231"/>
        <v>0</v>
      </c>
      <c r="W1420" s="75">
        <f t="shared" si="232"/>
        <v>0</v>
      </c>
      <c r="X1420" s="465">
        <f t="shared" si="233"/>
        <v>63</v>
      </c>
      <c r="Y1420" s="476">
        <f t="shared" si="234"/>
        <v>0</v>
      </c>
      <c r="Z1420" s="76">
        <f t="shared" si="235"/>
        <v>0</v>
      </c>
      <c r="AA1420" s="477">
        <f t="shared" si="236"/>
        <v>63</v>
      </c>
      <c r="AB1420" s="288"/>
    </row>
    <row r="1421" spans="1:28" ht="18" customHeight="1" x14ac:dyDescent="0.3">
      <c r="A1421" s="571"/>
      <c r="B1421" s="125" t="s">
        <v>711</v>
      </c>
      <c r="C1421" s="54" t="s">
        <v>712</v>
      </c>
      <c r="D1421" s="282" t="s">
        <v>2710</v>
      </c>
      <c r="E1421" s="320" t="s">
        <v>2711</v>
      </c>
      <c r="F1421" s="303" t="s">
        <v>1</v>
      </c>
      <c r="G1421" s="324"/>
      <c r="H1421" s="324"/>
      <c r="I1421" s="323">
        <v>384</v>
      </c>
      <c r="J1421" s="303" t="s">
        <v>3</v>
      </c>
      <c r="K1421" s="126" t="str">
        <f t="shared" si="227"/>
        <v>3x40A</v>
      </c>
      <c r="L1421" s="304">
        <v>3</v>
      </c>
      <c r="M1421" s="304">
        <v>40</v>
      </c>
      <c r="N1421" s="302" t="s">
        <v>2685</v>
      </c>
      <c r="O1421" s="306">
        <v>46022</v>
      </c>
      <c r="P1421" s="306">
        <v>46023</v>
      </c>
      <c r="Q1421" s="306">
        <v>46752</v>
      </c>
      <c r="R1421" s="445">
        <v>24</v>
      </c>
      <c r="S1421" s="454">
        <f t="shared" si="228"/>
        <v>0</v>
      </c>
      <c r="T1421" s="74">
        <f t="shared" si="229"/>
        <v>0</v>
      </c>
      <c r="U1421" s="453">
        <f t="shared" si="230"/>
        <v>768</v>
      </c>
      <c r="V1421" s="464">
        <f t="shared" si="231"/>
        <v>0</v>
      </c>
      <c r="W1421" s="75">
        <f t="shared" si="232"/>
        <v>0</v>
      </c>
      <c r="X1421" s="465">
        <f t="shared" si="233"/>
        <v>384</v>
      </c>
      <c r="Y1421" s="476">
        <f t="shared" si="234"/>
        <v>0</v>
      </c>
      <c r="Z1421" s="76">
        <f t="shared" si="235"/>
        <v>0</v>
      </c>
      <c r="AA1421" s="477">
        <f t="shared" si="236"/>
        <v>384</v>
      </c>
      <c r="AB1421" s="288"/>
    </row>
    <row r="1422" spans="1:28" ht="18" customHeight="1" x14ac:dyDescent="0.3">
      <c r="A1422" s="571"/>
      <c r="B1422" s="125" t="s">
        <v>711</v>
      </c>
      <c r="C1422" s="54" t="s">
        <v>712</v>
      </c>
      <c r="D1422" s="282" t="s">
        <v>2712</v>
      </c>
      <c r="E1422" s="320" t="s">
        <v>2713</v>
      </c>
      <c r="F1422" s="303" t="s">
        <v>1</v>
      </c>
      <c r="G1422" s="324"/>
      <c r="H1422" s="324"/>
      <c r="I1422" s="323">
        <v>100</v>
      </c>
      <c r="J1422" s="303" t="s">
        <v>3</v>
      </c>
      <c r="K1422" s="126" t="str">
        <f t="shared" si="227"/>
        <v>3x63A</v>
      </c>
      <c r="L1422" s="304">
        <v>3</v>
      </c>
      <c r="M1422" s="304">
        <v>63</v>
      </c>
      <c r="N1422" s="302" t="s">
        <v>2685</v>
      </c>
      <c r="O1422" s="306">
        <v>46022</v>
      </c>
      <c r="P1422" s="306">
        <v>46023</v>
      </c>
      <c r="Q1422" s="306">
        <v>46752</v>
      </c>
      <c r="R1422" s="445">
        <v>24</v>
      </c>
      <c r="S1422" s="454">
        <f t="shared" si="228"/>
        <v>0</v>
      </c>
      <c r="T1422" s="74">
        <f t="shared" si="229"/>
        <v>0</v>
      </c>
      <c r="U1422" s="453">
        <f t="shared" si="230"/>
        <v>200</v>
      </c>
      <c r="V1422" s="464">
        <f t="shared" si="231"/>
        <v>0</v>
      </c>
      <c r="W1422" s="75">
        <f t="shared" si="232"/>
        <v>0</v>
      </c>
      <c r="X1422" s="465">
        <f t="shared" si="233"/>
        <v>100</v>
      </c>
      <c r="Y1422" s="476">
        <f t="shared" si="234"/>
        <v>0</v>
      </c>
      <c r="Z1422" s="76">
        <f t="shared" si="235"/>
        <v>0</v>
      </c>
      <c r="AA1422" s="477">
        <f t="shared" si="236"/>
        <v>100</v>
      </c>
      <c r="AB1422" s="288"/>
    </row>
    <row r="1423" spans="1:28" ht="18" customHeight="1" x14ac:dyDescent="0.3">
      <c r="A1423" s="571"/>
      <c r="B1423" s="125" t="s">
        <v>711</v>
      </c>
      <c r="C1423" s="54" t="s">
        <v>712</v>
      </c>
      <c r="D1423" s="282" t="s">
        <v>2714</v>
      </c>
      <c r="E1423" s="320" t="s">
        <v>2715</v>
      </c>
      <c r="F1423" s="303" t="s">
        <v>1</v>
      </c>
      <c r="G1423" s="324"/>
      <c r="H1423" s="324"/>
      <c r="I1423" s="323">
        <v>69</v>
      </c>
      <c r="J1423" s="303" t="s">
        <v>3</v>
      </c>
      <c r="K1423" s="53" t="str">
        <f t="shared" si="227"/>
        <v>1x25A</v>
      </c>
      <c r="L1423" s="304">
        <v>1</v>
      </c>
      <c r="M1423" s="304">
        <v>25</v>
      </c>
      <c r="N1423" s="302" t="s">
        <v>2685</v>
      </c>
      <c r="O1423" s="306">
        <v>46022</v>
      </c>
      <c r="P1423" s="306">
        <v>46023</v>
      </c>
      <c r="Q1423" s="306">
        <v>46752</v>
      </c>
      <c r="R1423" s="445">
        <v>24</v>
      </c>
      <c r="S1423" s="454">
        <f t="shared" si="228"/>
        <v>0</v>
      </c>
      <c r="T1423" s="74">
        <f t="shared" si="229"/>
        <v>0</v>
      </c>
      <c r="U1423" s="453">
        <f t="shared" si="230"/>
        <v>138</v>
      </c>
      <c r="V1423" s="464">
        <f t="shared" si="231"/>
        <v>0</v>
      </c>
      <c r="W1423" s="75">
        <f t="shared" si="232"/>
        <v>0</v>
      </c>
      <c r="X1423" s="465">
        <f t="shared" si="233"/>
        <v>69</v>
      </c>
      <c r="Y1423" s="476">
        <f t="shared" si="234"/>
        <v>0</v>
      </c>
      <c r="Z1423" s="76">
        <f t="shared" si="235"/>
        <v>0</v>
      </c>
      <c r="AA1423" s="477">
        <f t="shared" si="236"/>
        <v>69</v>
      </c>
      <c r="AB1423" s="288"/>
    </row>
    <row r="1424" spans="1:28" ht="18" customHeight="1" x14ac:dyDescent="0.3">
      <c r="A1424" s="571"/>
      <c r="B1424" s="125" t="s">
        <v>711</v>
      </c>
      <c r="C1424" s="54" t="s">
        <v>712</v>
      </c>
      <c r="D1424" s="282" t="s">
        <v>2716</v>
      </c>
      <c r="E1424" s="320" t="s">
        <v>2715</v>
      </c>
      <c r="F1424" s="303" t="s">
        <v>1</v>
      </c>
      <c r="G1424" s="323"/>
      <c r="H1424" s="323"/>
      <c r="I1424" s="325">
        <v>43</v>
      </c>
      <c r="J1424" s="303" t="s">
        <v>3</v>
      </c>
      <c r="K1424" s="126" t="str">
        <f t="shared" si="227"/>
        <v>1x25A</v>
      </c>
      <c r="L1424" s="304">
        <v>1</v>
      </c>
      <c r="M1424" s="304">
        <v>25</v>
      </c>
      <c r="N1424" s="302" t="s">
        <v>2685</v>
      </c>
      <c r="O1424" s="306">
        <v>46022</v>
      </c>
      <c r="P1424" s="306">
        <v>46023</v>
      </c>
      <c r="Q1424" s="306">
        <v>46752</v>
      </c>
      <c r="R1424" s="445">
        <v>24</v>
      </c>
      <c r="S1424" s="454">
        <f t="shared" si="228"/>
        <v>0</v>
      </c>
      <c r="T1424" s="74">
        <f t="shared" si="229"/>
        <v>0</v>
      </c>
      <c r="U1424" s="453">
        <f t="shared" si="230"/>
        <v>86</v>
      </c>
      <c r="V1424" s="464">
        <f t="shared" si="231"/>
        <v>0</v>
      </c>
      <c r="W1424" s="75">
        <f t="shared" si="232"/>
        <v>0</v>
      </c>
      <c r="X1424" s="465">
        <f t="shared" si="233"/>
        <v>43</v>
      </c>
      <c r="Y1424" s="476">
        <f t="shared" si="234"/>
        <v>0</v>
      </c>
      <c r="Z1424" s="76">
        <f t="shared" si="235"/>
        <v>0</v>
      </c>
      <c r="AA1424" s="477">
        <f t="shared" si="236"/>
        <v>43</v>
      </c>
      <c r="AB1424" s="288"/>
    </row>
    <row r="1425" spans="1:28" ht="18" customHeight="1" x14ac:dyDescent="0.3">
      <c r="A1425" s="571"/>
      <c r="B1425" s="125" t="s">
        <v>711</v>
      </c>
      <c r="C1425" s="54" t="s">
        <v>712</v>
      </c>
      <c r="D1425" s="282" t="s">
        <v>2717</v>
      </c>
      <c r="E1425" s="320" t="s">
        <v>2718</v>
      </c>
      <c r="F1425" s="303" t="s">
        <v>1</v>
      </c>
      <c r="G1425" s="323"/>
      <c r="H1425" s="323"/>
      <c r="I1425" s="325">
        <v>18027</v>
      </c>
      <c r="J1425" s="303" t="s">
        <v>3</v>
      </c>
      <c r="K1425" s="126" t="str">
        <f t="shared" si="227"/>
        <v>3x40A</v>
      </c>
      <c r="L1425" s="304">
        <v>3</v>
      </c>
      <c r="M1425" s="304">
        <v>40</v>
      </c>
      <c r="N1425" s="302" t="s">
        <v>2686</v>
      </c>
      <c r="O1425" s="307" t="s">
        <v>2687</v>
      </c>
      <c r="P1425" s="306">
        <v>46023</v>
      </c>
      <c r="Q1425" s="306">
        <v>46752</v>
      </c>
      <c r="R1425" s="445">
        <v>24</v>
      </c>
      <c r="S1425" s="454">
        <f t="shared" si="228"/>
        <v>0</v>
      </c>
      <c r="T1425" s="74">
        <f t="shared" si="229"/>
        <v>0</v>
      </c>
      <c r="U1425" s="453">
        <f t="shared" si="230"/>
        <v>36054</v>
      </c>
      <c r="V1425" s="464">
        <f t="shared" si="231"/>
        <v>0</v>
      </c>
      <c r="W1425" s="75">
        <f t="shared" si="232"/>
        <v>0</v>
      </c>
      <c r="X1425" s="465">
        <f t="shared" si="233"/>
        <v>18027</v>
      </c>
      <c r="Y1425" s="476">
        <f t="shared" si="234"/>
        <v>0</v>
      </c>
      <c r="Z1425" s="76">
        <f t="shared" si="235"/>
        <v>0</v>
      </c>
      <c r="AA1425" s="477">
        <f t="shared" si="236"/>
        <v>18027</v>
      </c>
      <c r="AB1425" s="288"/>
    </row>
    <row r="1426" spans="1:28" ht="18" customHeight="1" x14ac:dyDescent="0.3">
      <c r="A1426" s="571"/>
      <c r="B1426" s="125" t="s">
        <v>711</v>
      </c>
      <c r="C1426" s="54" t="s">
        <v>712</v>
      </c>
      <c r="D1426" s="282" t="s">
        <v>2719</v>
      </c>
      <c r="E1426" s="320" t="s">
        <v>2720</v>
      </c>
      <c r="F1426" s="303" t="s">
        <v>1</v>
      </c>
      <c r="G1426" s="323"/>
      <c r="H1426" s="323"/>
      <c r="I1426" s="325">
        <v>20020</v>
      </c>
      <c r="J1426" s="303" t="s">
        <v>3</v>
      </c>
      <c r="K1426" s="126" t="str">
        <f t="shared" si="227"/>
        <v>3x32A</v>
      </c>
      <c r="L1426" s="304">
        <v>3</v>
      </c>
      <c r="M1426" s="304">
        <v>32</v>
      </c>
      <c r="N1426" s="302" t="s">
        <v>2686</v>
      </c>
      <c r="O1426" s="307" t="s">
        <v>2687</v>
      </c>
      <c r="P1426" s="306">
        <v>46023</v>
      </c>
      <c r="Q1426" s="306">
        <v>46752</v>
      </c>
      <c r="R1426" s="445">
        <v>24</v>
      </c>
      <c r="S1426" s="454">
        <f t="shared" si="228"/>
        <v>0</v>
      </c>
      <c r="T1426" s="74">
        <f t="shared" si="229"/>
        <v>0</v>
      </c>
      <c r="U1426" s="453">
        <f t="shared" si="230"/>
        <v>40040</v>
      </c>
      <c r="V1426" s="464">
        <f t="shared" si="231"/>
        <v>0</v>
      </c>
      <c r="W1426" s="75">
        <f t="shared" si="232"/>
        <v>0</v>
      </c>
      <c r="X1426" s="465">
        <f t="shared" si="233"/>
        <v>20020</v>
      </c>
      <c r="Y1426" s="476">
        <f t="shared" si="234"/>
        <v>0</v>
      </c>
      <c r="Z1426" s="76">
        <f t="shared" si="235"/>
        <v>0</v>
      </c>
      <c r="AA1426" s="477">
        <f t="shared" si="236"/>
        <v>20020</v>
      </c>
      <c r="AB1426" s="288"/>
    </row>
    <row r="1427" spans="1:28" ht="18" customHeight="1" x14ac:dyDescent="0.3">
      <c r="A1427" s="571"/>
      <c r="B1427" s="125" t="s">
        <v>711</v>
      </c>
      <c r="C1427" s="54" t="s">
        <v>712</v>
      </c>
      <c r="D1427" s="282" t="s">
        <v>2721</v>
      </c>
      <c r="E1427" s="320" t="s">
        <v>2722</v>
      </c>
      <c r="F1427" s="303" t="s">
        <v>0</v>
      </c>
      <c r="G1427" s="324"/>
      <c r="H1427" s="324"/>
      <c r="I1427" s="323">
        <v>18036</v>
      </c>
      <c r="J1427" s="303" t="s">
        <v>3</v>
      </c>
      <c r="K1427" s="126" t="str">
        <f t="shared" si="227"/>
        <v>3x25A</v>
      </c>
      <c r="L1427" s="304">
        <v>3</v>
      </c>
      <c r="M1427" s="304">
        <v>25</v>
      </c>
      <c r="N1427" s="302" t="s">
        <v>2686</v>
      </c>
      <c r="O1427" s="307" t="s">
        <v>2687</v>
      </c>
      <c r="P1427" s="306">
        <v>46023</v>
      </c>
      <c r="Q1427" s="306">
        <v>46752</v>
      </c>
      <c r="R1427" s="445">
        <v>24</v>
      </c>
      <c r="S1427" s="454">
        <f t="shared" si="228"/>
        <v>0</v>
      </c>
      <c r="T1427" s="74">
        <f t="shared" si="229"/>
        <v>0</v>
      </c>
      <c r="U1427" s="453">
        <f t="shared" si="230"/>
        <v>36072</v>
      </c>
      <c r="V1427" s="464">
        <f t="shared" si="231"/>
        <v>0</v>
      </c>
      <c r="W1427" s="75">
        <f t="shared" si="232"/>
        <v>0</v>
      </c>
      <c r="X1427" s="465">
        <f t="shared" si="233"/>
        <v>18036</v>
      </c>
      <c r="Y1427" s="476">
        <f t="shared" si="234"/>
        <v>0</v>
      </c>
      <c r="Z1427" s="76">
        <f t="shared" si="235"/>
        <v>0</v>
      </c>
      <c r="AA1427" s="477">
        <f t="shared" si="236"/>
        <v>18036</v>
      </c>
      <c r="AB1427" s="288"/>
    </row>
    <row r="1428" spans="1:28" ht="18" customHeight="1" x14ac:dyDescent="0.3">
      <c r="A1428" s="571"/>
      <c r="B1428" s="125" t="s">
        <v>711</v>
      </c>
      <c r="C1428" s="54" t="s">
        <v>712</v>
      </c>
      <c r="D1428" s="282" t="s">
        <v>2723</v>
      </c>
      <c r="E1428" s="320" t="s">
        <v>2724</v>
      </c>
      <c r="F1428" s="303" t="s">
        <v>0</v>
      </c>
      <c r="G1428" s="324">
        <v>26708</v>
      </c>
      <c r="H1428" s="324">
        <v>34060</v>
      </c>
      <c r="I1428" s="323"/>
      <c r="J1428" s="303" t="s">
        <v>3</v>
      </c>
      <c r="K1428" s="126" t="str">
        <f t="shared" ref="K1428:K1491" si="237">L1428 &amp; "x" &amp; M1428 &amp; "A"</f>
        <v>3x250A</v>
      </c>
      <c r="L1428" s="304">
        <v>3</v>
      </c>
      <c r="M1428" s="304">
        <v>250</v>
      </c>
      <c r="N1428" s="302" t="s">
        <v>2685</v>
      </c>
      <c r="O1428" s="306">
        <v>46022</v>
      </c>
      <c r="P1428" s="306">
        <v>46023</v>
      </c>
      <c r="Q1428" s="306">
        <v>46752</v>
      </c>
      <c r="R1428" s="445">
        <v>24</v>
      </c>
      <c r="S1428" s="454">
        <f t="shared" si="228"/>
        <v>53416</v>
      </c>
      <c r="T1428" s="74">
        <f t="shared" si="229"/>
        <v>68120</v>
      </c>
      <c r="U1428" s="453">
        <f t="shared" si="230"/>
        <v>0</v>
      </c>
      <c r="V1428" s="464">
        <f t="shared" si="231"/>
        <v>26708</v>
      </c>
      <c r="W1428" s="75">
        <f t="shared" si="232"/>
        <v>34060</v>
      </c>
      <c r="X1428" s="465">
        <f t="shared" si="233"/>
        <v>0</v>
      </c>
      <c r="Y1428" s="476">
        <f t="shared" si="234"/>
        <v>26708</v>
      </c>
      <c r="Z1428" s="76">
        <f t="shared" si="235"/>
        <v>34060</v>
      </c>
      <c r="AA1428" s="477">
        <f t="shared" si="236"/>
        <v>0</v>
      </c>
      <c r="AB1428" s="288"/>
    </row>
    <row r="1429" spans="1:28" ht="18" customHeight="1" x14ac:dyDescent="0.3">
      <c r="A1429" s="571"/>
      <c r="B1429" s="125" t="s">
        <v>711</v>
      </c>
      <c r="C1429" s="54" t="s">
        <v>712</v>
      </c>
      <c r="D1429" s="282" t="s">
        <v>2725</v>
      </c>
      <c r="E1429" s="320" t="s">
        <v>2726</v>
      </c>
      <c r="F1429" s="303" t="s">
        <v>0</v>
      </c>
      <c r="G1429" s="324">
        <v>8251</v>
      </c>
      <c r="H1429" s="324">
        <v>10361</v>
      </c>
      <c r="I1429" s="323"/>
      <c r="J1429" s="303" t="s">
        <v>4</v>
      </c>
      <c r="K1429" s="126" t="str">
        <f t="shared" si="237"/>
        <v>3x20A</v>
      </c>
      <c r="L1429" s="304">
        <v>3</v>
      </c>
      <c r="M1429" s="304">
        <v>20</v>
      </c>
      <c r="N1429" s="302" t="s">
        <v>2685</v>
      </c>
      <c r="O1429" s="306">
        <v>46022</v>
      </c>
      <c r="P1429" s="306">
        <v>46023</v>
      </c>
      <c r="Q1429" s="306">
        <v>46752</v>
      </c>
      <c r="R1429" s="445">
        <v>24</v>
      </c>
      <c r="S1429" s="454">
        <f t="shared" si="228"/>
        <v>16502</v>
      </c>
      <c r="T1429" s="74">
        <f t="shared" si="229"/>
        <v>20722</v>
      </c>
      <c r="U1429" s="453">
        <f t="shared" si="230"/>
        <v>0</v>
      </c>
      <c r="V1429" s="464">
        <f t="shared" si="231"/>
        <v>8251</v>
      </c>
      <c r="W1429" s="75">
        <f t="shared" si="232"/>
        <v>10361</v>
      </c>
      <c r="X1429" s="465">
        <f t="shared" si="233"/>
        <v>0</v>
      </c>
      <c r="Y1429" s="476">
        <f t="shared" si="234"/>
        <v>8251</v>
      </c>
      <c r="Z1429" s="76">
        <f t="shared" si="235"/>
        <v>10361</v>
      </c>
      <c r="AA1429" s="477">
        <f t="shared" si="236"/>
        <v>0</v>
      </c>
      <c r="AB1429" s="288"/>
    </row>
    <row r="1430" spans="1:28" ht="18" customHeight="1" x14ac:dyDescent="0.3">
      <c r="A1430" s="571"/>
      <c r="B1430" s="125" t="s">
        <v>711</v>
      </c>
      <c r="C1430" s="54" t="s">
        <v>712</v>
      </c>
      <c r="D1430" s="282" t="s">
        <v>2727</v>
      </c>
      <c r="E1430" s="320" t="s">
        <v>2728</v>
      </c>
      <c r="F1430" s="303" t="s">
        <v>0</v>
      </c>
      <c r="G1430" s="324">
        <v>5512</v>
      </c>
      <c r="H1430" s="324">
        <v>6136</v>
      </c>
      <c r="I1430" s="323"/>
      <c r="J1430" s="303" t="s">
        <v>4</v>
      </c>
      <c r="K1430" s="126" t="str">
        <f t="shared" si="237"/>
        <v>3x25A</v>
      </c>
      <c r="L1430" s="304">
        <v>3</v>
      </c>
      <c r="M1430" s="304">
        <v>25</v>
      </c>
      <c r="N1430" s="302" t="s">
        <v>2685</v>
      </c>
      <c r="O1430" s="306">
        <v>46022</v>
      </c>
      <c r="P1430" s="306">
        <v>46023</v>
      </c>
      <c r="Q1430" s="306">
        <v>46752</v>
      </c>
      <c r="R1430" s="445">
        <v>24</v>
      </c>
      <c r="S1430" s="454">
        <f t="shared" si="228"/>
        <v>11024</v>
      </c>
      <c r="T1430" s="74">
        <f t="shared" si="229"/>
        <v>12272</v>
      </c>
      <c r="U1430" s="453">
        <f t="shared" si="230"/>
        <v>0</v>
      </c>
      <c r="V1430" s="464">
        <f t="shared" si="231"/>
        <v>5512</v>
      </c>
      <c r="W1430" s="75">
        <f t="shared" si="232"/>
        <v>6136</v>
      </c>
      <c r="X1430" s="465">
        <f t="shared" si="233"/>
        <v>0</v>
      </c>
      <c r="Y1430" s="476">
        <f t="shared" si="234"/>
        <v>5512</v>
      </c>
      <c r="Z1430" s="76">
        <f t="shared" si="235"/>
        <v>6136</v>
      </c>
      <c r="AA1430" s="477">
        <f t="shared" si="236"/>
        <v>0</v>
      </c>
      <c r="AB1430" s="288"/>
    </row>
    <row r="1431" spans="1:28" ht="18" customHeight="1" x14ac:dyDescent="0.3">
      <c r="A1431" s="571"/>
      <c r="B1431" s="125" t="s">
        <v>711</v>
      </c>
      <c r="C1431" s="54" t="s">
        <v>712</v>
      </c>
      <c r="D1431" s="282" t="s">
        <v>2729</v>
      </c>
      <c r="E1431" s="320" t="s">
        <v>2730</v>
      </c>
      <c r="F1431" s="303" t="s">
        <v>0</v>
      </c>
      <c r="G1431" s="324">
        <v>48256</v>
      </c>
      <c r="H1431" s="324">
        <v>58803</v>
      </c>
      <c r="I1431" s="323"/>
      <c r="J1431" s="303" t="s">
        <v>3</v>
      </c>
      <c r="K1431" s="126" t="str">
        <f t="shared" si="237"/>
        <v>3x100A</v>
      </c>
      <c r="L1431" s="304">
        <v>3</v>
      </c>
      <c r="M1431" s="304">
        <v>100</v>
      </c>
      <c r="N1431" s="302" t="s">
        <v>2685</v>
      </c>
      <c r="O1431" s="306">
        <v>46022</v>
      </c>
      <c r="P1431" s="306">
        <v>46023</v>
      </c>
      <c r="Q1431" s="306">
        <v>46752</v>
      </c>
      <c r="R1431" s="445">
        <v>24</v>
      </c>
      <c r="S1431" s="454">
        <f t="shared" si="228"/>
        <v>96512</v>
      </c>
      <c r="T1431" s="74">
        <f t="shared" si="229"/>
        <v>117606</v>
      </c>
      <c r="U1431" s="453">
        <f t="shared" si="230"/>
        <v>0</v>
      </c>
      <c r="V1431" s="464">
        <f t="shared" si="231"/>
        <v>48256</v>
      </c>
      <c r="W1431" s="75">
        <f t="shared" si="232"/>
        <v>58803</v>
      </c>
      <c r="X1431" s="465">
        <f t="shared" si="233"/>
        <v>0</v>
      </c>
      <c r="Y1431" s="476">
        <f t="shared" si="234"/>
        <v>48256</v>
      </c>
      <c r="Z1431" s="76">
        <f t="shared" si="235"/>
        <v>58803</v>
      </c>
      <c r="AA1431" s="477">
        <f t="shared" si="236"/>
        <v>0</v>
      </c>
      <c r="AB1431" s="288"/>
    </row>
    <row r="1432" spans="1:28" ht="18" customHeight="1" x14ac:dyDescent="0.3">
      <c r="A1432" s="571"/>
      <c r="B1432" s="125" t="s">
        <v>711</v>
      </c>
      <c r="C1432" s="54" t="s">
        <v>712</v>
      </c>
      <c r="D1432" s="282" t="s">
        <v>2731</v>
      </c>
      <c r="E1432" s="320" t="s">
        <v>2732</v>
      </c>
      <c r="F1432" s="303" t="s">
        <v>0</v>
      </c>
      <c r="G1432" s="323">
        <v>3443</v>
      </c>
      <c r="H1432" s="323">
        <v>4113</v>
      </c>
      <c r="I1432" s="325"/>
      <c r="J1432" s="303" t="s">
        <v>4</v>
      </c>
      <c r="K1432" s="126" t="str">
        <f t="shared" si="237"/>
        <v>3x20A</v>
      </c>
      <c r="L1432" s="304">
        <v>3</v>
      </c>
      <c r="M1432" s="304">
        <v>20</v>
      </c>
      <c r="N1432" s="302" t="s">
        <v>2685</v>
      </c>
      <c r="O1432" s="306">
        <v>46022</v>
      </c>
      <c r="P1432" s="306">
        <v>46023</v>
      </c>
      <c r="Q1432" s="306">
        <v>46752</v>
      </c>
      <c r="R1432" s="445">
        <v>24</v>
      </c>
      <c r="S1432" s="454">
        <f t="shared" si="228"/>
        <v>6886</v>
      </c>
      <c r="T1432" s="74">
        <f t="shared" si="229"/>
        <v>8226</v>
      </c>
      <c r="U1432" s="453">
        <f t="shared" si="230"/>
        <v>0</v>
      </c>
      <c r="V1432" s="464">
        <f t="shared" si="231"/>
        <v>3443</v>
      </c>
      <c r="W1432" s="75">
        <f t="shared" si="232"/>
        <v>4113</v>
      </c>
      <c r="X1432" s="465">
        <f t="shared" si="233"/>
        <v>0</v>
      </c>
      <c r="Y1432" s="476">
        <f t="shared" si="234"/>
        <v>3443</v>
      </c>
      <c r="Z1432" s="76">
        <f t="shared" si="235"/>
        <v>4113</v>
      </c>
      <c r="AA1432" s="477">
        <f t="shared" si="236"/>
        <v>0</v>
      </c>
      <c r="AB1432" s="288"/>
    </row>
    <row r="1433" spans="1:28" ht="18" customHeight="1" x14ac:dyDescent="0.3">
      <c r="A1433" s="571"/>
      <c r="B1433" s="125" t="s">
        <v>711</v>
      </c>
      <c r="C1433" s="54" t="s">
        <v>712</v>
      </c>
      <c r="D1433" s="282" t="s">
        <v>2733</v>
      </c>
      <c r="E1433" s="320" t="s">
        <v>2734</v>
      </c>
      <c r="F1433" s="303" t="s">
        <v>0</v>
      </c>
      <c r="G1433" s="323">
        <v>1298</v>
      </c>
      <c r="H1433" s="323">
        <v>1754</v>
      </c>
      <c r="I1433" s="325"/>
      <c r="J1433" s="303" t="s">
        <v>4</v>
      </c>
      <c r="K1433" s="126" t="str">
        <f t="shared" si="237"/>
        <v>3x20A</v>
      </c>
      <c r="L1433" s="304">
        <v>3</v>
      </c>
      <c r="M1433" s="304">
        <v>20</v>
      </c>
      <c r="N1433" s="302" t="s">
        <v>2685</v>
      </c>
      <c r="O1433" s="306">
        <v>46022</v>
      </c>
      <c r="P1433" s="306">
        <v>46023</v>
      </c>
      <c r="Q1433" s="306">
        <v>46752</v>
      </c>
      <c r="R1433" s="445">
        <v>24</v>
      </c>
      <c r="S1433" s="454">
        <f t="shared" si="228"/>
        <v>2596</v>
      </c>
      <c r="T1433" s="74">
        <f t="shared" si="229"/>
        <v>3508</v>
      </c>
      <c r="U1433" s="453">
        <f t="shared" si="230"/>
        <v>0</v>
      </c>
      <c r="V1433" s="464">
        <f t="shared" si="231"/>
        <v>1298</v>
      </c>
      <c r="W1433" s="75">
        <f t="shared" si="232"/>
        <v>1754</v>
      </c>
      <c r="X1433" s="465">
        <f t="shared" si="233"/>
        <v>0</v>
      </c>
      <c r="Y1433" s="476">
        <f t="shared" si="234"/>
        <v>1298</v>
      </c>
      <c r="Z1433" s="76">
        <f t="shared" si="235"/>
        <v>1754</v>
      </c>
      <c r="AA1433" s="477">
        <f t="shared" si="236"/>
        <v>0</v>
      </c>
      <c r="AB1433" s="288"/>
    </row>
    <row r="1434" spans="1:28" ht="18" customHeight="1" x14ac:dyDescent="0.3">
      <c r="A1434" s="571"/>
      <c r="B1434" s="125" t="s">
        <v>711</v>
      </c>
      <c r="C1434" s="54" t="s">
        <v>712</v>
      </c>
      <c r="D1434" s="282" t="s">
        <v>2735</v>
      </c>
      <c r="E1434" s="320" t="s">
        <v>2736</v>
      </c>
      <c r="F1434" s="303" t="s">
        <v>0</v>
      </c>
      <c r="G1434" s="324">
        <v>3387</v>
      </c>
      <c r="H1434" s="324">
        <v>4257</v>
      </c>
      <c r="I1434" s="323"/>
      <c r="J1434" s="303" t="s">
        <v>4</v>
      </c>
      <c r="K1434" s="126" t="str">
        <f t="shared" si="237"/>
        <v>3x20A</v>
      </c>
      <c r="L1434" s="304">
        <v>3</v>
      </c>
      <c r="M1434" s="304">
        <v>20</v>
      </c>
      <c r="N1434" s="302" t="s">
        <v>2685</v>
      </c>
      <c r="O1434" s="306">
        <v>46022</v>
      </c>
      <c r="P1434" s="306">
        <v>46023</v>
      </c>
      <c r="Q1434" s="306">
        <v>46752</v>
      </c>
      <c r="R1434" s="445">
        <v>24</v>
      </c>
      <c r="S1434" s="454">
        <f t="shared" si="228"/>
        <v>6774</v>
      </c>
      <c r="T1434" s="74">
        <f t="shared" si="229"/>
        <v>8514</v>
      </c>
      <c r="U1434" s="453">
        <f t="shared" si="230"/>
        <v>0</v>
      </c>
      <c r="V1434" s="464">
        <f t="shared" si="231"/>
        <v>3387</v>
      </c>
      <c r="W1434" s="75">
        <f t="shared" si="232"/>
        <v>4257</v>
      </c>
      <c r="X1434" s="465">
        <f t="shared" si="233"/>
        <v>0</v>
      </c>
      <c r="Y1434" s="476">
        <f t="shared" si="234"/>
        <v>3387</v>
      </c>
      <c r="Z1434" s="76">
        <f t="shared" si="235"/>
        <v>4257</v>
      </c>
      <c r="AA1434" s="477">
        <f t="shared" si="236"/>
        <v>0</v>
      </c>
      <c r="AB1434" s="288"/>
    </row>
    <row r="1435" spans="1:28" ht="18" customHeight="1" x14ac:dyDescent="0.3">
      <c r="A1435" s="571"/>
      <c r="B1435" s="125" t="s">
        <v>711</v>
      </c>
      <c r="C1435" s="54" t="s">
        <v>712</v>
      </c>
      <c r="D1435" s="282" t="s">
        <v>2737</v>
      </c>
      <c r="E1435" s="320" t="s">
        <v>2738</v>
      </c>
      <c r="F1435" s="303" t="s">
        <v>0</v>
      </c>
      <c r="G1435" s="324">
        <v>1571</v>
      </c>
      <c r="H1435" s="324">
        <v>2054</v>
      </c>
      <c r="I1435" s="323"/>
      <c r="J1435" s="303" t="s">
        <v>4</v>
      </c>
      <c r="K1435" s="126" t="str">
        <f t="shared" si="237"/>
        <v>3x20A</v>
      </c>
      <c r="L1435" s="304">
        <v>3</v>
      </c>
      <c r="M1435" s="304">
        <v>20</v>
      </c>
      <c r="N1435" s="302" t="s">
        <v>2685</v>
      </c>
      <c r="O1435" s="306">
        <v>46022</v>
      </c>
      <c r="P1435" s="306">
        <v>46023</v>
      </c>
      <c r="Q1435" s="306">
        <v>46752</v>
      </c>
      <c r="R1435" s="445">
        <v>24</v>
      </c>
      <c r="S1435" s="454">
        <f t="shared" si="228"/>
        <v>3142</v>
      </c>
      <c r="T1435" s="74">
        <f t="shared" si="229"/>
        <v>4108</v>
      </c>
      <c r="U1435" s="453">
        <f t="shared" si="230"/>
        <v>0</v>
      </c>
      <c r="V1435" s="464">
        <f t="shared" si="231"/>
        <v>1571</v>
      </c>
      <c r="W1435" s="75">
        <f t="shared" si="232"/>
        <v>2054</v>
      </c>
      <c r="X1435" s="465">
        <f t="shared" si="233"/>
        <v>0</v>
      </c>
      <c r="Y1435" s="476">
        <f t="shared" si="234"/>
        <v>1571</v>
      </c>
      <c r="Z1435" s="76">
        <f t="shared" si="235"/>
        <v>2054</v>
      </c>
      <c r="AA1435" s="477">
        <f t="shared" si="236"/>
        <v>0</v>
      </c>
      <c r="AB1435" s="288"/>
    </row>
    <row r="1436" spans="1:28" ht="18" customHeight="1" x14ac:dyDescent="0.3">
      <c r="A1436" s="571"/>
      <c r="B1436" s="125" t="s">
        <v>711</v>
      </c>
      <c r="C1436" s="54" t="s">
        <v>712</v>
      </c>
      <c r="D1436" s="282" t="s">
        <v>2739</v>
      </c>
      <c r="E1436" s="320" t="s">
        <v>2740</v>
      </c>
      <c r="F1436" s="303" t="s">
        <v>0</v>
      </c>
      <c r="G1436" s="323">
        <v>830</v>
      </c>
      <c r="H1436" s="323">
        <v>932</v>
      </c>
      <c r="I1436" s="325"/>
      <c r="J1436" s="303" t="s">
        <v>4</v>
      </c>
      <c r="K1436" s="126" t="str">
        <f t="shared" si="237"/>
        <v>3x25A</v>
      </c>
      <c r="L1436" s="304">
        <v>3</v>
      </c>
      <c r="M1436" s="304">
        <v>25</v>
      </c>
      <c r="N1436" s="302" t="s">
        <v>2685</v>
      </c>
      <c r="O1436" s="306">
        <v>46022</v>
      </c>
      <c r="P1436" s="306">
        <v>46023</v>
      </c>
      <c r="Q1436" s="306">
        <v>46752</v>
      </c>
      <c r="R1436" s="445">
        <v>24</v>
      </c>
      <c r="S1436" s="454">
        <f t="shared" si="228"/>
        <v>1660</v>
      </c>
      <c r="T1436" s="74">
        <f t="shared" si="229"/>
        <v>1864</v>
      </c>
      <c r="U1436" s="453">
        <f t="shared" si="230"/>
        <v>0</v>
      </c>
      <c r="V1436" s="464">
        <f t="shared" si="231"/>
        <v>830</v>
      </c>
      <c r="W1436" s="75">
        <f t="shared" si="232"/>
        <v>932</v>
      </c>
      <c r="X1436" s="465">
        <f t="shared" si="233"/>
        <v>0</v>
      </c>
      <c r="Y1436" s="476">
        <f t="shared" si="234"/>
        <v>830</v>
      </c>
      <c r="Z1436" s="76">
        <f t="shared" si="235"/>
        <v>932</v>
      </c>
      <c r="AA1436" s="477">
        <f t="shared" si="236"/>
        <v>0</v>
      </c>
      <c r="AB1436" s="288"/>
    </row>
    <row r="1437" spans="1:28" ht="18" customHeight="1" x14ac:dyDescent="0.3">
      <c r="A1437" s="571"/>
      <c r="B1437" s="125" t="s">
        <v>711</v>
      </c>
      <c r="C1437" s="54" t="s">
        <v>712</v>
      </c>
      <c r="D1437" s="282" t="s">
        <v>2741</v>
      </c>
      <c r="E1437" s="320" t="s">
        <v>2742</v>
      </c>
      <c r="F1437" s="303" t="s">
        <v>0</v>
      </c>
      <c r="G1437" s="323">
        <v>3399</v>
      </c>
      <c r="H1437" s="323">
        <v>3532</v>
      </c>
      <c r="I1437" s="325"/>
      <c r="J1437" s="303" t="s">
        <v>4</v>
      </c>
      <c r="K1437" s="126" t="str">
        <f t="shared" si="237"/>
        <v>3x20A</v>
      </c>
      <c r="L1437" s="304">
        <v>3</v>
      </c>
      <c r="M1437" s="304">
        <v>20</v>
      </c>
      <c r="N1437" s="302" t="s">
        <v>2685</v>
      </c>
      <c r="O1437" s="306">
        <v>46022</v>
      </c>
      <c r="P1437" s="306">
        <v>46023</v>
      </c>
      <c r="Q1437" s="306">
        <v>46752</v>
      </c>
      <c r="R1437" s="445">
        <v>24</v>
      </c>
      <c r="S1437" s="454">
        <f t="shared" si="228"/>
        <v>6798</v>
      </c>
      <c r="T1437" s="74">
        <f t="shared" si="229"/>
        <v>7064</v>
      </c>
      <c r="U1437" s="453">
        <f t="shared" si="230"/>
        <v>0</v>
      </c>
      <c r="V1437" s="464">
        <f t="shared" si="231"/>
        <v>3399</v>
      </c>
      <c r="W1437" s="75">
        <f t="shared" si="232"/>
        <v>3532</v>
      </c>
      <c r="X1437" s="465">
        <f t="shared" si="233"/>
        <v>0</v>
      </c>
      <c r="Y1437" s="476">
        <f t="shared" si="234"/>
        <v>3399</v>
      </c>
      <c r="Z1437" s="76">
        <f t="shared" si="235"/>
        <v>3532</v>
      </c>
      <c r="AA1437" s="477">
        <f t="shared" si="236"/>
        <v>0</v>
      </c>
      <c r="AB1437" s="288"/>
    </row>
    <row r="1438" spans="1:28" ht="18" customHeight="1" x14ac:dyDescent="0.3">
      <c r="A1438" s="571"/>
      <c r="B1438" s="125" t="s">
        <v>711</v>
      </c>
      <c r="C1438" s="54" t="s">
        <v>712</v>
      </c>
      <c r="D1438" s="282" t="s">
        <v>2743</v>
      </c>
      <c r="E1438" s="320" t="s">
        <v>2744</v>
      </c>
      <c r="F1438" s="303" t="s">
        <v>0</v>
      </c>
      <c r="G1438" s="323">
        <v>4809</v>
      </c>
      <c r="H1438" s="323">
        <v>6739</v>
      </c>
      <c r="I1438" s="325"/>
      <c r="J1438" s="303" t="s">
        <v>4</v>
      </c>
      <c r="K1438" s="126" t="str">
        <f t="shared" si="237"/>
        <v>3x25A</v>
      </c>
      <c r="L1438" s="304">
        <v>3</v>
      </c>
      <c r="M1438" s="304">
        <v>25</v>
      </c>
      <c r="N1438" s="302" t="s">
        <v>2685</v>
      </c>
      <c r="O1438" s="306">
        <v>46022</v>
      </c>
      <c r="P1438" s="306">
        <v>46023</v>
      </c>
      <c r="Q1438" s="306">
        <v>46752</v>
      </c>
      <c r="R1438" s="445">
        <v>24</v>
      </c>
      <c r="S1438" s="454">
        <f t="shared" si="228"/>
        <v>9618</v>
      </c>
      <c r="T1438" s="74">
        <f t="shared" si="229"/>
        <v>13478</v>
      </c>
      <c r="U1438" s="453">
        <f t="shared" si="230"/>
        <v>0</v>
      </c>
      <c r="V1438" s="464">
        <f t="shared" si="231"/>
        <v>4809</v>
      </c>
      <c r="W1438" s="75">
        <f t="shared" si="232"/>
        <v>6739</v>
      </c>
      <c r="X1438" s="465">
        <f t="shared" si="233"/>
        <v>0</v>
      </c>
      <c r="Y1438" s="476">
        <f t="shared" si="234"/>
        <v>4809</v>
      </c>
      <c r="Z1438" s="76">
        <f t="shared" si="235"/>
        <v>6739</v>
      </c>
      <c r="AA1438" s="477">
        <f t="shared" si="236"/>
        <v>0</v>
      </c>
      <c r="AB1438" s="288"/>
    </row>
    <row r="1439" spans="1:28" ht="18" customHeight="1" x14ac:dyDescent="0.3">
      <c r="A1439" s="571"/>
      <c r="B1439" s="125" t="s">
        <v>711</v>
      </c>
      <c r="C1439" s="54" t="s">
        <v>712</v>
      </c>
      <c r="D1439" s="282" t="s">
        <v>2745</v>
      </c>
      <c r="E1439" s="320" t="s">
        <v>2746</v>
      </c>
      <c r="F1439" s="303" t="s">
        <v>0</v>
      </c>
      <c r="G1439" s="324">
        <v>2683</v>
      </c>
      <c r="H1439" s="324">
        <v>3112</v>
      </c>
      <c r="I1439" s="323"/>
      <c r="J1439" s="303" t="s">
        <v>4</v>
      </c>
      <c r="K1439" s="126" t="str">
        <f t="shared" si="237"/>
        <v>3x25A</v>
      </c>
      <c r="L1439" s="304">
        <v>3</v>
      </c>
      <c r="M1439" s="304">
        <v>25</v>
      </c>
      <c r="N1439" s="302" t="s">
        <v>2685</v>
      </c>
      <c r="O1439" s="306">
        <v>46022</v>
      </c>
      <c r="P1439" s="306">
        <v>46023</v>
      </c>
      <c r="Q1439" s="306">
        <v>46752</v>
      </c>
      <c r="R1439" s="445">
        <v>24</v>
      </c>
      <c r="S1439" s="454">
        <f t="shared" si="228"/>
        <v>5366</v>
      </c>
      <c r="T1439" s="74">
        <f t="shared" si="229"/>
        <v>6224</v>
      </c>
      <c r="U1439" s="453">
        <f t="shared" si="230"/>
        <v>0</v>
      </c>
      <c r="V1439" s="464">
        <f t="shared" si="231"/>
        <v>2683</v>
      </c>
      <c r="W1439" s="75">
        <f t="shared" si="232"/>
        <v>3112</v>
      </c>
      <c r="X1439" s="465">
        <f t="shared" si="233"/>
        <v>0</v>
      </c>
      <c r="Y1439" s="476">
        <f t="shared" si="234"/>
        <v>2683</v>
      </c>
      <c r="Z1439" s="76">
        <f t="shared" si="235"/>
        <v>3112</v>
      </c>
      <c r="AA1439" s="477">
        <f t="shared" si="236"/>
        <v>0</v>
      </c>
      <c r="AB1439" s="288"/>
    </row>
    <row r="1440" spans="1:28" ht="18" customHeight="1" x14ac:dyDescent="0.3">
      <c r="A1440" s="571"/>
      <c r="B1440" s="125" t="s">
        <v>711</v>
      </c>
      <c r="C1440" s="54" t="s">
        <v>712</v>
      </c>
      <c r="D1440" s="282" t="s">
        <v>2747</v>
      </c>
      <c r="E1440" s="320" t="s">
        <v>2748</v>
      </c>
      <c r="F1440" s="303" t="s">
        <v>0</v>
      </c>
      <c r="G1440" s="324">
        <v>2062</v>
      </c>
      <c r="H1440" s="324">
        <v>2735</v>
      </c>
      <c r="I1440" s="323"/>
      <c r="J1440" s="303" t="s">
        <v>4</v>
      </c>
      <c r="K1440" s="126" t="str">
        <f t="shared" si="237"/>
        <v>3x20A</v>
      </c>
      <c r="L1440" s="304">
        <v>3</v>
      </c>
      <c r="M1440" s="304">
        <v>20</v>
      </c>
      <c r="N1440" s="302" t="s">
        <v>2685</v>
      </c>
      <c r="O1440" s="306">
        <v>46022</v>
      </c>
      <c r="P1440" s="306">
        <v>46023</v>
      </c>
      <c r="Q1440" s="306">
        <v>46752</v>
      </c>
      <c r="R1440" s="445">
        <v>24</v>
      </c>
      <c r="S1440" s="454">
        <f t="shared" si="228"/>
        <v>4124</v>
      </c>
      <c r="T1440" s="74">
        <f t="shared" si="229"/>
        <v>5470</v>
      </c>
      <c r="U1440" s="453">
        <f t="shared" si="230"/>
        <v>0</v>
      </c>
      <c r="V1440" s="464">
        <f t="shared" si="231"/>
        <v>2062</v>
      </c>
      <c r="W1440" s="75">
        <f t="shared" si="232"/>
        <v>2735</v>
      </c>
      <c r="X1440" s="465">
        <f t="shared" si="233"/>
        <v>0</v>
      </c>
      <c r="Y1440" s="476">
        <f t="shared" si="234"/>
        <v>2062</v>
      </c>
      <c r="Z1440" s="76">
        <f t="shared" si="235"/>
        <v>2735</v>
      </c>
      <c r="AA1440" s="477">
        <f t="shared" si="236"/>
        <v>0</v>
      </c>
      <c r="AB1440" s="288"/>
    </row>
    <row r="1441" spans="1:28" ht="18" customHeight="1" x14ac:dyDescent="0.3">
      <c r="A1441" s="571"/>
      <c r="B1441" s="125" t="s">
        <v>711</v>
      </c>
      <c r="C1441" s="54" t="s">
        <v>712</v>
      </c>
      <c r="D1441" s="282" t="s">
        <v>2749</v>
      </c>
      <c r="E1441" s="320" t="s">
        <v>2750</v>
      </c>
      <c r="F1441" s="303" t="s">
        <v>0</v>
      </c>
      <c r="G1441" s="324">
        <v>2714</v>
      </c>
      <c r="H1441" s="324">
        <v>3355</v>
      </c>
      <c r="I1441" s="323"/>
      <c r="J1441" s="303" t="s">
        <v>4</v>
      </c>
      <c r="K1441" s="126" t="str">
        <f t="shared" si="237"/>
        <v>3x40A</v>
      </c>
      <c r="L1441" s="304">
        <v>3</v>
      </c>
      <c r="M1441" s="304">
        <v>40</v>
      </c>
      <c r="N1441" s="302" t="s">
        <v>2685</v>
      </c>
      <c r="O1441" s="306">
        <v>46022</v>
      </c>
      <c r="P1441" s="306">
        <v>46023</v>
      </c>
      <c r="Q1441" s="306">
        <v>46752</v>
      </c>
      <c r="R1441" s="445">
        <v>24</v>
      </c>
      <c r="S1441" s="454">
        <f t="shared" si="228"/>
        <v>5428</v>
      </c>
      <c r="T1441" s="74">
        <f t="shared" si="229"/>
        <v>6710</v>
      </c>
      <c r="U1441" s="453">
        <f t="shared" si="230"/>
        <v>0</v>
      </c>
      <c r="V1441" s="464">
        <f t="shared" si="231"/>
        <v>2714</v>
      </c>
      <c r="W1441" s="75">
        <f t="shared" si="232"/>
        <v>3355</v>
      </c>
      <c r="X1441" s="465">
        <f t="shared" si="233"/>
        <v>0</v>
      </c>
      <c r="Y1441" s="476">
        <f t="shared" si="234"/>
        <v>2714</v>
      </c>
      <c r="Z1441" s="76">
        <f t="shared" si="235"/>
        <v>3355</v>
      </c>
      <c r="AA1441" s="477">
        <f t="shared" si="236"/>
        <v>0</v>
      </c>
      <c r="AB1441" s="288"/>
    </row>
    <row r="1442" spans="1:28" ht="18" customHeight="1" x14ac:dyDescent="0.3">
      <c r="A1442" s="571"/>
      <c r="B1442" s="125" t="s">
        <v>711</v>
      </c>
      <c r="C1442" s="54" t="s">
        <v>712</v>
      </c>
      <c r="D1442" s="282" t="s">
        <v>2751</v>
      </c>
      <c r="E1442" s="320" t="s">
        <v>2752</v>
      </c>
      <c r="F1442" s="303" t="s">
        <v>0</v>
      </c>
      <c r="G1442" s="324">
        <v>4059</v>
      </c>
      <c r="H1442" s="324">
        <v>4457</v>
      </c>
      <c r="I1442" s="323"/>
      <c r="J1442" s="303" t="s">
        <v>3</v>
      </c>
      <c r="K1442" s="126" t="str">
        <f t="shared" si="237"/>
        <v>3x80A</v>
      </c>
      <c r="L1442" s="304">
        <v>3</v>
      </c>
      <c r="M1442" s="304">
        <v>80</v>
      </c>
      <c r="N1442" s="302" t="s">
        <v>2685</v>
      </c>
      <c r="O1442" s="306">
        <v>46022</v>
      </c>
      <c r="P1442" s="306">
        <v>46023</v>
      </c>
      <c r="Q1442" s="306">
        <v>46752</v>
      </c>
      <c r="R1442" s="445">
        <v>24</v>
      </c>
      <c r="S1442" s="454">
        <f t="shared" si="228"/>
        <v>8118</v>
      </c>
      <c r="T1442" s="74">
        <f t="shared" si="229"/>
        <v>8914</v>
      </c>
      <c r="U1442" s="453">
        <f t="shared" si="230"/>
        <v>0</v>
      </c>
      <c r="V1442" s="464">
        <f t="shared" si="231"/>
        <v>4059</v>
      </c>
      <c r="W1442" s="75">
        <f t="shared" si="232"/>
        <v>4457</v>
      </c>
      <c r="X1442" s="465">
        <f t="shared" si="233"/>
        <v>0</v>
      </c>
      <c r="Y1442" s="476">
        <f t="shared" si="234"/>
        <v>4059</v>
      </c>
      <c r="Z1442" s="76">
        <f t="shared" si="235"/>
        <v>4457</v>
      </c>
      <c r="AA1442" s="477">
        <f t="shared" si="236"/>
        <v>0</v>
      </c>
      <c r="AB1442" s="288"/>
    </row>
    <row r="1443" spans="1:28" ht="18" customHeight="1" x14ac:dyDescent="0.3">
      <c r="A1443" s="571"/>
      <c r="B1443" s="125" t="s">
        <v>711</v>
      </c>
      <c r="C1443" s="54" t="s">
        <v>712</v>
      </c>
      <c r="D1443" s="282" t="s">
        <v>2753</v>
      </c>
      <c r="E1443" s="320" t="s">
        <v>2754</v>
      </c>
      <c r="F1443" s="303" t="s">
        <v>0</v>
      </c>
      <c r="G1443" s="324">
        <v>4178</v>
      </c>
      <c r="H1443" s="324">
        <v>3602</v>
      </c>
      <c r="I1443" s="323"/>
      <c r="J1443" s="303" t="s">
        <v>3</v>
      </c>
      <c r="K1443" s="126" t="str">
        <f t="shared" si="237"/>
        <v>3x20A</v>
      </c>
      <c r="L1443" s="304">
        <v>3</v>
      </c>
      <c r="M1443" s="304">
        <v>20</v>
      </c>
      <c r="N1443" s="302" t="s">
        <v>2685</v>
      </c>
      <c r="O1443" s="306">
        <v>46022</v>
      </c>
      <c r="P1443" s="306">
        <v>46023</v>
      </c>
      <c r="Q1443" s="306">
        <v>46752</v>
      </c>
      <c r="R1443" s="445">
        <v>24</v>
      </c>
      <c r="S1443" s="454">
        <f t="shared" si="228"/>
        <v>8356</v>
      </c>
      <c r="T1443" s="74">
        <f t="shared" si="229"/>
        <v>7204</v>
      </c>
      <c r="U1443" s="453">
        <f t="shared" si="230"/>
        <v>0</v>
      </c>
      <c r="V1443" s="464">
        <f t="shared" si="231"/>
        <v>4178</v>
      </c>
      <c r="W1443" s="75">
        <f t="shared" si="232"/>
        <v>3602</v>
      </c>
      <c r="X1443" s="465">
        <f t="shared" si="233"/>
        <v>0</v>
      </c>
      <c r="Y1443" s="476">
        <f t="shared" si="234"/>
        <v>4178</v>
      </c>
      <c r="Z1443" s="76">
        <f t="shared" si="235"/>
        <v>3602</v>
      </c>
      <c r="AA1443" s="477">
        <f t="shared" si="236"/>
        <v>0</v>
      </c>
      <c r="AB1443" s="288"/>
    </row>
    <row r="1444" spans="1:28" ht="18" customHeight="1" x14ac:dyDescent="0.3">
      <c r="A1444" s="571"/>
      <c r="B1444" s="125" t="s">
        <v>711</v>
      </c>
      <c r="C1444" s="54" t="s">
        <v>712</v>
      </c>
      <c r="D1444" s="282" t="s">
        <v>2755</v>
      </c>
      <c r="E1444" s="320" t="s">
        <v>2756</v>
      </c>
      <c r="F1444" s="303" t="s">
        <v>0</v>
      </c>
      <c r="G1444" s="323">
        <v>1688</v>
      </c>
      <c r="H1444" s="323">
        <v>2343</v>
      </c>
      <c r="I1444" s="325"/>
      <c r="J1444" s="303" t="s">
        <v>4</v>
      </c>
      <c r="K1444" s="126" t="str">
        <f t="shared" si="237"/>
        <v>3x20A</v>
      </c>
      <c r="L1444" s="304">
        <v>3</v>
      </c>
      <c r="M1444" s="304">
        <v>20</v>
      </c>
      <c r="N1444" s="302" t="s">
        <v>2685</v>
      </c>
      <c r="O1444" s="306">
        <v>46022</v>
      </c>
      <c r="P1444" s="306">
        <v>46023</v>
      </c>
      <c r="Q1444" s="306">
        <v>46752</v>
      </c>
      <c r="R1444" s="445">
        <v>24</v>
      </c>
      <c r="S1444" s="454">
        <f t="shared" si="228"/>
        <v>3376</v>
      </c>
      <c r="T1444" s="74">
        <f t="shared" si="229"/>
        <v>4686</v>
      </c>
      <c r="U1444" s="453">
        <f t="shared" si="230"/>
        <v>0</v>
      </c>
      <c r="V1444" s="464">
        <f t="shared" si="231"/>
        <v>1688</v>
      </c>
      <c r="W1444" s="75">
        <f t="shared" si="232"/>
        <v>2343</v>
      </c>
      <c r="X1444" s="465">
        <f t="shared" si="233"/>
        <v>0</v>
      </c>
      <c r="Y1444" s="476">
        <f t="shared" si="234"/>
        <v>1688</v>
      </c>
      <c r="Z1444" s="76">
        <f t="shared" si="235"/>
        <v>2343</v>
      </c>
      <c r="AA1444" s="477">
        <f t="shared" si="236"/>
        <v>0</v>
      </c>
      <c r="AB1444" s="288"/>
    </row>
    <row r="1445" spans="1:28" ht="18" customHeight="1" x14ac:dyDescent="0.3">
      <c r="A1445" s="571"/>
      <c r="B1445" s="125" t="s">
        <v>711</v>
      </c>
      <c r="C1445" s="54" t="s">
        <v>712</v>
      </c>
      <c r="D1445" s="282" t="s">
        <v>2757</v>
      </c>
      <c r="E1445" s="320" t="s">
        <v>2758</v>
      </c>
      <c r="F1445" s="303" t="s">
        <v>0</v>
      </c>
      <c r="G1445" s="323">
        <v>10864</v>
      </c>
      <c r="H1445" s="323">
        <v>14927</v>
      </c>
      <c r="I1445" s="325"/>
      <c r="J1445" s="303" t="s">
        <v>4</v>
      </c>
      <c r="K1445" s="126" t="str">
        <f t="shared" si="237"/>
        <v>3x25A</v>
      </c>
      <c r="L1445" s="304">
        <v>3</v>
      </c>
      <c r="M1445" s="304">
        <v>25</v>
      </c>
      <c r="N1445" s="302" t="s">
        <v>2685</v>
      </c>
      <c r="O1445" s="306">
        <v>46022</v>
      </c>
      <c r="P1445" s="306">
        <v>46023</v>
      </c>
      <c r="Q1445" s="306">
        <v>46752</v>
      </c>
      <c r="R1445" s="445">
        <v>24</v>
      </c>
      <c r="S1445" s="454">
        <f t="shared" si="228"/>
        <v>21728</v>
      </c>
      <c r="T1445" s="74">
        <f t="shared" si="229"/>
        <v>29854</v>
      </c>
      <c r="U1445" s="453">
        <f t="shared" si="230"/>
        <v>0</v>
      </c>
      <c r="V1445" s="464">
        <f t="shared" si="231"/>
        <v>10864</v>
      </c>
      <c r="W1445" s="75">
        <f t="shared" si="232"/>
        <v>14927</v>
      </c>
      <c r="X1445" s="465">
        <f t="shared" si="233"/>
        <v>0</v>
      </c>
      <c r="Y1445" s="476">
        <f t="shared" si="234"/>
        <v>10864</v>
      </c>
      <c r="Z1445" s="76">
        <f t="shared" si="235"/>
        <v>14927</v>
      </c>
      <c r="AA1445" s="477">
        <f t="shared" si="236"/>
        <v>0</v>
      </c>
      <c r="AB1445" s="288"/>
    </row>
    <row r="1446" spans="1:28" ht="18" customHeight="1" x14ac:dyDescent="0.3">
      <c r="A1446" s="571"/>
      <c r="B1446" s="125" t="s">
        <v>711</v>
      </c>
      <c r="C1446" s="54" t="s">
        <v>712</v>
      </c>
      <c r="D1446" s="282" t="s">
        <v>2759</v>
      </c>
      <c r="E1446" s="320" t="s">
        <v>2760</v>
      </c>
      <c r="F1446" s="303" t="s">
        <v>0</v>
      </c>
      <c r="G1446" s="324">
        <v>9537</v>
      </c>
      <c r="H1446" s="324">
        <v>13161</v>
      </c>
      <c r="I1446" s="323"/>
      <c r="J1446" s="303" t="s">
        <v>4</v>
      </c>
      <c r="K1446" s="126" t="str">
        <f t="shared" si="237"/>
        <v>3x25A</v>
      </c>
      <c r="L1446" s="304">
        <v>3</v>
      </c>
      <c r="M1446" s="304">
        <v>25</v>
      </c>
      <c r="N1446" s="302" t="s">
        <v>2685</v>
      </c>
      <c r="O1446" s="306">
        <v>46022</v>
      </c>
      <c r="P1446" s="306">
        <v>46023</v>
      </c>
      <c r="Q1446" s="306">
        <v>46752</v>
      </c>
      <c r="R1446" s="445">
        <v>24</v>
      </c>
      <c r="S1446" s="454">
        <f t="shared" si="228"/>
        <v>19074</v>
      </c>
      <c r="T1446" s="74">
        <f t="shared" si="229"/>
        <v>26322</v>
      </c>
      <c r="U1446" s="453">
        <f t="shared" si="230"/>
        <v>0</v>
      </c>
      <c r="V1446" s="464">
        <f t="shared" si="231"/>
        <v>9537</v>
      </c>
      <c r="W1446" s="75">
        <f t="shared" si="232"/>
        <v>13161</v>
      </c>
      <c r="X1446" s="465">
        <f t="shared" si="233"/>
        <v>0</v>
      </c>
      <c r="Y1446" s="476">
        <f t="shared" si="234"/>
        <v>9537</v>
      </c>
      <c r="Z1446" s="76">
        <f t="shared" si="235"/>
        <v>13161</v>
      </c>
      <c r="AA1446" s="477">
        <f t="shared" si="236"/>
        <v>0</v>
      </c>
      <c r="AB1446" s="288"/>
    </row>
    <row r="1447" spans="1:28" ht="18" customHeight="1" x14ac:dyDescent="0.3">
      <c r="A1447" s="571"/>
      <c r="B1447" s="125" t="s">
        <v>711</v>
      </c>
      <c r="C1447" s="54" t="s">
        <v>712</v>
      </c>
      <c r="D1447" s="282" t="s">
        <v>2761</v>
      </c>
      <c r="E1447" s="320" t="s">
        <v>2762</v>
      </c>
      <c r="F1447" s="303" t="s">
        <v>0</v>
      </c>
      <c r="G1447" s="324">
        <v>2406</v>
      </c>
      <c r="H1447" s="324">
        <v>2564</v>
      </c>
      <c r="I1447" s="323"/>
      <c r="J1447" s="303" t="s">
        <v>4</v>
      </c>
      <c r="K1447" s="126" t="str">
        <f t="shared" si="237"/>
        <v>3x25A</v>
      </c>
      <c r="L1447" s="304">
        <v>3</v>
      </c>
      <c r="M1447" s="304">
        <v>25</v>
      </c>
      <c r="N1447" s="302" t="s">
        <v>2685</v>
      </c>
      <c r="O1447" s="306">
        <v>46022</v>
      </c>
      <c r="P1447" s="306">
        <v>46023</v>
      </c>
      <c r="Q1447" s="306">
        <v>46752</v>
      </c>
      <c r="R1447" s="445">
        <v>24</v>
      </c>
      <c r="S1447" s="454">
        <f t="shared" si="228"/>
        <v>4812</v>
      </c>
      <c r="T1447" s="74">
        <f t="shared" si="229"/>
        <v>5128</v>
      </c>
      <c r="U1447" s="453">
        <f t="shared" si="230"/>
        <v>0</v>
      </c>
      <c r="V1447" s="464">
        <f t="shared" si="231"/>
        <v>2406</v>
      </c>
      <c r="W1447" s="75">
        <f t="shared" si="232"/>
        <v>2564</v>
      </c>
      <c r="X1447" s="465">
        <f t="shared" si="233"/>
        <v>0</v>
      </c>
      <c r="Y1447" s="476">
        <f t="shared" si="234"/>
        <v>2406</v>
      </c>
      <c r="Z1447" s="76">
        <f t="shared" si="235"/>
        <v>2564</v>
      </c>
      <c r="AA1447" s="477">
        <f t="shared" si="236"/>
        <v>0</v>
      </c>
      <c r="AB1447" s="288"/>
    </row>
    <row r="1448" spans="1:28" ht="18" customHeight="1" x14ac:dyDescent="0.3">
      <c r="A1448" s="571"/>
      <c r="B1448" s="125" t="s">
        <v>711</v>
      </c>
      <c r="C1448" s="54" t="s">
        <v>712</v>
      </c>
      <c r="D1448" s="282" t="s">
        <v>2763</v>
      </c>
      <c r="E1448" s="320" t="s">
        <v>2764</v>
      </c>
      <c r="F1448" s="303" t="s">
        <v>0</v>
      </c>
      <c r="G1448" s="324">
        <v>2838</v>
      </c>
      <c r="H1448" s="324">
        <v>4047</v>
      </c>
      <c r="I1448" s="323"/>
      <c r="J1448" s="303" t="s">
        <v>4</v>
      </c>
      <c r="K1448" s="126" t="str">
        <f t="shared" si="237"/>
        <v>3x25A</v>
      </c>
      <c r="L1448" s="304">
        <v>3</v>
      </c>
      <c r="M1448" s="304">
        <v>25</v>
      </c>
      <c r="N1448" s="302" t="s">
        <v>2685</v>
      </c>
      <c r="O1448" s="306">
        <v>46022</v>
      </c>
      <c r="P1448" s="306">
        <v>46023</v>
      </c>
      <c r="Q1448" s="306">
        <v>46752</v>
      </c>
      <c r="R1448" s="445">
        <v>24</v>
      </c>
      <c r="S1448" s="454">
        <f t="shared" si="228"/>
        <v>5676</v>
      </c>
      <c r="T1448" s="74">
        <f t="shared" si="229"/>
        <v>8094</v>
      </c>
      <c r="U1448" s="453">
        <f t="shared" si="230"/>
        <v>0</v>
      </c>
      <c r="V1448" s="464">
        <f t="shared" si="231"/>
        <v>2838</v>
      </c>
      <c r="W1448" s="75">
        <f t="shared" si="232"/>
        <v>4047</v>
      </c>
      <c r="X1448" s="465">
        <f t="shared" si="233"/>
        <v>0</v>
      </c>
      <c r="Y1448" s="476">
        <f t="shared" si="234"/>
        <v>2838</v>
      </c>
      <c r="Z1448" s="76">
        <f t="shared" si="235"/>
        <v>4047</v>
      </c>
      <c r="AA1448" s="477">
        <f t="shared" si="236"/>
        <v>0</v>
      </c>
      <c r="AB1448" s="288"/>
    </row>
    <row r="1449" spans="1:28" ht="18" customHeight="1" x14ac:dyDescent="0.3">
      <c r="A1449" s="571"/>
      <c r="B1449" s="125" t="s">
        <v>711</v>
      </c>
      <c r="C1449" s="54" t="s">
        <v>712</v>
      </c>
      <c r="D1449" s="282" t="s">
        <v>2765</v>
      </c>
      <c r="E1449" s="320" t="s">
        <v>2766</v>
      </c>
      <c r="F1449" s="303" t="s">
        <v>0</v>
      </c>
      <c r="G1449" s="324">
        <v>8375</v>
      </c>
      <c r="H1449" s="324">
        <v>11561</v>
      </c>
      <c r="I1449" s="323"/>
      <c r="J1449" s="303" t="s">
        <v>4</v>
      </c>
      <c r="K1449" s="126" t="str">
        <f t="shared" si="237"/>
        <v>3x25A</v>
      </c>
      <c r="L1449" s="304">
        <v>3</v>
      </c>
      <c r="M1449" s="304">
        <v>25</v>
      </c>
      <c r="N1449" s="302" t="s">
        <v>2685</v>
      </c>
      <c r="O1449" s="306">
        <v>46022</v>
      </c>
      <c r="P1449" s="306">
        <v>46023</v>
      </c>
      <c r="Q1449" s="306">
        <v>46752</v>
      </c>
      <c r="R1449" s="445">
        <v>24</v>
      </c>
      <c r="S1449" s="454">
        <f t="shared" si="228"/>
        <v>16750</v>
      </c>
      <c r="T1449" s="74">
        <f t="shared" si="229"/>
        <v>23122</v>
      </c>
      <c r="U1449" s="453">
        <f t="shared" si="230"/>
        <v>0</v>
      </c>
      <c r="V1449" s="464">
        <f t="shared" si="231"/>
        <v>8375</v>
      </c>
      <c r="W1449" s="75">
        <f t="shared" si="232"/>
        <v>11561</v>
      </c>
      <c r="X1449" s="465">
        <f t="shared" si="233"/>
        <v>0</v>
      </c>
      <c r="Y1449" s="476">
        <f t="shared" si="234"/>
        <v>8375</v>
      </c>
      <c r="Z1449" s="76">
        <f t="shared" si="235"/>
        <v>11561</v>
      </c>
      <c r="AA1449" s="477">
        <f t="shared" si="236"/>
        <v>0</v>
      </c>
      <c r="AB1449" s="288"/>
    </row>
    <row r="1450" spans="1:28" ht="18" customHeight="1" x14ac:dyDescent="0.3">
      <c r="A1450" s="571"/>
      <c r="B1450" s="125" t="s">
        <v>711</v>
      </c>
      <c r="C1450" s="54" t="s">
        <v>712</v>
      </c>
      <c r="D1450" s="282" t="s">
        <v>2767</v>
      </c>
      <c r="E1450" s="320" t="s">
        <v>2768</v>
      </c>
      <c r="F1450" s="303" t="s">
        <v>0</v>
      </c>
      <c r="G1450" s="324">
        <v>6640</v>
      </c>
      <c r="H1450" s="324">
        <v>9149</v>
      </c>
      <c r="I1450" s="323"/>
      <c r="J1450" s="303" t="s">
        <v>4</v>
      </c>
      <c r="K1450" s="126" t="str">
        <f t="shared" si="237"/>
        <v>3x25A</v>
      </c>
      <c r="L1450" s="304">
        <v>3</v>
      </c>
      <c r="M1450" s="304">
        <v>25</v>
      </c>
      <c r="N1450" s="302" t="s">
        <v>2685</v>
      </c>
      <c r="O1450" s="306">
        <v>46022</v>
      </c>
      <c r="P1450" s="306">
        <v>46023</v>
      </c>
      <c r="Q1450" s="306">
        <v>46752</v>
      </c>
      <c r="R1450" s="445">
        <v>24</v>
      </c>
      <c r="S1450" s="454">
        <f t="shared" si="228"/>
        <v>13280</v>
      </c>
      <c r="T1450" s="74">
        <f t="shared" si="229"/>
        <v>18298</v>
      </c>
      <c r="U1450" s="453">
        <f t="shared" si="230"/>
        <v>0</v>
      </c>
      <c r="V1450" s="464">
        <f t="shared" si="231"/>
        <v>6640</v>
      </c>
      <c r="W1450" s="75">
        <f t="shared" si="232"/>
        <v>9149</v>
      </c>
      <c r="X1450" s="465">
        <f t="shared" si="233"/>
        <v>0</v>
      </c>
      <c r="Y1450" s="476">
        <f t="shared" si="234"/>
        <v>6640</v>
      </c>
      <c r="Z1450" s="76">
        <f t="shared" si="235"/>
        <v>9149</v>
      </c>
      <c r="AA1450" s="477">
        <f t="shared" si="236"/>
        <v>0</v>
      </c>
      <c r="AB1450" s="288"/>
    </row>
    <row r="1451" spans="1:28" ht="18" customHeight="1" x14ac:dyDescent="0.3">
      <c r="A1451" s="571"/>
      <c r="B1451" s="125" t="s">
        <v>711</v>
      </c>
      <c r="C1451" s="54" t="s">
        <v>712</v>
      </c>
      <c r="D1451" s="282" t="s">
        <v>2769</v>
      </c>
      <c r="E1451" s="320" t="s">
        <v>2770</v>
      </c>
      <c r="F1451" s="303" t="s">
        <v>0</v>
      </c>
      <c r="G1451" s="323">
        <v>2153</v>
      </c>
      <c r="H1451" s="323">
        <v>2328</v>
      </c>
      <c r="I1451" s="325"/>
      <c r="J1451" s="303" t="s">
        <v>4</v>
      </c>
      <c r="K1451" s="126" t="str">
        <f t="shared" si="237"/>
        <v>3x25A</v>
      </c>
      <c r="L1451" s="304">
        <v>3</v>
      </c>
      <c r="M1451" s="304">
        <v>25</v>
      </c>
      <c r="N1451" s="302" t="s">
        <v>2685</v>
      </c>
      <c r="O1451" s="306">
        <v>46022</v>
      </c>
      <c r="P1451" s="306">
        <v>46023</v>
      </c>
      <c r="Q1451" s="306">
        <v>46752</v>
      </c>
      <c r="R1451" s="445">
        <v>24</v>
      </c>
      <c r="S1451" s="454">
        <f t="shared" si="228"/>
        <v>4306</v>
      </c>
      <c r="T1451" s="74">
        <f t="shared" si="229"/>
        <v>4656</v>
      </c>
      <c r="U1451" s="453">
        <f t="shared" si="230"/>
        <v>0</v>
      </c>
      <c r="V1451" s="464">
        <f t="shared" si="231"/>
        <v>2153</v>
      </c>
      <c r="W1451" s="75">
        <f t="shared" si="232"/>
        <v>2328</v>
      </c>
      <c r="X1451" s="465">
        <f t="shared" si="233"/>
        <v>0</v>
      </c>
      <c r="Y1451" s="476">
        <f t="shared" si="234"/>
        <v>2153</v>
      </c>
      <c r="Z1451" s="76">
        <f t="shared" si="235"/>
        <v>2328</v>
      </c>
      <c r="AA1451" s="477">
        <f t="shared" si="236"/>
        <v>0</v>
      </c>
      <c r="AB1451" s="288"/>
    </row>
    <row r="1452" spans="1:28" ht="18" customHeight="1" x14ac:dyDescent="0.3">
      <c r="A1452" s="571"/>
      <c r="B1452" s="125" t="s">
        <v>711</v>
      </c>
      <c r="C1452" s="54" t="s">
        <v>712</v>
      </c>
      <c r="D1452" s="282" t="s">
        <v>2771</v>
      </c>
      <c r="E1452" s="320" t="s">
        <v>2772</v>
      </c>
      <c r="F1452" s="303" t="s">
        <v>0</v>
      </c>
      <c r="G1452" s="324">
        <v>6183</v>
      </c>
      <c r="H1452" s="324">
        <v>7071</v>
      </c>
      <c r="I1452" s="323"/>
      <c r="J1452" s="303" t="s">
        <v>4</v>
      </c>
      <c r="K1452" s="126" t="str">
        <f t="shared" si="237"/>
        <v>3x25A</v>
      </c>
      <c r="L1452" s="304">
        <v>3</v>
      </c>
      <c r="M1452" s="304">
        <v>25</v>
      </c>
      <c r="N1452" s="302" t="s">
        <v>2685</v>
      </c>
      <c r="O1452" s="306">
        <v>46022</v>
      </c>
      <c r="P1452" s="306">
        <v>46023</v>
      </c>
      <c r="Q1452" s="306">
        <v>46752</v>
      </c>
      <c r="R1452" s="445">
        <v>24</v>
      </c>
      <c r="S1452" s="454">
        <f t="shared" si="228"/>
        <v>12366</v>
      </c>
      <c r="T1452" s="74">
        <f t="shared" si="229"/>
        <v>14142</v>
      </c>
      <c r="U1452" s="453">
        <f t="shared" si="230"/>
        <v>0</v>
      </c>
      <c r="V1452" s="464">
        <f t="shared" si="231"/>
        <v>6183</v>
      </c>
      <c r="W1452" s="75">
        <f t="shared" si="232"/>
        <v>7071</v>
      </c>
      <c r="X1452" s="465">
        <f t="shared" si="233"/>
        <v>0</v>
      </c>
      <c r="Y1452" s="476">
        <f t="shared" si="234"/>
        <v>6183</v>
      </c>
      <c r="Z1452" s="76">
        <f t="shared" si="235"/>
        <v>7071</v>
      </c>
      <c r="AA1452" s="477">
        <f t="shared" si="236"/>
        <v>0</v>
      </c>
      <c r="AB1452" s="288"/>
    </row>
    <row r="1453" spans="1:28" ht="18" customHeight="1" x14ac:dyDescent="0.3">
      <c r="A1453" s="571"/>
      <c r="B1453" s="125" t="s">
        <v>711</v>
      </c>
      <c r="C1453" s="54" t="s">
        <v>712</v>
      </c>
      <c r="D1453" s="282" t="s">
        <v>2773</v>
      </c>
      <c r="E1453" s="320" t="s">
        <v>2774</v>
      </c>
      <c r="F1453" s="303" t="s">
        <v>0</v>
      </c>
      <c r="G1453" s="324">
        <v>5575</v>
      </c>
      <c r="H1453" s="324">
        <v>7119</v>
      </c>
      <c r="I1453" s="323"/>
      <c r="J1453" s="303" t="s">
        <v>4</v>
      </c>
      <c r="K1453" s="126" t="str">
        <f t="shared" si="237"/>
        <v>3x32A</v>
      </c>
      <c r="L1453" s="304">
        <v>3</v>
      </c>
      <c r="M1453" s="304">
        <v>32</v>
      </c>
      <c r="N1453" s="302" t="s">
        <v>2685</v>
      </c>
      <c r="O1453" s="306">
        <v>46022</v>
      </c>
      <c r="P1453" s="306">
        <v>46023</v>
      </c>
      <c r="Q1453" s="306">
        <v>46752</v>
      </c>
      <c r="R1453" s="445">
        <v>24</v>
      </c>
      <c r="S1453" s="454">
        <f t="shared" si="228"/>
        <v>11150</v>
      </c>
      <c r="T1453" s="74">
        <f t="shared" si="229"/>
        <v>14238</v>
      </c>
      <c r="U1453" s="453">
        <f t="shared" si="230"/>
        <v>0</v>
      </c>
      <c r="V1453" s="464">
        <f t="shared" si="231"/>
        <v>5575</v>
      </c>
      <c r="W1453" s="75">
        <f t="shared" si="232"/>
        <v>7119</v>
      </c>
      <c r="X1453" s="465">
        <f t="shared" si="233"/>
        <v>0</v>
      </c>
      <c r="Y1453" s="476">
        <f t="shared" si="234"/>
        <v>5575</v>
      </c>
      <c r="Z1453" s="76">
        <f t="shared" si="235"/>
        <v>7119</v>
      </c>
      <c r="AA1453" s="477">
        <f t="shared" si="236"/>
        <v>0</v>
      </c>
      <c r="AB1453" s="288"/>
    </row>
    <row r="1454" spans="1:28" ht="18" customHeight="1" x14ac:dyDescent="0.3">
      <c r="A1454" s="571"/>
      <c r="B1454" s="125" t="s">
        <v>711</v>
      </c>
      <c r="C1454" s="54" t="s">
        <v>712</v>
      </c>
      <c r="D1454" s="282" t="s">
        <v>2775</v>
      </c>
      <c r="E1454" s="320" t="s">
        <v>2776</v>
      </c>
      <c r="F1454" s="303" t="s">
        <v>0</v>
      </c>
      <c r="G1454" s="324">
        <v>3965</v>
      </c>
      <c r="H1454" s="324">
        <v>4409</v>
      </c>
      <c r="I1454" s="323"/>
      <c r="J1454" s="303" t="s">
        <v>4</v>
      </c>
      <c r="K1454" s="126" t="str">
        <f t="shared" si="237"/>
        <v>3x25A</v>
      </c>
      <c r="L1454" s="304">
        <v>3</v>
      </c>
      <c r="M1454" s="304">
        <v>25</v>
      </c>
      <c r="N1454" s="302" t="s">
        <v>2685</v>
      </c>
      <c r="O1454" s="306">
        <v>46022</v>
      </c>
      <c r="P1454" s="306">
        <v>46023</v>
      </c>
      <c r="Q1454" s="306">
        <v>46752</v>
      </c>
      <c r="R1454" s="445">
        <v>24</v>
      </c>
      <c r="S1454" s="454">
        <f t="shared" si="228"/>
        <v>7930</v>
      </c>
      <c r="T1454" s="74">
        <f t="shared" si="229"/>
        <v>8818</v>
      </c>
      <c r="U1454" s="453">
        <f t="shared" si="230"/>
        <v>0</v>
      </c>
      <c r="V1454" s="464">
        <f t="shared" si="231"/>
        <v>3965</v>
      </c>
      <c r="W1454" s="75">
        <f t="shared" si="232"/>
        <v>4409</v>
      </c>
      <c r="X1454" s="465">
        <f t="shared" si="233"/>
        <v>0</v>
      </c>
      <c r="Y1454" s="476">
        <f t="shared" si="234"/>
        <v>3965</v>
      </c>
      <c r="Z1454" s="76">
        <f t="shared" si="235"/>
        <v>4409</v>
      </c>
      <c r="AA1454" s="477">
        <f t="shared" si="236"/>
        <v>0</v>
      </c>
      <c r="AB1454" s="288"/>
    </row>
    <row r="1455" spans="1:28" ht="18" customHeight="1" x14ac:dyDescent="0.3">
      <c r="A1455" s="571"/>
      <c r="B1455" s="125" t="s">
        <v>711</v>
      </c>
      <c r="C1455" s="54" t="s">
        <v>712</v>
      </c>
      <c r="D1455" s="282" t="s">
        <v>2777</v>
      </c>
      <c r="E1455" s="320" t="s">
        <v>2778</v>
      </c>
      <c r="F1455" s="303" t="s">
        <v>0</v>
      </c>
      <c r="G1455" s="324">
        <v>1244</v>
      </c>
      <c r="H1455" s="324">
        <v>1437</v>
      </c>
      <c r="I1455" s="323"/>
      <c r="J1455" s="303" t="s">
        <v>4</v>
      </c>
      <c r="K1455" s="126" t="str">
        <f t="shared" si="237"/>
        <v>3x25A</v>
      </c>
      <c r="L1455" s="304">
        <v>3</v>
      </c>
      <c r="M1455" s="304">
        <v>25</v>
      </c>
      <c r="N1455" s="302" t="s">
        <v>2685</v>
      </c>
      <c r="O1455" s="306">
        <v>46022</v>
      </c>
      <c r="P1455" s="306">
        <v>46023</v>
      </c>
      <c r="Q1455" s="306">
        <v>46752</v>
      </c>
      <c r="R1455" s="445">
        <v>24</v>
      </c>
      <c r="S1455" s="454">
        <f t="shared" si="228"/>
        <v>2488</v>
      </c>
      <c r="T1455" s="74">
        <f t="shared" si="229"/>
        <v>2874</v>
      </c>
      <c r="U1455" s="453">
        <f t="shared" si="230"/>
        <v>0</v>
      </c>
      <c r="V1455" s="464">
        <f t="shared" si="231"/>
        <v>1244</v>
      </c>
      <c r="W1455" s="75">
        <f t="shared" si="232"/>
        <v>1437</v>
      </c>
      <c r="X1455" s="465">
        <f t="shared" si="233"/>
        <v>0</v>
      </c>
      <c r="Y1455" s="476">
        <f t="shared" si="234"/>
        <v>1244</v>
      </c>
      <c r="Z1455" s="76">
        <f t="shared" si="235"/>
        <v>1437</v>
      </c>
      <c r="AA1455" s="477">
        <f t="shared" si="236"/>
        <v>0</v>
      </c>
      <c r="AB1455" s="288"/>
    </row>
    <row r="1456" spans="1:28" ht="18" customHeight="1" x14ac:dyDescent="0.3">
      <c r="A1456" s="571"/>
      <c r="B1456" s="125" t="s">
        <v>711</v>
      </c>
      <c r="C1456" s="54" t="s">
        <v>712</v>
      </c>
      <c r="D1456" s="282" t="s">
        <v>2779</v>
      </c>
      <c r="E1456" s="320" t="s">
        <v>2780</v>
      </c>
      <c r="F1456" s="303" t="s">
        <v>0</v>
      </c>
      <c r="G1456" s="323">
        <v>5539</v>
      </c>
      <c r="H1456" s="323">
        <v>7548</v>
      </c>
      <c r="I1456" s="325"/>
      <c r="J1456" s="303" t="s">
        <v>4</v>
      </c>
      <c r="K1456" s="126" t="str">
        <f t="shared" si="237"/>
        <v>3x25A</v>
      </c>
      <c r="L1456" s="304">
        <v>3</v>
      </c>
      <c r="M1456" s="304">
        <v>25</v>
      </c>
      <c r="N1456" s="302" t="s">
        <v>2685</v>
      </c>
      <c r="O1456" s="306">
        <v>46022</v>
      </c>
      <c r="P1456" s="306">
        <v>46023</v>
      </c>
      <c r="Q1456" s="306">
        <v>46752</v>
      </c>
      <c r="R1456" s="445">
        <v>24</v>
      </c>
      <c r="S1456" s="454">
        <f t="shared" si="228"/>
        <v>11078</v>
      </c>
      <c r="T1456" s="74">
        <f t="shared" si="229"/>
        <v>15096</v>
      </c>
      <c r="U1456" s="453">
        <f t="shared" si="230"/>
        <v>0</v>
      </c>
      <c r="V1456" s="464">
        <f t="shared" si="231"/>
        <v>5539</v>
      </c>
      <c r="W1456" s="75">
        <f t="shared" si="232"/>
        <v>7548</v>
      </c>
      <c r="X1456" s="465">
        <f t="shared" si="233"/>
        <v>0</v>
      </c>
      <c r="Y1456" s="476">
        <f t="shared" si="234"/>
        <v>5539</v>
      </c>
      <c r="Z1456" s="76">
        <f t="shared" si="235"/>
        <v>7548</v>
      </c>
      <c r="AA1456" s="477">
        <f t="shared" si="236"/>
        <v>0</v>
      </c>
      <c r="AB1456" s="288"/>
    </row>
    <row r="1457" spans="1:28" ht="18" customHeight="1" x14ac:dyDescent="0.3">
      <c r="A1457" s="571"/>
      <c r="B1457" s="125" t="s">
        <v>711</v>
      </c>
      <c r="C1457" s="54" t="s">
        <v>712</v>
      </c>
      <c r="D1457" s="282" t="s">
        <v>2781</v>
      </c>
      <c r="E1457" s="320" t="s">
        <v>2782</v>
      </c>
      <c r="F1457" s="303" t="s">
        <v>0</v>
      </c>
      <c r="G1457" s="323">
        <v>9744</v>
      </c>
      <c r="H1457" s="323">
        <v>13560</v>
      </c>
      <c r="I1457" s="325"/>
      <c r="J1457" s="303" t="s">
        <v>4</v>
      </c>
      <c r="K1457" s="126" t="str">
        <f t="shared" si="237"/>
        <v>3x25A</v>
      </c>
      <c r="L1457" s="304">
        <v>3</v>
      </c>
      <c r="M1457" s="304">
        <v>25</v>
      </c>
      <c r="N1457" s="302" t="s">
        <v>2685</v>
      </c>
      <c r="O1457" s="306">
        <v>46022</v>
      </c>
      <c r="P1457" s="306">
        <v>46023</v>
      </c>
      <c r="Q1457" s="306">
        <v>46752</v>
      </c>
      <c r="R1457" s="445">
        <v>24</v>
      </c>
      <c r="S1457" s="454">
        <f t="shared" si="228"/>
        <v>19488</v>
      </c>
      <c r="T1457" s="74">
        <f t="shared" si="229"/>
        <v>27120</v>
      </c>
      <c r="U1457" s="453">
        <f t="shared" si="230"/>
        <v>0</v>
      </c>
      <c r="V1457" s="464">
        <f t="shared" si="231"/>
        <v>9744</v>
      </c>
      <c r="W1457" s="75">
        <f t="shared" si="232"/>
        <v>13560</v>
      </c>
      <c r="X1457" s="465">
        <f t="shared" si="233"/>
        <v>0</v>
      </c>
      <c r="Y1457" s="476">
        <f t="shared" si="234"/>
        <v>9744</v>
      </c>
      <c r="Z1457" s="76">
        <f t="shared" si="235"/>
        <v>13560</v>
      </c>
      <c r="AA1457" s="477">
        <f t="shared" si="236"/>
        <v>0</v>
      </c>
      <c r="AB1457" s="288"/>
    </row>
    <row r="1458" spans="1:28" ht="18" customHeight="1" x14ac:dyDescent="0.3">
      <c r="A1458" s="571"/>
      <c r="B1458" s="125" t="s">
        <v>711</v>
      </c>
      <c r="C1458" s="54" t="s">
        <v>712</v>
      </c>
      <c r="D1458" s="282" t="s">
        <v>2783</v>
      </c>
      <c r="E1458" s="320" t="s">
        <v>2784</v>
      </c>
      <c r="F1458" s="303" t="s">
        <v>0</v>
      </c>
      <c r="G1458" s="323">
        <v>7237</v>
      </c>
      <c r="H1458" s="323">
        <v>8892</v>
      </c>
      <c r="I1458" s="325"/>
      <c r="J1458" s="303" t="s">
        <v>4</v>
      </c>
      <c r="K1458" s="126" t="str">
        <f t="shared" si="237"/>
        <v>3x25A</v>
      </c>
      <c r="L1458" s="304">
        <v>3</v>
      </c>
      <c r="M1458" s="304">
        <v>25</v>
      </c>
      <c r="N1458" s="302" t="s">
        <v>2685</v>
      </c>
      <c r="O1458" s="306">
        <v>46022</v>
      </c>
      <c r="P1458" s="306">
        <v>46023</v>
      </c>
      <c r="Q1458" s="306">
        <v>46752</v>
      </c>
      <c r="R1458" s="445">
        <v>24</v>
      </c>
      <c r="S1458" s="454">
        <f t="shared" si="228"/>
        <v>14474</v>
      </c>
      <c r="T1458" s="74">
        <f t="shared" si="229"/>
        <v>17784</v>
      </c>
      <c r="U1458" s="453">
        <f t="shared" si="230"/>
        <v>0</v>
      </c>
      <c r="V1458" s="464">
        <f t="shared" si="231"/>
        <v>7237</v>
      </c>
      <c r="W1458" s="75">
        <f t="shared" si="232"/>
        <v>8892</v>
      </c>
      <c r="X1458" s="465">
        <f t="shared" si="233"/>
        <v>0</v>
      </c>
      <c r="Y1458" s="476">
        <f t="shared" si="234"/>
        <v>7237</v>
      </c>
      <c r="Z1458" s="76">
        <f t="shared" si="235"/>
        <v>8892</v>
      </c>
      <c r="AA1458" s="477">
        <f t="shared" si="236"/>
        <v>0</v>
      </c>
      <c r="AB1458" s="288"/>
    </row>
    <row r="1459" spans="1:28" ht="18" customHeight="1" x14ac:dyDescent="0.3">
      <c r="A1459" s="571"/>
      <c r="B1459" s="125" t="s">
        <v>711</v>
      </c>
      <c r="C1459" s="54" t="s">
        <v>712</v>
      </c>
      <c r="D1459" s="282" t="s">
        <v>2785</v>
      </c>
      <c r="E1459" s="320" t="s">
        <v>2786</v>
      </c>
      <c r="F1459" s="303" t="s">
        <v>0</v>
      </c>
      <c r="G1459" s="324">
        <v>9238</v>
      </c>
      <c r="H1459" s="324">
        <v>13491</v>
      </c>
      <c r="I1459" s="323"/>
      <c r="J1459" s="303" t="s">
        <v>3</v>
      </c>
      <c r="K1459" s="126" t="str">
        <f t="shared" si="237"/>
        <v>3x50A</v>
      </c>
      <c r="L1459" s="304">
        <v>3</v>
      </c>
      <c r="M1459" s="304">
        <v>50</v>
      </c>
      <c r="N1459" s="302" t="s">
        <v>2685</v>
      </c>
      <c r="O1459" s="306">
        <v>46022</v>
      </c>
      <c r="P1459" s="306">
        <v>46023</v>
      </c>
      <c r="Q1459" s="306">
        <v>46752</v>
      </c>
      <c r="R1459" s="445">
        <v>24</v>
      </c>
      <c r="S1459" s="454">
        <f t="shared" si="228"/>
        <v>18476</v>
      </c>
      <c r="T1459" s="74">
        <f t="shared" si="229"/>
        <v>26982</v>
      </c>
      <c r="U1459" s="453">
        <f t="shared" si="230"/>
        <v>0</v>
      </c>
      <c r="V1459" s="464">
        <f t="shared" si="231"/>
        <v>9238</v>
      </c>
      <c r="W1459" s="75">
        <f t="shared" si="232"/>
        <v>13491</v>
      </c>
      <c r="X1459" s="465">
        <f t="shared" si="233"/>
        <v>0</v>
      </c>
      <c r="Y1459" s="476">
        <f t="shared" si="234"/>
        <v>9238</v>
      </c>
      <c r="Z1459" s="76">
        <f t="shared" si="235"/>
        <v>13491</v>
      </c>
      <c r="AA1459" s="477">
        <f t="shared" si="236"/>
        <v>0</v>
      </c>
      <c r="AB1459" s="288"/>
    </row>
    <row r="1460" spans="1:28" ht="18" customHeight="1" x14ac:dyDescent="0.3">
      <c r="A1460" s="571"/>
      <c r="B1460" s="125" t="s">
        <v>711</v>
      </c>
      <c r="C1460" s="54" t="s">
        <v>712</v>
      </c>
      <c r="D1460" s="282" t="s">
        <v>2787</v>
      </c>
      <c r="E1460" s="320" t="s">
        <v>2788</v>
      </c>
      <c r="F1460" s="303" t="s">
        <v>0</v>
      </c>
      <c r="G1460" s="324">
        <v>4604</v>
      </c>
      <c r="H1460" s="324">
        <v>5332</v>
      </c>
      <c r="I1460" s="323"/>
      <c r="J1460" s="303" t="s">
        <v>3</v>
      </c>
      <c r="K1460" s="126" t="str">
        <f t="shared" si="237"/>
        <v>3x63A</v>
      </c>
      <c r="L1460" s="304">
        <v>3</v>
      </c>
      <c r="M1460" s="304">
        <v>63</v>
      </c>
      <c r="N1460" s="302" t="s">
        <v>2685</v>
      </c>
      <c r="O1460" s="306">
        <v>46022</v>
      </c>
      <c r="P1460" s="306">
        <v>46023</v>
      </c>
      <c r="Q1460" s="306">
        <v>46752</v>
      </c>
      <c r="R1460" s="445">
        <v>24</v>
      </c>
      <c r="S1460" s="454">
        <f t="shared" si="228"/>
        <v>9208</v>
      </c>
      <c r="T1460" s="74">
        <f t="shared" si="229"/>
        <v>10664</v>
      </c>
      <c r="U1460" s="453">
        <f t="shared" si="230"/>
        <v>0</v>
      </c>
      <c r="V1460" s="464">
        <f t="shared" si="231"/>
        <v>4604</v>
      </c>
      <c r="W1460" s="75">
        <f t="shared" si="232"/>
        <v>5332</v>
      </c>
      <c r="X1460" s="465">
        <f t="shared" si="233"/>
        <v>0</v>
      </c>
      <c r="Y1460" s="476">
        <f t="shared" si="234"/>
        <v>4604</v>
      </c>
      <c r="Z1460" s="76">
        <f t="shared" si="235"/>
        <v>5332</v>
      </c>
      <c r="AA1460" s="477">
        <f t="shared" si="236"/>
        <v>0</v>
      </c>
      <c r="AB1460" s="288"/>
    </row>
    <row r="1461" spans="1:28" ht="18" customHeight="1" x14ac:dyDescent="0.3">
      <c r="A1461" s="571"/>
      <c r="B1461" s="125" t="s">
        <v>711</v>
      </c>
      <c r="C1461" s="54" t="s">
        <v>712</v>
      </c>
      <c r="D1461" s="282" t="s">
        <v>2789</v>
      </c>
      <c r="E1461" s="320" t="s">
        <v>2790</v>
      </c>
      <c r="F1461" s="303" t="s">
        <v>0</v>
      </c>
      <c r="G1461" s="324">
        <v>9019</v>
      </c>
      <c r="H1461" s="324">
        <v>10476</v>
      </c>
      <c r="I1461" s="323"/>
      <c r="J1461" s="303" t="s">
        <v>3</v>
      </c>
      <c r="K1461" s="126" t="str">
        <f t="shared" si="237"/>
        <v>3x160A</v>
      </c>
      <c r="L1461" s="304">
        <v>3</v>
      </c>
      <c r="M1461" s="304">
        <v>160</v>
      </c>
      <c r="N1461" s="302" t="s">
        <v>2685</v>
      </c>
      <c r="O1461" s="306">
        <v>46022</v>
      </c>
      <c r="P1461" s="306">
        <v>46023</v>
      </c>
      <c r="Q1461" s="306">
        <v>46752</v>
      </c>
      <c r="R1461" s="445">
        <v>24</v>
      </c>
      <c r="S1461" s="454">
        <f t="shared" si="228"/>
        <v>18038</v>
      </c>
      <c r="T1461" s="74">
        <f t="shared" si="229"/>
        <v>20952</v>
      </c>
      <c r="U1461" s="453">
        <f t="shared" si="230"/>
        <v>0</v>
      </c>
      <c r="V1461" s="464">
        <f t="shared" si="231"/>
        <v>9019</v>
      </c>
      <c r="W1461" s="75">
        <f t="shared" si="232"/>
        <v>10476</v>
      </c>
      <c r="X1461" s="465">
        <f t="shared" si="233"/>
        <v>0</v>
      </c>
      <c r="Y1461" s="476">
        <f t="shared" si="234"/>
        <v>9019</v>
      </c>
      <c r="Z1461" s="76">
        <f t="shared" si="235"/>
        <v>10476</v>
      </c>
      <c r="AA1461" s="477">
        <f t="shared" si="236"/>
        <v>0</v>
      </c>
      <c r="AB1461" s="288"/>
    </row>
    <row r="1462" spans="1:28" ht="18" customHeight="1" x14ac:dyDescent="0.3">
      <c r="A1462" s="571"/>
      <c r="B1462" s="125" t="s">
        <v>711</v>
      </c>
      <c r="C1462" s="54" t="s">
        <v>712</v>
      </c>
      <c r="D1462" s="282" t="s">
        <v>2791</v>
      </c>
      <c r="E1462" s="320" t="s">
        <v>2792</v>
      </c>
      <c r="F1462" s="303" t="s">
        <v>0</v>
      </c>
      <c r="G1462" s="324"/>
      <c r="H1462" s="324"/>
      <c r="I1462" s="323">
        <v>15518</v>
      </c>
      <c r="J1462" s="303" t="s">
        <v>4</v>
      </c>
      <c r="K1462" s="126" t="str">
        <f t="shared" si="237"/>
        <v>3x25A</v>
      </c>
      <c r="L1462" s="304">
        <v>3</v>
      </c>
      <c r="M1462" s="304">
        <v>25</v>
      </c>
      <c r="N1462" s="302" t="s">
        <v>2685</v>
      </c>
      <c r="O1462" s="306">
        <v>46022</v>
      </c>
      <c r="P1462" s="306">
        <v>46023</v>
      </c>
      <c r="Q1462" s="306">
        <v>46752</v>
      </c>
      <c r="R1462" s="445">
        <v>24</v>
      </c>
      <c r="S1462" s="454">
        <f t="shared" si="228"/>
        <v>0</v>
      </c>
      <c r="T1462" s="74">
        <f t="shared" si="229"/>
        <v>0</v>
      </c>
      <c r="U1462" s="453">
        <f t="shared" si="230"/>
        <v>31036</v>
      </c>
      <c r="V1462" s="464">
        <f t="shared" si="231"/>
        <v>0</v>
      </c>
      <c r="W1462" s="75">
        <f t="shared" si="232"/>
        <v>0</v>
      </c>
      <c r="X1462" s="465">
        <f t="shared" si="233"/>
        <v>15518</v>
      </c>
      <c r="Y1462" s="476">
        <f t="shared" si="234"/>
        <v>0</v>
      </c>
      <c r="Z1462" s="76">
        <f t="shared" si="235"/>
        <v>0</v>
      </c>
      <c r="AA1462" s="477">
        <f t="shared" si="236"/>
        <v>15518</v>
      </c>
      <c r="AB1462" s="288"/>
    </row>
    <row r="1463" spans="1:28" ht="18" customHeight="1" x14ac:dyDescent="0.3">
      <c r="A1463" s="571"/>
      <c r="B1463" s="125" t="s">
        <v>711</v>
      </c>
      <c r="C1463" s="54" t="s">
        <v>712</v>
      </c>
      <c r="D1463" s="282" t="s">
        <v>2793</v>
      </c>
      <c r="E1463" s="320" t="s">
        <v>2794</v>
      </c>
      <c r="F1463" s="303" t="s">
        <v>0</v>
      </c>
      <c r="G1463" s="324"/>
      <c r="H1463" s="324"/>
      <c r="I1463" s="323">
        <v>13540</v>
      </c>
      <c r="J1463" s="303" t="s">
        <v>4</v>
      </c>
      <c r="K1463" s="126" t="str">
        <f t="shared" si="237"/>
        <v>3x25A</v>
      </c>
      <c r="L1463" s="304">
        <v>3</v>
      </c>
      <c r="M1463" s="304">
        <v>25</v>
      </c>
      <c r="N1463" s="302" t="s">
        <v>2685</v>
      </c>
      <c r="O1463" s="306">
        <v>46022</v>
      </c>
      <c r="P1463" s="306">
        <v>46023</v>
      </c>
      <c r="Q1463" s="306">
        <v>46752</v>
      </c>
      <c r="R1463" s="445">
        <v>24</v>
      </c>
      <c r="S1463" s="454">
        <f t="shared" si="228"/>
        <v>0</v>
      </c>
      <c r="T1463" s="74">
        <f t="shared" si="229"/>
        <v>0</v>
      </c>
      <c r="U1463" s="453">
        <f t="shared" si="230"/>
        <v>27080</v>
      </c>
      <c r="V1463" s="464">
        <f t="shared" si="231"/>
        <v>0</v>
      </c>
      <c r="W1463" s="75">
        <f t="shared" si="232"/>
        <v>0</v>
      </c>
      <c r="X1463" s="465">
        <f t="shared" si="233"/>
        <v>13540</v>
      </c>
      <c r="Y1463" s="476">
        <f t="shared" si="234"/>
        <v>0</v>
      </c>
      <c r="Z1463" s="76">
        <f t="shared" si="235"/>
        <v>0</v>
      </c>
      <c r="AA1463" s="477">
        <f t="shared" si="236"/>
        <v>13540</v>
      </c>
      <c r="AB1463" s="288"/>
    </row>
    <row r="1464" spans="1:28" ht="18" customHeight="1" x14ac:dyDescent="0.3">
      <c r="A1464" s="571"/>
      <c r="B1464" s="125" t="s">
        <v>711</v>
      </c>
      <c r="C1464" s="54" t="s">
        <v>712</v>
      </c>
      <c r="D1464" s="282" t="s">
        <v>2795</v>
      </c>
      <c r="E1464" s="320" t="s">
        <v>2796</v>
      </c>
      <c r="F1464" s="303" t="s">
        <v>0</v>
      </c>
      <c r="G1464" s="323"/>
      <c r="H1464" s="323"/>
      <c r="I1464" s="325">
        <v>7007</v>
      </c>
      <c r="J1464" s="303" t="s">
        <v>4</v>
      </c>
      <c r="K1464" s="126" t="str">
        <f t="shared" si="237"/>
        <v>3x25A</v>
      </c>
      <c r="L1464" s="304">
        <v>3</v>
      </c>
      <c r="M1464" s="304">
        <v>25</v>
      </c>
      <c r="N1464" s="302" t="s">
        <v>2685</v>
      </c>
      <c r="O1464" s="306">
        <v>46022</v>
      </c>
      <c r="P1464" s="306">
        <v>46023</v>
      </c>
      <c r="Q1464" s="306">
        <v>46752</v>
      </c>
      <c r="R1464" s="445">
        <v>24</v>
      </c>
      <c r="S1464" s="454">
        <f t="shared" si="228"/>
        <v>0</v>
      </c>
      <c r="T1464" s="74">
        <f t="shared" si="229"/>
        <v>0</v>
      </c>
      <c r="U1464" s="453">
        <f t="shared" si="230"/>
        <v>14014</v>
      </c>
      <c r="V1464" s="464">
        <f t="shared" si="231"/>
        <v>0</v>
      </c>
      <c r="W1464" s="75">
        <f t="shared" si="232"/>
        <v>0</v>
      </c>
      <c r="X1464" s="465">
        <f t="shared" si="233"/>
        <v>7007</v>
      </c>
      <c r="Y1464" s="476">
        <f t="shared" si="234"/>
        <v>0</v>
      </c>
      <c r="Z1464" s="76">
        <f t="shared" si="235"/>
        <v>0</v>
      </c>
      <c r="AA1464" s="477">
        <f t="shared" si="236"/>
        <v>7007</v>
      </c>
      <c r="AB1464" s="288"/>
    </row>
    <row r="1465" spans="1:28" ht="18" customHeight="1" x14ac:dyDescent="0.3">
      <c r="A1465" s="571"/>
      <c r="B1465" s="125" t="s">
        <v>711</v>
      </c>
      <c r="C1465" s="54" t="s">
        <v>712</v>
      </c>
      <c r="D1465" s="282" t="s">
        <v>2797</v>
      </c>
      <c r="E1465" s="320" t="s">
        <v>2798</v>
      </c>
      <c r="F1465" s="303" t="s">
        <v>0</v>
      </c>
      <c r="G1465" s="323"/>
      <c r="H1465" s="323"/>
      <c r="I1465" s="325">
        <v>2926</v>
      </c>
      <c r="J1465" s="303" t="s">
        <v>4</v>
      </c>
      <c r="K1465" s="126" t="str">
        <f t="shared" si="237"/>
        <v>3x25A</v>
      </c>
      <c r="L1465" s="304">
        <v>3</v>
      </c>
      <c r="M1465" s="304">
        <v>25</v>
      </c>
      <c r="N1465" s="302" t="s">
        <v>2685</v>
      </c>
      <c r="O1465" s="306">
        <v>46022</v>
      </c>
      <c r="P1465" s="306">
        <v>46023</v>
      </c>
      <c r="Q1465" s="306">
        <v>46752</v>
      </c>
      <c r="R1465" s="445">
        <v>24</v>
      </c>
      <c r="S1465" s="454">
        <f t="shared" si="228"/>
        <v>0</v>
      </c>
      <c r="T1465" s="74">
        <f t="shared" si="229"/>
        <v>0</v>
      </c>
      <c r="U1465" s="453">
        <f t="shared" si="230"/>
        <v>5852</v>
      </c>
      <c r="V1465" s="464">
        <f t="shared" si="231"/>
        <v>0</v>
      </c>
      <c r="W1465" s="75">
        <f t="shared" si="232"/>
        <v>0</v>
      </c>
      <c r="X1465" s="465">
        <f t="shared" si="233"/>
        <v>2926</v>
      </c>
      <c r="Y1465" s="476">
        <f t="shared" si="234"/>
        <v>0</v>
      </c>
      <c r="Z1465" s="76">
        <f t="shared" si="235"/>
        <v>0</v>
      </c>
      <c r="AA1465" s="477">
        <f t="shared" si="236"/>
        <v>2926</v>
      </c>
      <c r="AB1465" s="288"/>
    </row>
    <row r="1466" spans="1:28" ht="18" customHeight="1" x14ac:dyDescent="0.3">
      <c r="A1466" s="571"/>
      <c r="B1466" s="125" t="s">
        <v>711</v>
      </c>
      <c r="C1466" s="54" t="s">
        <v>712</v>
      </c>
      <c r="D1466" s="282" t="s">
        <v>2799</v>
      </c>
      <c r="E1466" s="320" t="s">
        <v>2800</v>
      </c>
      <c r="F1466" s="303" t="s">
        <v>0</v>
      </c>
      <c r="G1466" s="324"/>
      <c r="H1466" s="324"/>
      <c r="I1466" s="323">
        <v>8783</v>
      </c>
      <c r="J1466" s="303" t="s">
        <v>4</v>
      </c>
      <c r="K1466" s="126" t="str">
        <f t="shared" si="237"/>
        <v>3x25A</v>
      </c>
      <c r="L1466" s="304">
        <v>3</v>
      </c>
      <c r="M1466" s="304">
        <v>25</v>
      </c>
      <c r="N1466" s="302" t="s">
        <v>2685</v>
      </c>
      <c r="O1466" s="306">
        <v>46022</v>
      </c>
      <c r="P1466" s="306">
        <v>46023</v>
      </c>
      <c r="Q1466" s="306">
        <v>46752</v>
      </c>
      <c r="R1466" s="445">
        <v>24</v>
      </c>
      <c r="S1466" s="454">
        <f t="shared" si="228"/>
        <v>0</v>
      </c>
      <c r="T1466" s="74">
        <f t="shared" si="229"/>
        <v>0</v>
      </c>
      <c r="U1466" s="453">
        <f t="shared" si="230"/>
        <v>17566</v>
      </c>
      <c r="V1466" s="464">
        <f t="shared" si="231"/>
        <v>0</v>
      </c>
      <c r="W1466" s="75">
        <f t="shared" si="232"/>
        <v>0</v>
      </c>
      <c r="X1466" s="465">
        <f t="shared" si="233"/>
        <v>8783</v>
      </c>
      <c r="Y1466" s="476">
        <f t="shared" si="234"/>
        <v>0</v>
      </c>
      <c r="Z1466" s="76">
        <f t="shared" si="235"/>
        <v>0</v>
      </c>
      <c r="AA1466" s="477">
        <f t="shared" si="236"/>
        <v>8783</v>
      </c>
      <c r="AB1466" s="288"/>
    </row>
    <row r="1467" spans="1:28" ht="18" customHeight="1" x14ac:dyDescent="0.3">
      <c r="A1467" s="571"/>
      <c r="B1467" s="125" t="s">
        <v>711</v>
      </c>
      <c r="C1467" s="54" t="s">
        <v>712</v>
      </c>
      <c r="D1467" s="282" t="s">
        <v>2801</v>
      </c>
      <c r="E1467" s="320" t="s">
        <v>2802</v>
      </c>
      <c r="F1467" s="303" t="s">
        <v>0</v>
      </c>
      <c r="G1467" s="324"/>
      <c r="H1467" s="324"/>
      <c r="I1467" s="323">
        <v>410</v>
      </c>
      <c r="J1467" s="303" t="s">
        <v>4</v>
      </c>
      <c r="K1467" s="126" t="str">
        <f t="shared" si="237"/>
        <v>3x20A</v>
      </c>
      <c r="L1467" s="304">
        <v>3</v>
      </c>
      <c r="M1467" s="304">
        <v>20</v>
      </c>
      <c r="N1467" s="302" t="s">
        <v>2685</v>
      </c>
      <c r="O1467" s="306">
        <v>46022</v>
      </c>
      <c r="P1467" s="306">
        <v>46023</v>
      </c>
      <c r="Q1467" s="306">
        <v>46752</v>
      </c>
      <c r="R1467" s="445">
        <v>24</v>
      </c>
      <c r="S1467" s="454">
        <f t="shared" si="228"/>
        <v>0</v>
      </c>
      <c r="T1467" s="74">
        <f t="shared" si="229"/>
        <v>0</v>
      </c>
      <c r="U1467" s="453">
        <f t="shared" si="230"/>
        <v>820</v>
      </c>
      <c r="V1467" s="464">
        <f t="shared" si="231"/>
        <v>0</v>
      </c>
      <c r="W1467" s="75">
        <f t="shared" si="232"/>
        <v>0</v>
      </c>
      <c r="X1467" s="465">
        <f t="shared" si="233"/>
        <v>410</v>
      </c>
      <c r="Y1467" s="476">
        <f t="shared" si="234"/>
        <v>0</v>
      </c>
      <c r="Z1467" s="76">
        <f t="shared" si="235"/>
        <v>0</v>
      </c>
      <c r="AA1467" s="477">
        <f t="shared" si="236"/>
        <v>410</v>
      </c>
      <c r="AB1467" s="288"/>
    </row>
    <row r="1468" spans="1:28" ht="18" customHeight="1" x14ac:dyDescent="0.3">
      <c r="A1468" s="571"/>
      <c r="B1468" s="125" t="s">
        <v>711</v>
      </c>
      <c r="C1468" s="54" t="s">
        <v>712</v>
      </c>
      <c r="D1468" s="282" t="s">
        <v>2803</v>
      </c>
      <c r="E1468" s="320" t="s">
        <v>2804</v>
      </c>
      <c r="F1468" s="303" t="s">
        <v>0</v>
      </c>
      <c r="G1468" s="323"/>
      <c r="H1468" s="323"/>
      <c r="I1468" s="325">
        <v>7259</v>
      </c>
      <c r="J1468" s="303" t="s">
        <v>4</v>
      </c>
      <c r="K1468" s="126" t="str">
        <f t="shared" si="237"/>
        <v>3x40A</v>
      </c>
      <c r="L1468" s="304">
        <v>3</v>
      </c>
      <c r="M1468" s="304">
        <v>40</v>
      </c>
      <c r="N1468" s="302" t="s">
        <v>2685</v>
      </c>
      <c r="O1468" s="306">
        <v>46022</v>
      </c>
      <c r="P1468" s="306">
        <v>46023</v>
      </c>
      <c r="Q1468" s="306">
        <v>46752</v>
      </c>
      <c r="R1468" s="445">
        <v>24</v>
      </c>
      <c r="S1468" s="454">
        <f t="shared" si="228"/>
        <v>0</v>
      </c>
      <c r="T1468" s="74">
        <f t="shared" si="229"/>
        <v>0</v>
      </c>
      <c r="U1468" s="453">
        <f t="shared" si="230"/>
        <v>14518</v>
      </c>
      <c r="V1468" s="464">
        <f t="shared" si="231"/>
        <v>0</v>
      </c>
      <c r="W1468" s="75">
        <f t="shared" si="232"/>
        <v>0</v>
      </c>
      <c r="X1468" s="465">
        <f t="shared" si="233"/>
        <v>7259</v>
      </c>
      <c r="Y1468" s="476">
        <f t="shared" si="234"/>
        <v>0</v>
      </c>
      <c r="Z1468" s="76">
        <f t="shared" si="235"/>
        <v>0</v>
      </c>
      <c r="AA1468" s="477">
        <f t="shared" si="236"/>
        <v>7259</v>
      </c>
      <c r="AB1468" s="288"/>
    </row>
    <row r="1469" spans="1:28" ht="18" customHeight="1" x14ac:dyDescent="0.3">
      <c r="A1469" s="571"/>
      <c r="B1469" s="125" t="s">
        <v>711</v>
      </c>
      <c r="C1469" s="54" t="s">
        <v>712</v>
      </c>
      <c r="D1469" s="282" t="s">
        <v>2805</v>
      </c>
      <c r="E1469" s="320" t="s">
        <v>2806</v>
      </c>
      <c r="F1469" s="303" t="s">
        <v>0</v>
      </c>
      <c r="G1469" s="323"/>
      <c r="H1469" s="323"/>
      <c r="I1469" s="325">
        <v>16667</v>
      </c>
      <c r="J1469" s="303" t="s">
        <v>4</v>
      </c>
      <c r="K1469" s="126" t="str">
        <f t="shared" si="237"/>
        <v>3x25A</v>
      </c>
      <c r="L1469" s="304">
        <v>3</v>
      </c>
      <c r="M1469" s="304">
        <v>25</v>
      </c>
      <c r="N1469" s="302" t="s">
        <v>2685</v>
      </c>
      <c r="O1469" s="306">
        <v>46022</v>
      </c>
      <c r="P1469" s="306">
        <v>46023</v>
      </c>
      <c r="Q1469" s="306">
        <v>46752</v>
      </c>
      <c r="R1469" s="445">
        <v>24</v>
      </c>
      <c r="S1469" s="454">
        <f t="shared" si="228"/>
        <v>0</v>
      </c>
      <c r="T1469" s="74">
        <f t="shared" si="229"/>
        <v>0</v>
      </c>
      <c r="U1469" s="453">
        <f t="shared" si="230"/>
        <v>33334</v>
      </c>
      <c r="V1469" s="464">
        <f t="shared" si="231"/>
        <v>0</v>
      </c>
      <c r="W1469" s="75">
        <f t="shared" si="232"/>
        <v>0</v>
      </c>
      <c r="X1469" s="465">
        <f t="shared" si="233"/>
        <v>16667</v>
      </c>
      <c r="Y1469" s="476">
        <f t="shared" si="234"/>
        <v>0</v>
      </c>
      <c r="Z1469" s="76">
        <f t="shared" si="235"/>
        <v>0</v>
      </c>
      <c r="AA1469" s="477">
        <f t="shared" si="236"/>
        <v>16667</v>
      </c>
      <c r="AB1469" s="288"/>
    </row>
    <row r="1470" spans="1:28" ht="18" customHeight="1" x14ac:dyDescent="0.3">
      <c r="A1470" s="571"/>
      <c r="B1470" s="125" t="s">
        <v>711</v>
      </c>
      <c r="C1470" s="54" t="s">
        <v>712</v>
      </c>
      <c r="D1470" s="282" t="s">
        <v>2807</v>
      </c>
      <c r="E1470" s="320" t="s">
        <v>2808</v>
      </c>
      <c r="F1470" s="303" t="s">
        <v>0</v>
      </c>
      <c r="G1470" s="323"/>
      <c r="H1470" s="323"/>
      <c r="I1470" s="325">
        <v>9472</v>
      </c>
      <c r="J1470" s="303" t="s">
        <v>4</v>
      </c>
      <c r="K1470" s="126" t="str">
        <f t="shared" si="237"/>
        <v>3x25A</v>
      </c>
      <c r="L1470" s="304">
        <v>3</v>
      </c>
      <c r="M1470" s="304">
        <v>25</v>
      </c>
      <c r="N1470" s="302" t="s">
        <v>2685</v>
      </c>
      <c r="O1470" s="306">
        <v>46022</v>
      </c>
      <c r="P1470" s="306">
        <v>46023</v>
      </c>
      <c r="Q1470" s="306">
        <v>46752</v>
      </c>
      <c r="R1470" s="445">
        <v>24</v>
      </c>
      <c r="S1470" s="454">
        <f t="shared" si="228"/>
        <v>0</v>
      </c>
      <c r="T1470" s="74">
        <f t="shared" si="229"/>
        <v>0</v>
      </c>
      <c r="U1470" s="453">
        <f t="shared" si="230"/>
        <v>18944</v>
      </c>
      <c r="V1470" s="464">
        <f t="shared" si="231"/>
        <v>0</v>
      </c>
      <c r="W1470" s="75">
        <f t="shared" si="232"/>
        <v>0</v>
      </c>
      <c r="X1470" s="465">
        <f t="shared" si="233"/>
        <v>9472</v>
      </c>
      <c r="Y1470" s="476">
        <f t="shared" si="234"/>
        <v>0</v>
      </c>
      <c r="Z1470" s="76">
        <f t="shared" si="235"/>
        <v>0</v>
      </c>
      <c r="AA1470" s="477">
        <f t="shared" si="236"/>
        <v>9472</v>
      </c>
      <c r="AB1470" s="288"/>
    </row>
    <row r="1471" spans="1:28" ht="18" customHeight="1" x14ac:dyDescent="0.3">
      <c r="A1471" s="571"/>
      <c r="B1471" s="125" t="s">
        <v>711</v>
      </c>
      <c r="C1471" s="54" t="s">
        <v>712</v>
      </c>
      <c r="D1471" s="282" t="s">
        <v>2809</v>
      </c>
      <c r="E1471" s="320" t="s">
        <v>2810</v>
      </c>
      <c r="F1471" s="303" t="s">
        <v>0</v>
      </c>
      <c r="G1471" s="324"/>
      <c r="H1471" s="324"/>
      <c r="I1471" s="323">
        <v>7471</v>
      </c>
      <c r="J1471" s="303" t="s">
        <v>4</v>
      </c>
      <c r="K1471" s="126" t="str">
        <f t="shared" si="237"/>
        <v>3x25A</v>
      </c>
      <c r="L1471" s="304">
        <v>3</v>
      </c>
      <c r="M1471" s="304">
        <v>25</v>
      </c>
      <c r="N1471" s="302" t="s">
        <v>2685</v>
      </c>
      <c r="O1471" s="306">
        <v>46022</v>
      </c>
      <c r="P1471" s="306">
        <v>46023</v>
      </c>
      <c r="Q1471" s="306">
        <v>46752</v>
      </c>
      <c r="R1471" s="445">
        <v>24</v>
      </c>
      <c r="S1471" s="454">
        <f t="shared" si="228"/>
        <v>0</v>
      </c>
      <c r="T1471" s="74">
        <f t="shared" si="229"/>
        <v>0</v>
      </c>
      <c r="U1471" s="453">
        <f t="shared" si="230"/>
        <v>14942</v>
      </c>
      <c r="V1471" s="464">
        <f t="shared" si="231"/>
        <v>0</v>
      </c>
      <c r="W1471" s="75">
        <f t="shared" si="232"/>
        <v>0</v>
      </c>
      <c r="X1471" s="465">
        <f t="shared" si="233"/>
        <v>7471</v>
      </c>
      <c r="Y1471" s="476">
        <f t="shared" si="234"/>
        <v>0</v>
      </c>
      <c r="Z1471" s="76">
        <f t="shared" si="235"/>
        <v>0</v>
      </c>
      <c r="AA1471" s="477">
        <f t="shared" si="236"/>
        <v>7471</v>
      </c>
      <c r="AB1471" s="288"/>
    </row>
    <row r="1472" spans="1:28" ht="18" customHeight="1" x14ac:dyDescent="0.3">
      <c r="A1472" s="571"/>
      <c r="B1472" s="125" t="s">
        <v>711</v>
      </c>
      <c r="C1472" s="54" t="s">
        <v>712</v>
      </c>
      <c r="D1472" s="282" t="s">
        <v>2811</v>
      </c>
      <c r="E1472" s="320" t="s">
        <v>2812</v>
      </c>
      <c r="F1472" s="303" t="s">
        <v>0</v>
      </c>
      <c r="G1472" s="324"/>
      <c r="H1472" s="324"/>
      <c r="I1472" s="323">
        <v>3</v>
      </c>
      <c r="J1472" s="303" t="s">
        <v>3</v>
      </c>
      <c r="K1472" s="126" t="str">
        <f t="shared" si="237"/>
        <v>3x20A</v>
      </c>
      <c r="L1472" s="304">
        <v>3</v>
      </c>
      <c r="M1472" s="304">
        <v>20</v>
      </c>
      <c r="N1472" s="302" t="s">
        <v>2685</v>
      </c>
      <c r="O1472" s="306">
        <v>46022</v>
      </c>
      <c r="P1472" s="306">
        <v>46023</v>
      </c>
      <c r="Q1472" s="306">
        <v>46752</v>
      </c>
      <c r="R1472" s="445">
        <v>24</v>
      </c>
      <c r="S1472" s="454">
        <f t="shared" si="228"/>
        <v>0</v>
      </c>
      <c r="T1472" s="74">
        <f t="shared" si="229"/>
        <v>0</v>
      </c>
      <c r="U1472" s="453">
        <f t="shared" si="230"/>
        <v>6</v>
      </c>
      <c r="V1472" s="464">
        <f t="shared" si="231"/>
        <v>0</v>
      </c>
      <c r="W1472" s="75">
        <f t="shared" si="232"/>
        <v>0</v>
      </c>
      <c r="X1472" s="465">
        <f t="shared" si="233"/>
        <v>3</v>
      </c>
      <c r="Y1472" s="476">
        <f t="shared" si="234"/>
        <v>0</v>
      </c>
      <c r="Z1472" s="76">
        <f t="shared" si="235"/>
        <v>0</v>
      </c>
      <c r="AA1472" s="477">
        <f t="shared" si="236"/>
        <v>3</v>
      </c>
      <c r="AB1472" s="288"/>
    </row>
    <row r="1473" spans="1:28" ht="18" customHeight="1" x14ac:dyDescent="0.3">
      <c r="A1473" s="571"/>
      <c r="B1473" s="125" t="s">
        <v>711</v>
      </c>
      <c r="C1473" s="54" t="s">
        <v>712</v>
      </c>
      <c r="D1473" s="282" t="s">
        <v>2813</v>
      </c>
      <c r="E1473" s="320" t="s">
        <v>2814</v>
      </c>
      <c r="F1473" s="303" t="s">
        <v>0</v>
      </c>
      <c r="G1473" s="324"/>
      <c r="H1473" s="324"/>
      <c r="I1473" s="323">
        <v>6060</v>
      </c>
      <c r="J1473" s="303" t="s">
        <v>4</v>
      </c>
      <c r="K1473" s="126" t="str">
        <f t="shared" si="237"/>
        <v>3x20A</v>
      </c>
      <c r="L1473" s="304">
        <v>3</v>
      </c>
      <c r="M1473" s="304">
        <v>20</v>
      </c>
      <c r="N1473" s="302" t="s">
        <v>2685</v>
      </c>
      <c r="O1473" s="306">
        <v>46022</v>
      </c>
      <c r="P1473" s="306">
        <v>46023</v>
      </c>
      <c r="Q1473" s="306">
        <v>46752</v>
      </c>
      <c r="R1473" s="445">
        <v>24</v>
      </c>
      <c r="S1473" s="454">
        <f t="shared" si="228"/>
        <v>0</v>
      </c>
      <c r="T1473" s="74">
        <f t="shared" si="229"/>
        <v>0</v>
      </c>
      <c r="U1473" s="453">
        <f t="shared" si="230"/>
        <v>12120</v>
      </c>
      <c r="V1473" s="464">
        <f t="shared" si="231"/>
        <v>0</v>
      </c>
      <c r="W1473" s="75">
        <f t="shared" si="232"/>
        <v>0</v>
      </c>
      <c r="X1473" s="465">
        <f t="shared" si="233"/>
        <v>6060</v>
      </c>
      <c r="Y1473" s="476">
        <f t="shared" si="234"/>
        <v>0</v>
      </c>
      <c r="Z1473" s="76">
        <f t="shared" si="235"/>
        <v>0</v>
      </c>
      <c r="AA1473" s="477">
        <f t="shared" si="236"/>
        <v>6060</v>
      </c>
      <c r="AB1473" s="288"/>
    </row>
    <row r="1474" spans="1:28" ht="18" customHeight="1" x14ac:dyDescent="0.3">
      <c r="A1474" s="571"/>
      <c r="B1474" s="125" t="s">
        <v>711</v>
      </c>
      <c r="C1474" s="54" t="s">
        <v>712</v>
      </c>
      <c r="D1474" s="282" t="s">
        <v>2815</v>
      </c>
      <c r="E1474" s="320" t="s">
        <v>2816</v>
      </c>
      <c r="F1474" s="303" t="s">
        <v>0</v>
      </c>
      <c r="G1474" s="324">
        <v>27</v>
      </c>
      <c r="H1474" s="324">
        <v>59</v>
      </c>
      <c r="I1474" s="323"/>
      <c r="J1474" s="303" t="s">
        <v>3</v>
      </c>
      <c r="K1474" s="126" t="str">
        <f t="shared" si="237"/>
        <v>3x125A</v>
      </c>
      <c r="L1474" s="304">
        <v>3</v>
      </c>
      <c r="M1474" s="304">
        <v>125</v>
      </c>
      <c r="N1474" s="302" t="s">
        <v>2685</v>
      </c>
      <c r="O1474" s="306">
        <v>46022</v>
      </c>
      <c r="P1474" s="306">
        <v>46023</v>
      </c>
      <c r="Q1474" s="306">
        <v>46752</v>
      </c>
      <c r="R1474" s="445">
        <v>24</v>
      </c>
      <c r="S1474" s="454">
        <f t="shared" si="228"/>
        <v>54</v>
      </c>
      <c r="T1474" s="74">
        <f t="shared" si="229"/>
        <v>118</v>
      </c>
      <c r="U1474" s="453">
        <f t="shared" si="230"/>
        <v>0</v>
      </c>
      <c r="V1474" s="464">
        <f t="shared" si="231"/>
        <v>27</v>
      </c>
      <c r="W1474" s="75">
        <f t="shared" si="232"/>
        <v>59</v>
      </c>
      <c r="X1474" s="465">
        <f t="shared" si="233"/>
        <v>0</v>
      </c>
      <c r="Y1474" s="476">
        <f t="shared" si="234"/>
        <v>27</v>
      </c>
      <c r="Z1474" s="76">
        <f t="shared" si="235"/>
        <v>59</v>
      </c>
      <c r="AA1474" s="477">
        <f t="shared" si="236"/>
        <v>0</v>
      </c>
      <c r="AB1474" s="288"/>
    </row>
    <row r="1475" spans="1:28" ht="18" customHeight="1" x14ac:dyDescent="0.3">
      <c r="A1475" s="571"/>
      <c r="B1475" s="125" t="s">
        <v>711</v>
      </c>
      <c r="C1475" s="54" t="s">
        <v>712</v>
      </c>
      <c r="D1475" s="282" t="s">
        <v>2817</v>
      </c>
      <c r="E1475" s="320" t="s">
        <v>2818</v>
      </c>
      <c r="F1475" s="303" t="s">
        <v>0</v>
      </c>
      <c r="G1475" s="324">
        <v>2293</v>
      </c>
      <c r="H1475" s="324">
        <v>1463</v>
      </c>
      <c r="I1475" s="323"/>
      <c r="J1475" s="303" t="s">
        <v>3</v>
      </c>
      <c r="K1475" s="126" t="str">
        <f t="shared" si="237"/>
        <v>3x125A</v>
      </c>
      <c r="L1475" s="304">
        <v>3</v>
      </c>
      <c r="M1475" s="304">
        <v>125</v>
      </c>
      <c r="N1475" s="302" t="s">
        <v>2685</v>
      </c>
      <c r="O1475" s="306">
        <v>46022</v>
      </c>
      <c r="P1475" s="306">
        <v>46023</v>
      </c>
      <c r="Q1475" s="306">
        <v>46752</v>
      </c>
      <c r="R1475" s="445">
        <v>24</v>
      </c>
      <c r="S1475" s="454">
        <f t="shared" si="228"/>
        <v>4586</v>
      </c>
      <c r="T1475" s="74">
        <f t="shared" si="229"/>
        <v>2926</v>
      </c>
      <c r="U1475" s="453">
        <f t="shared" si="230"/>
        <v>0</v>
      </c>
      <c r="V1475" s="464">
        <f t="shared" si="231"/>
        <v>2293</v>
      </c>
      <c r="W1475" s="75">
        <f t="shared" si="232"/>
        <v>1463</v>
      </c>
      <c r="X1475" s="465">
        <f t="shared" si="233"/>
        <v>0</v>
      </c>
      <c r="Y1475" s="476">
        <f t="shared" si="234"/>
        <v>2293</v>
      </c>
      <c r="Z1475" s="76">
        <f t="shared" si="235"/>
        <v>1463</v>
      </c>
      <c r="AA1475" s="477">
        <f t="shared" si="236"/>
        <v>0</v>
      </c>
      <c r="AB1475" s="288"/>
    </row>
    <row r="1476" spans="1:28" ht="18" customHeight="1" x14ac:dyDescent="0.3">
      <c r="A1476" s="571"/>
      <c r="B1476" s="125" t="s">
        <v>711</v>
      </c>
      <c r="C1476" s="54" t="s">
        <v>712</v>
      </c>
      <c r="D1476" s="282" t="s">
        <v>2819</v>
      </c>
      <c r="E1476" s="320" t="s">
        <v>2820</v>
      </c>
      <c r="F1476" s="303" t="s">
        <v>0</v>
      </c>
      <c r="G1476" s="323"/>
      <c r="H1476" s="323"/>
      <c r="I1476" s="325">
        <v>8137</v>
      </c>
      <c r="J1476" s="303" t="s">
        <v>3</v>
      </c>
      <c r="K1476" s="126" t="str">
        <f t="shared" si="237"/>
        <v>3x25A</v>
      </c>
      <c r="L1476" s="304">
        <v>3</v>
      </c>
      <c r="M1476" s="304">
        <v>25</v>
      </c>
      <c r="N1476" s="302" t="s">
        <v>2685</v>
      </c>
      <c r="O1476" s="306">
        <v>46022</v>
      </c>
      <c r="P1476" s="306">
        <v>46023</v>
      </c>
      <c r="Q1476" s="306">
        <v>46752</v>
      </c>
      <c r="R1476" s="445">
        <v>24</v>
      </c>
      <c r="S1476" s="454">
        <f t="shared" si="228"/>
        <v>0</v>
      </c>
      <c r="T1476" s="74">
        <f t="shared" si="229"/>
        <v>0</v>
      </c>
      <c r="U1476" s="453">
        <f t="shared" si="230"/>
        <v>16274</v>
      </c>
      <c r="V1476" s="464">
        <f t="shared" si="231"/>
        <v>0</v>
      </c>
      <c r="W1476" s="75">
        <f t="shared" si="232"/>
        <v>0</v>
      </c>
      <c r="X1476" s="465">
        <f t="shared" si="233"/>
        <v>8137</v>
      </c>
      <c r="Y1476" s="476">
        <f t="shared" si="234"/>
        <v>0</v>
      </c>
      <c r="Z1476" s="76">
        <f t="shared" si="235"/>
        <v>0</v>
      </c>
      <c r="AA1476" s="477">
        <f t="shared" si="236"/>
        <v>8137</v>
      </c>
      <c r="AB1476" s="288"/>
    </row>
    <row r="1477" spans="1:28" ht="18" customHeight="1" x14ac:dyDescent="0.3">
      <c r="A1477" s="571"/>
      <c r="B1477" s="125" t="s">
        <v>711</v>
      </c>
      <c r="C1477" s="54" t="s">
        <v>712</v>
      </c>
      <c r="D1477" s="282" t="s">
        <v>2821</v>
      </c>
      <c r="E1477" s="320" t="s">
        <v>2822</v>
      </c>
      <c r="F1477" s="303" t="s">
        <v>0</v>
      </c>
      <c r="G1477" s="323"/>
      <c r="H1477" s="323"/>
      <c r="I1477" s="325">
        <v>144</v>
      </c>
      <c r="J1477" s="303" t="s">
        <v>3</v>
      </c>
      <c r="K1477" s="126" t="str">
        <f t="shared" si="237"/>
        <v>3x20A</v>
      </c>
      <c r="L1477" s="304">
        <v>3</v>
      </c>
      <c r="M1477" s="304">
        <v>20</v>
      </c>
      <c r="N1477" s="302" t="s">
        <v>2685</v>
      </c>
      <c r="O1477" s="306">
        <v>46022</v>
      </c>
      <c r="P1477" s="306">
        <v>46023</v>
      </c>
      <c r="Q1477" s="306">
        <v>46752</v>
      </c>
      <c r="R1477" s="445">
        <v>24</v>
      </c>
      <c r="S1477" s="454">
        <f t="shared" si="228"/>
        <v>0</v>
      </c>
      <c r="T1477" s="74">
        <f t="shared" si="229"/>
        <v>0</v>
      </c>
      <c r="U1477" s="453">
        <f t="shared" si="230"/>
        <v>288</v>
      </c>
      <c r="V1477" s="464">
        <f t="shared" si="231"/>
        <v>0</v>
      </c>
      <c r="W1477" s="75">
        <f t="shared" si="232"/>
        <v>0</v>
      </c>
      <c r="X1477" s="465">
        <f t="shared" si="233"/>
        <v>144</v>
      </c>
      <c r="Y1477" s="476">
        <f t="shared" si="234"/>
        <v>0</v>
      </c>
      <c r="Z1477" s="76">
        <f t="shared" si="235"/>
        <v>0</v>
      </c>
      <c r="AA1477" s="477">
        <f t="shared" si="236"/>
        <v>144</v>
      </c>
      <c r="AB1477" s="288"/>
    </row>
    <row r="1478" spans="1:28" ht="18" customHeight="1" thickBot="1" x14ac:dyDescent="0.35">
      <c r="A1478" s="572"/>
      <c r="B1478" s="208" t="s">
        <v>711</v>
      </c>
      <c r="C1478" s="185" t="s">
        <v>712</v>
      </c>
      <c r="D1478" s="426" t="s">
        <v>2823</v>
      </c>
      <c r="E1478" s="427" t="s">
        <v>2824</v>
      </c>
      <c r="F1478" s="356" t="s">
        <v>0</v>
      </c>
      <c r="G1478" s="422">
        <v>1189</v>
      </c>
      <c r="H1478" s="422">
        <v>234</v>
      </c>
      <c r="I1478" s="401"/>
      <c r="J1478" s="356" t="s">
        <v>4</v>
      </c>
      <c r="K1478" s="146" t="str">
        <f t="shared" si="237"/>
        <v>3x80A</v>
      </c>
      <c r="L1478" s="423">
        <v>3</v>
      </c>
      <c r="M1478" s="423">
        <v>80</v>
      </c>
      <c r="N1478" s="421" t="s">
        <v>2685</v>
      </c>
      <c r="O1478" s="424">
        <v>46022</v>
      </c>
      <c r="P1478" s="424">
        <v>46023</v>
      </c>
      <c r="Q1478" s="424">
        <v>46752</v>
      </c>
      <c r="R1478" s="446">
        <v>24</v>
      </c>
      <c r="S1478" s="458">
        <f t="shared" si="228"/>
        <v>2378</v>
      </c>
      <c r="T1478" s="347">
        <f t="shared" si="229"/>
        <v>468</v>
      </c>
      <c r="U1478" s="459">
        <f t="shared" si="230"/>
        <v>0</v>
      </c>
      <c r="V1478" s="468">
        <f t="shared" si="231"/>
        <v>1189</v>
      </c>
      <c r="W1478" s="348">
        <f t="shared" si="232"/>
        <v>234</v>
      </c>
      <c r="X1478" s="469">
        <f t="shared" si="233"/>
        <v>0</v>
      </c>
      <c r="Y1478" s="480">
        <f t="shared" si="234"/>
        <v>1189</v>
      </c>
      <c r="Z1478" s="349">
        <f t="shared" si="235"/>
        <v>234</v>
      </c>
      <c r="AA1478" s="481">
        <f t="shared" si="236"/>
        <v>0</v>
      </c>
      <c r="AB1478" s="293"/>
    </row>
    <row r="1479" spans="1:28" ht="18" customHeight="1" x14ac:dyDescent="0.3">
      <c r="A1479" s="567">
        <v>128</v>
      </c>
      <c r="B1479" s="493" t="s">
        <v>713</v>
      </c>
      <c r="C1479" s="494" t="s">
        <v>714</v>
      </c>
      <c r="D1479" s="524" t="s">
        <v>3077</v>
      </c>
      <c r="E1479" s="416" t="s">
        <v>3078</v>
      </c>
      <c r="F1479" s="366" t="s">
        <v>1</v>
      </c>
      <c r="G1479" s="400"/>
      <c r="H1479" s="400"/>
      <c r="I1479" s="429">
        <v>1625</v>
      </c>
      <c r="J1479" s="366" t="s">
        <v>3</v>
      </c>
      <c r="K1479" s="124" t="str">
        <f t="shared" si="237"/>
        <v>3x25A</v>
      </c>
      <c r="L1479" s="418">
        <v>3</v>
      </c>
      <c r="M1479" s="418">
        <v>25</v>
      </c>
      <c r="N1479" s="416" t="s">
        <v>2686</v>
      </c>
      <c r="O1479" s="420">
        <v>46022</v>
      </c>
      <c r="P1479" s="420">
        <v>46023</v>
      </c>
      <c r="Q1479" s="420">
        <v>46752</v>
      </c>
      <c r="R1479" s="444">
        <v>24</v>
      </c>
      <c r="S1479" s="457">
        <f t="shared" si="228"/>
        <v>0</v>
      </c>
      <c r="T1479" s="358">
        <f t="shared" si="229"/>
        <v>0</v>
      </c>
      <c r="U1479" s="450">
        <f t="shared" si="230"/>
        <v>3250</v>
      </c>
      <c r="V1479" s="462">
        <f t="shared" si="231"/>
        <v>0</v>
      </c>
      <c r="W1479" s="359">
        <f t="shared" si="232"/>
        <v>0</v>
      </c>
      <c r="X1479" s="463">
        <f t="shared" si="233"/>
        <v>1625</v>
      </c>
      <c r="Y1479" s="474">
        <f t="shared" si="234"/>
        <v>0</v>
      </c>
      <c r="Z1479" s="360">
        <f t="shared" si="235"/>
        <v>0</v>
      </c>
      <c r="AA1479" s="475">
        <f t="shared" si="236"/>
        <v>1625</v>
      </c>
      <c r="AB1479" s="290"/>
    </row>
    <row r="1480" spans="1:28" ht="18" customHeight="1" x14ac:dyDescent="0.3">
      <c r="A1480" s="568"/>
      <c r="B1480" s="496" t="s">
        <v>713</v>
      </c>
      <c r="C1480" s="497" t="s">
        <v>714</v>
      </c>
      <c r="D1480" s="542" t="s">
        <v>3079</v>
      </c>
      <c r="E1480" s="302" t="s">
        <v>3080</v>
      </c>
      <c r="F1480" s="303" t="s">
        <v>1</v>
      </c>
      <c r="G1480" s="324"/>
      <c r="H1480" s="324"/>
      <c r="I1480" s="325">
        <v>196</v>
      </c>
      <c r="J1480" s="303" t="s">
        <v>3</v>
      </c>
      <c r="K1480" s="126" t="str">
        <f t="shared" si="237"/>
        <v>3x28A</v>
      </c>
      <c r="L1480" s="304">
        <v>3</v>
      </c>
      <c r="M1480" s="304">
        <v>28</v>
      </c>
      <c r="N1480" s="302" t="s">
        <v>2686</v>
      </c>
      <c r="O1480" s="306">
        <v>46022</v>
      </c>
      <c r="P1480" s="306">
        <v>46023</v>
      </c>
      <c r="Q1480" s="306">
        <v>46752</v>
      </c>
      <c r="R1480" s="445">
        <v>24</v>
      </c>
      <c r="S1480" s="454">
        <f t="shared" si="228"/>
        <v>0</v>
      </c>
      <c r="T1480" s="74">
        <f t="shared" si="229"/>
        <v>0</v>
      </c>
      <c r="U1480" s="453">
        <f t="shared" si="230"/>
        <v>392</v>
      </c>
      <c r="V1480" s="464">
        <f t="shared" si="231"/>
        <v>0</v>
      </c>
      <c r="W1480" s="75">
        <f t="shared" si="232"/>
        <v>0</v>
      </c>
      <c r="X1480" s="465">
        <f t="shared" si="233"/>
        <v>196</v>
      </c>
      <c r="Y1480" s="476">
        <f t="shared" si="234"/>
        <v>0</v>
      </c>
      <c r="Z1480" s="76">
        <f t="shared" si="235"/>
        <v>0</v>
      </c>
      <c r="AA1480" s="477">
        <f t="shared" si="236"/>
        <v>196</v>
      </c>
      <c r="AB1480" s="288"/>
    </row>
    <row r="1481" spans="1:28" ht="18" customHeight="1" x14ac:dyDescent="0.3">
      <c r="A1481" s="568"/>
      <c r="B1481" s="496" t="s">
        <v>713</v>
      </c>
      <c r="C1481" s="497" t="s">
        <v>714</v>
      </c>
      <c r="D1481" s="542" t="s">
        <v>3081</v>
      </c>
      <c r="E1481" s="302" t="s">
        <v>3082</v>
      </c>
      <c r="F1481" s="303" t="s">
        <v>1</v>
      </c>
      <c r="G1481" s="324">
        <v>18640</v>
      </c>
      <c r="H1481" s="324">
        <v>9794</v>
      </c>
      <c r="I1481" s="325"/>
      <c r="J1481" s="303" t="s">
        <v>3</v>
      </c>
      <c r="K1481" s="126" t="str">
        <f t="shared" si="237"/>
        <v>3x63A</v>
      </c>
      <c r="L1481" s="304">
        <v>3</v>
      </c>
      <c r="M1481" s="304">
        <v>63</v>
      </c>
      <c r="N1481" s="302" t="s">
        <v>2686</v>
      </c>
      <c r="O1481" s="306">
        <v>46022</v>
      </c>
      <c r="P1481" s="306">
        <v>46023</v>
      </c>
      <c r="Q1481" s="306">
        <v>46752</v>
      </c>
      <c r="R1481" s="445">
        <v>24</v>
      </c>
      <c r="S1481" s="454">
        <f t="shared" ref="S1481:S1544" si="238">SUM(G1481/12*24)</f>
        <v>37280</v>
      </c>
      <c r="T1481" s="74">
        <f t="shared" ref="T1481:T1544" si="239">SUM(H1481/12*24)</f>
        <v>19588</v>
      </c>
      <c r="U1481" s="453">
        <f t="shared" ref="U1481:U1544" si="240">SUM(I1481/12*24)</f>
        <v>0</v>
      </c>
      <c r="V1481" s="464">
        <f t="shared" ref="V1481:V1544" si="241">SUM(G1481/12*12)</f>
        <v>18640</v>
      </c>
      <c r="W1481" s="75">
        <f t="shared" ref="W1481:W1544" si="242">SUM(H1481/12*12)</f>
        <v>9794</v>
      </c>
      <c r="X1481" s="465">
        <f t="shared" ref="X1481:X1544" si="243">SUM(I1481/12*12)</f>
        <v>0</v>
      </c>
      <c r="Y1481" s="476">
        <f t="shared" ref="Y1481:Y1544" si="244">SUM(G1481/12*12)</f>
        <v>18640</v>
      </c>
      <c r="Z1481" s="76">
        <f t="shared" ref="Z1481:Z1544" si="245">SUM(H1481/12*12)</f>
        <v>9794</v>
      </c>
      <c r="AA1481" s="477">
        <f t="shared" ref="AA1481:AA1544" si="246">SUM(I1481/12*12)</f>
        <v>0</v>
      </c>
      <c r="AB1481" s="288"/>
    </row>
    <row r="1482" spans="1:28" ht="18" customHeight="1" x14ac:dyDescent="0.3">
      <c r="A1482" s="568"/>
      <c r="B1482" s="496" t="s">
        <v>713</v>
      </c>
      <c r="C1482" s="497" t="s">
        <v>714</v>
      </c>
      <c r="D1482" s="542" t="s">
        <v>3083</v>
      </c>
      <c r="E1482" s="302" t="s">
        <v>3084</v>
      </c>
      <c r="F1482" s="303" t="s">
        <v>1</v>
      </c>
      <c r="G1482" s="324">
        <v>5267</v>
      </c>
      <c r="H1482" s="324">
        <v>8632</v>
      </c>
      <c r="I1482" s="325"/>
      <c r="J1482" s="303" t="s">
        <v>3</v>
      </c>
      <c r="K1482" s="126" t="str">
        <f t="shared" si="237"/>
        <v>3x63A</v>
      </c>
      <c r="L1482" s="304">
        <v>3</v>
      </c>
      <c r="M1482" s="304">
        <v>63</v>
      </c>
      <c r="N1482" s="302" t="s">
        <v>2686</v>
      </c>
      <c r="O1482" s="306">
        <v>46022</v>
      </c>
      <c r="P1482" s="306">
        <v>46023</v>
      </c>
      <c r="Q1482" s="306">
        <v>46752</v>
      </c>
      <c r="R1482" s="445">
        <v>24</v>
      </c>
      <c r="S1482" s="454">
        <f t="shared" si="238"/>
        <v>10534</v>
      </c>
      <c r="T1482" s="74">
        <f t="shared" si="239"/>
        <v>17264</v>
      </c>
      <c r="U1482" s="453">
        <f t="shared" si="240"/>
        <v>0</v>
      </c>
      <c r="V1482" s="464">
        <f t="shared" si="241"/>
        <v>5267</v>
      </c>
      <c r="W1482" s="75">
        <f t="shared" si="242"/>
        <v>8632</v>
      </c>
      <c r="X1482" s="465">
        <f t="shared" si="243"/>
        <v>0</v>
      </c>
      <c r="Y1482" s="476">
        <f t="shared" si="244"/>
        <v>5267</v>
      </c>
      <c r="Z1482" s="76">
        <f t="shared" si="245"/>
        <v>8632</v>
      </c>
      <c r="AA1482" s="477">
        <f t="shared" si="246"/>
        <v>0</v>
      </c>
      <c r="AB1482" s="288"/>
    </row>
    <row r="1483" spans="1:28" ht="18" customHeight="1" x14ac:dyDescent="0.3">
      <c r="A1483" s="568"/>
      <c r="B1483" s="496" t="s">
        <v>713</v>
      </c>
      <c r="C1483" s="497" t="s">
        <v>714</v>
      </c>
      <c r="D1483" s="542" t="s">
        <v>3085</v>
      </c>
      <c r="E1483" s="302" t="s">
        <v>3086</v>
      </c>
      <c r="F1483" s="303" t="s">
        <v>1</v>
      </c>
      <c r="G1483" s="323">
        <v>13275</v>
      </c>
      <c r="H1483" s="323">
        <v>5029</v>
      </c>
      <c r="I1483" s="325"/>
      <c r="J1483" s="303" t="s">
        <v>3</v>
      </c>
      <c r="K1483" s="126" t="str">
        <f t="shared" si="237"/>
        <v>3x63A</v>
      </c>
      <c r="L1483" s="304">
        <v>3</v>
      </c>
      <c r="M1483" s="304">
        <v>63</v>
      </c>
      <c r="N1483" s="302" t="s">
        <v>2686</v>
      </c>
      <c r="O1483" s="306">
        <v>46022</v>
      </c>
      <c r="P1483" s="306">
        <v>46023</v>
      </c>
      <c r="Q1483" s="306">
        <v>46752</v>
      </c>
      <c r="R1483" s="445">
        <v>24</v>
      </c>
      <c r="S1483" s="454">
        <f t="shared" si="238"/>
        <v>26550</v>
      </c>
      <c r="T1483" s="74">
        <f t="shared" si="239"/>
        <v>10058</v>
      </c>
      <c r="U1483" s="453">
        <f t="shared" si="240"/>
        <v>0</v>
      </c>
      <c r="V1483" s="464">
        <f t="shared" si="241"/>
        <v>13275</v>
      </c>
      <c r="W1483" s="75">
        <f t="shared" si="242"/>
        <v>5029</v>
      </c>
      <c r="X1483" s="465">
        <f t="shared" si="243"/>
        <v>0</v>
      </c>
      <c r="Y1483" s="476">
        <f t="shared" si="244"/>
        <v>13275</v>
      </c>
      <c r="Z1483" s="76">
        <f t="shared" si="245"/>
        <v>5029</v>
      </c>
      <c r="AA1483" s="477">
        <f t="shared" si="246"/>
        <v>0</v>
      </c>
      <c r="AB1483" s="288"/>
    </row>
    <row r="1484" spans="1:28" ht="18" customHeight="1" x14ac:dyDescent="0.3">
      <c r="A1484" s="568"/>
      <c r="B1484" s="496" t="s">
        <v>713</v>
      </c>
      <c r="C1484" s="497" t="s">
        <v>714</v>
      </c>
      <c r="D1484" s="542" t="s">
        <v>3087</v>
      </c>
      <c r="E1484" s="302" t="s">
        <v>3088</v>
      </c>
      <c r="F1484" s="303" t="s">
        <v>1</v>
      </c>
      <c r="G1484" s="324"/>
      <c r="H1484" s="324"/>
      <c r="I1484" s="325">
        <v>7559</v>
      </c>
      <c r="J1484" s="303" t="s">
        <v>3</v>
      </c>
      <c r="K1484" s="126" t="str">
        <f t="shared" si="237"/>
        <v>3x25A</v>
      </c>
      <c r="L1484" s="304">
        <v>3</v>
      </c>
      <c r="M1484" s="304">
        <v>25</v>
      </c>
      <c r="N1484" s="302" t="s">
        <v>2686</v>
      </c>
      <c r="O1484" s="306">
        <v>46022</v>
      </c>
      <c r="P1484" s="306">
        <v>46023</v>
      </c>
      <c r="Q1484" s="306">
        <v>46752</v>
      </c>
      <c r="R1484" s="445">
        <v>24</v>
      </c>
      <c r="S1484" s="454">
        <f t="shared" si="238"/>
        <v>0</v>
      </c>
      <c r="T1484" s="74">
        <f t="shared" si="239"/>
        <v>0</v>
      </c>
      <c r="U1484" s="453">
        <f t="shared" si="240"/>
        <v>15118</v>
      </c>
      <c r="V1484" s="464">
        <f t="shared" si="241"/>
        <v>0</v>
      </c>
      <c r="W1484" s="75">
        <f t="shared" si="242"/>
        <v>0</v>
      </c>
      <c r="X1484" s="465">
        <f t="shared" si="243"/>
        <v>7559</v>
      </c>
      <c r="Y1484" s="476">
        <f t="shared" si="244"/>
        <v>0</v>
      </c>
      <c r="Z1484" s="76">
        <f t="shared" si="245"/>
        <v>0</v>
      </c>
      <c r="AA1484" s="477">
        <f t="shared" si="246"/>
        <v>7559</v>
      </c>
      <c r="AB1484" s="288"/>
    </row>
    <row r="1485" spans="1:28" ht="18" customHeight="1" x14ac:dyDescent="0.3">
      <c r="A1485" s="568"/>
      <c r="B1485" s="496" t="s">
        <v>713</v>
      </c>
      <c r="C1485" s="497" t="s">
        <v>714</v>
      </c>
      <c r="D1485" s="542" t="s">
        <v>3089</v>
      </c>
      <c r="E1485" s="302" t="s">
        <v>3090</v>
      </c>
      <c r="F1485" s="303" t="s">
        <v>1</v>
      </c>
      <c r="G1485" s="323"/>
      <c r="H1485" s="323"/>
      <c r="I1485" s="325">
        <v>1169</v>
      </c>
      <c r="J1485" s="303" t="s">
        <v>3</v>
      </c>
      <c r="K1485" s="126" t="str">
        <f t="shared" si="237"/>
        <v>3x50A</v>
      </c>
      <c r="L1485" s="304">
        <v>3</v>
      </c>
      <c r="M1485" s="304">
        <v>50</v>
      </c>
      <c r="N1485" s="302" t="s">
        <v>2686</v>
      </c>
      <c r="O1485" s="306">
        <v>46022</v>
      </c>
      <c r="P1485" s="306">
        <v>46023</v>
      </c>
      <c r="Q1485" s="306">
        <v>46752</v>
      </c>
      <c r="R1485" s="445">
        <v>24</v>
      </c>
      <c r="S1485" s="454">
        <f t="shared" si="238"/>
        <v>0</v>
      </c>
      <c r="T1485" s="74">
        <f t="shared" si="239"/>
        <v>0</v>
      </c>
      <c r="U1485" s="453">
        <f t="shared" si="240"/>
        <v>2338</v>
      </c>
      <c r="V1485" s="464">
        <f t="shared" si="241"/>
        <v>0</v>
      </c>
      <c r="W1485" s="75">
        <f t="shared" si="242"/>
        <v>0</v>
      </c>
      <c r="X1485" s="465">
        <f t="shared" si="243"/>
        <v>1169</v>
      </c>
      <c r="Y1485" s="476">
        <f t="shared" si="244"/>
        <v>0</v>
      </c>
      <c r="Z1485" s="76">
        <f t="shared" si="245"/>
        <v>0</v>
      </c>
      <c r="AA1485" s="477">
        <f t="shared" si="246"/>
        <v>1169</v>
      </c>
      <c r="AB1485" s="288"/>
    </row>
    <row r="1486" spans="1:28" ht="18" customHeight="1" x14ac:dyDescent="0.3">
      <c r="A1486" s="568"/>
      <c r="B1486" s="496" t="s">
        <v>713</v>
      </c>
      <c r="C1486" s="497" t="s">
        <v>714</v>
      </c>
      <c r="D1486" s="542" t="s">
        <v>3091</v>
      </c>
      <c r="E1486" s="302" t="s">
        <v>3092</v>
      </c>
      <c r="F1486" s="303" t="s">
        <v>1</v>
      </c>
      <c r="G1486" s="324"/>
      <c r="H1486" s="324"/>
      <c r="I1486" s="325">
        <v>1487</v>
      </c>
      <c r="J1486" s="303" t="s">
        <v>3</v>
      </c>
      <c r="K1486" s="126" t="str">
        <f t="shared" si="237"/>
        <v>3x25A</v>
      </c>
      <c r="L1486" s="304">
        <v>3</v>
      </c>
      <c r="M1486" s="304">
        <v>25</v>
      </c>
      <c r="N1486" s="302" t="s">
        <v>2686</v>
      </c>
      <c r="O1486" s="306">
        <v>46022</v>
      </c>
      <c r="P1486" s="306">
        <v>46023</v>
      </c>
      <c r="Q1486" s="306">
        <v>46752</v>
      </c>
      <c r="R1486" s="445">
        <v>24</v>
      </c>
      <c r="S1486" s="454">
        <f t="shared" si="238"/>
        <v>0</v>
      </c>
      <c r="T1486" s="74">
        <f t="shared" si="239"/>
        <v>0</v>
      </c>
      <c r="U1486" s="453">
        <f t="shared" si="240"/>
        <v>2974</v>
      </c>
      <c r="V1486" s="464">
        <f t="shared" si="241"/>
        <v>0</v>
      </c>
      <c r="W1486" s="75">
        <f t="shared" si="242"/>
        <v>0</v>
      </c>
      <c r="X1486" s="465">
        <f t="shared" si="243"/>
        <v>1487</v>
      </c>
      <c r="Y1486" s="476">
        <f t="shared" si="244"/>
        <v>0</v>
      </c>
      <c r="Z1486" s="76">
        <f t="shared" si="245"/>
        <v>0</v>
      </c>
      <c r="AA1486" s="477">
        <f t="shared" si="246"/>
        <v>1487</v>
      </c>
      <c r="AB1486" s="288"/>
    </row>
    <row r="1487" spans="1:28" ht="18" customHeight="1" x14ac:dyDescent="0.3">
      <c r="A1487" s="568"/>
      <c r="B1487" s="496" t="s">
        <v>713</v>
      </c>
      <c r="C1487" s="497" t="s">
        <v>714</v>
      </c>
      <c r="D1487" s="542" t="s">
        <v>3093</v>
      </c>
      <c r="E1487" s="302" t="s">
        <v>3094</v>
      </c>
      <c r="F1487" s="303" t="s">
        <v>0</v>
      </c>
      <c r="G1487" s="323"/>
      <c r="H1487" s="323"/>
      <c r="I1487" s="325">
        <v>1082</v>
      </c>
      <c r="J1487" s="303" t="s">
        <v>4</v>
      </c>
      <c r="K1487" s="126" t="str">
        <f t="shared" si="237"/>
        <v>3x16A</v>
      </c>
      <c r="L1487" s="304">
        <v>3</v>
      </c>
      <c r="M1487" s="304">
        <v>16</v>
      </c>
      <c r="N1487" s="302" t="s">
        <v>2686</v>
      </c>
      <c r="O1487" s="306">
        <v>46022</v>
      </c>
      <c r="P1487" s="306">
        <v>46023</v>
      </c>
      <c r="Q1487" s="306">
        <v>46752</v>
      </c>
      <c r="R1487" s="445">
        <v>24</v>
      </c>
      <c r="S1487" s="454">
        <f t="shared" si="238"/>
        <v>0</v>
      </c>
      <c r="T1487" s="74">
        <f t="shared" si="239"/>
        <v>0</v>
      </c>
      <c r="U1487" s="453">
        <f t="shared" si="240"/>
        <v>2164</v>
      </c>
      <c r="V1487" s="464">
        <f t="shared" si="241"/>
        <v>0</v>
      </c>
      <c r="W1487" s="75">
        <f t="shared" si="242"/>
        <v>0</v>
      </c>
      <c r="X1487" s="465">
        <f t="shared" si="243"/>
        <v>1082</v>
      </c>
      <c r="Y1487" s="476">
        <f t="shared" si="244"/>
        <v>0</v>
      </c>
      <c r="Z1487" s="76">
        <f t="shared" si="245"/>
        <v>0</v>
      </c>
      <c r="AA1487" s="477">
        <f t="shared" si="246"/>
        <v>1082</v>
      </c>
      <c r="AB1487" s="288"/>
    </row>
    <row r="1488" spans="1:28" ht="18" customHeight="1" x14ac:dyDescent="0.3">
      <c r="A1488" s="568"/>
      <c r="B1488" s="496" t="s">
        <v>713</v>
      </c>
      <c r="C1488" s="497" t="s">
        <v>714</v>
      </c>
      <c r="D1488" s="542" t="s">
        <v>3095</v>
      </c>
      <c r="E1488" s="302" t="s">
        <v>3096</v>
      </c>
      <c r="F1488" s="303" t="s">
        <v>0</v>
      </c>
      <c r="G1488" s="323"/>
      <c r="H1488" s="323"/>
      <c r="I1488" s="325">
        <v>4668</v>
      </c>
      <c r="J1488" s="303" t="s">
        <v>4</v>
      </c>
      <c r="K1488" s="126" t="str">
        <f t="shared" si="237"/>
        <v>3x10A</v>
      </c>
      <c r="L1488" s="304">
        <v>3</v>
      </c>
      <c r="M1488" s="304">
        <v>10</v>
      </c>
      <c r="N1488" s="302" t="s">
        <v>2686</v>
      </c>
      <c r="O1488" s="306">
        <v>46022</v>
      </c>
      <c r="P1488" s="306">
        <v>46023</v>
      </c>
      <c r="Q1488" s="306">
        <v>46752</v>
      </c>
      <c r="R1488" s="445">
        <v>24</v>
      </c>
      <c r="S1488" s="454">
        <f t="shared" si="238"/>
        <v>0</v>
      </c>
      <c r="T1488" s="74">
        <f t="shared" si="239"/>
        <v>0</v>
      </c>
      <c r="U1488" s="453">
        <f t="shared" si="240"/>
        <v>9336</v>
      </c>
      <c r="V1488" s="464">
        <f t="shared" si="241"/>
        <v>0</v>
      </c>
      <c r="W1488" s="75">
        <f t="shared" si="242"/>
        <v>0</v>
      </c>
      <c r="X1488" s="465">
        <f t="shared" si="243"/>
        <v>4668</v>
      </c>
      <c r="Y1488" s="476">
        <f t="shared" si="244"/>
        <v>0</v>
      </c>
      <c r="Z1488" s="76">
        <f t="shared" si="245"/>
        <v>0</v>
      </c>
      <c r="AA1488" s="477">
        <f t="shared" si="246"/>
        <v>4668</v>
      </c>
      <c r="AB1488" s="288"/>
    </row>
    <row r="1489" spans="1:28" ht="18" customHeight="1" x14ac:dyDescent="0.3">
      <c r="A1489" s="568"/>
      <c r="B1489" s="496" t="s">
        <v>713</v>
      </c>
      <c r="C1489" s="497" t="s">
        <v>714</v>
      </c>
      <c r="D1489" s="542" t="s">
        <v>3097</v>
      </c>
      <c r="E1489" s="302" t="s">
        <v>3098</v>
      </c>
      <c r="F1489" s="303" t="s">
        <v>0</v>
      </c>
      <c r="G1489" s="324"/>
      <c r="H1489" s="324"/>
      <c r="I1489" s="325">
        <v>705</v>
      </c>
      <c r="J1489" s="303" t="s">
        <v>4</v>
      </c>
      <c r="K1489" s="126" t="str">
        <f t="shared" si="237"/>
        <v>3x10A</v>
      </c>
      <c r="L1489" s="304">
        <v>3</v>
      </c>
      <c r="M1489" s="304">
        <v>10</v>
      </c>
      <c r="N1489" s="302" t="s">
        <v>2686</v>
      </c>
      <c r="O1489" s="306">
        <v>46022</v>
      </c>
      <c r="P1489" s="306">
        <v>46023</v>
      </c>
      <c r="Q1489" s="306">
        <v>46752</v>
      </c>
      <c r="R1489" s="445">
        <v>24</v>
      </c>
      <c r="S1489" s="454">
        <f t="shared" si="238"/>
        <v>0</v>
      </c>
      <c r="T1489" s="74">
        <f t="shared" si="239"/>
        <v>0</v>
      </c>
      <c r="U1489" s="453">
        <f t="shared" si="240"/>
        <v>1410</v>
      </c>
      <c r="V1489" s="464">
        <f t="shared" si="241"/>
        <v>0</v>
      </c>
      <c r="W1489" s="75">
        <f t="shared" si="242"/>
        <v>0</v>
      </c>
      <c r="X1489" s="465">
        <f t="shared" si="243"/>
        <v>705</v>
      </c>
      <c r="Y1489" s="476">
        <f t="shared" si="244"/>
        <v>0</v>
      </c>
      <c r="Z1489" s="76">
        <f t="shared" si="245"/>
        <v>0</v>
      </c>
      <c r="AA1489" s="477">
        <f t="shared" si="246"/>
        <v>705</v>
      </c>
      <c r="AB1489" s="288"/>
    </row>
    <row r="1490" spans="1:28" ht="18" customHeight="1" x14ac:dyDescent="0.3">
      <c r="A1490" s="568"/>
      <c r="B1490" s="496" t="s">
        <v>713</v>
      </c>
      <c r="C1490" s="497" t="s">
        <v>714</v>
      </c>
      <c r="D1490" s="542" t="s">
        <v>3099</v>
      </c>
      <c r="E1490" s="302" t="s">
        <v>3100</v>
      </c>
      <c r="F1490" s="303" t="s">
        <v>0</v>
      </c>
      <c r="G1490" s="323"/>
      <c r="H1490" s="323"/>
      <c r="I1490" s="325">
        <v>2902</v>
      </c>
      <c r="J1490" s="303" t="s">
        <v>4</v>
      </c>
      <c r="K1490" s="126" t="str">
        <f t="shared" si="237"/>
        <v>3x10A</v>
      </c>
      <c r="L1490" s="304">
        <v>3</v>
      </c>
      <c r="M1490" s="304">
        <v>10</v>
      </c>
      <c r="N1490" s="302" t="s">
        <v>2686</v>
      </c>
      <c r="O1490" s="306">
        <v>46022</v>
      </c>
      <c r="P1490" s="306">
        <v>46023</v>
      </c>
      <c r="Q1490" s="306">
        <v>46752</v>
      </c>
      <c r="R1490" s="445">
        <v>24</v>
      </c>
      <c r="S1490" s="454">
        <f t="shared" si="238"/>
        <v>0</v>
      </c>
      <c r="T1490" s="74">
        <f t="shared" si="239"/>
        <v>0</v>
      </c>
      <c r="U1490" s="453">
        <f t="shared" si="240"/>
        <v>5804</v>
      </c>
      <c r="V1490" s="464">
        <f t="shared" si="241"/>
        <v>0</v>
      </c>
      <c r="W1490" s="75">
        <f t="shared" si="242"/>
        <v>0</v>
      </c>
      <c r="X1490" s="465">
        <f t="shared" si="243"/>
        <v>2902</v>
      </c>
      <c r="Y1490" s="476">
        <f t="shared" si="244"/>
        <v>0</v>
      </c>
      <c r="Z1490" s="76">
        <f t="shared" si="245"/>
        <v>0</v>
      </c>
      <c r="AA1490" s="477">
        <f t="shared" si="246"/>
        <v>2902</v>
      </c>
      <c r="AB1490" s="288"/>
    </row>
    <row r="1491" spans="1:28" ht="18" customHeight="1" x14ac:dyDescent="0.3">
      <c r="A1491" s="568"/>
      <c r="B1491" s="496" t="s">
        <v>713</v>
      </c>
      <c r="C1491" s="497" t="s">
        <v>714</v>
      </c>
      <c r="D1491" s="542" t="s">
        <v>3101</v>
      </c>
      <c r="E1491" s="302" t="s">
        <v>3102</v>
      </c>
      <c r="F1491" s="303" t="s">
        <v>0</v>
      </c>
      <c r="G1491" s="324"/>
      <c r="H1491" s="324"/>
      <c r="I1491" s="325">
        <v>4375</v>
      </c>
      <c r="J1491" s="303" t="s">
        <v>4</v>
      </c>
      <c r="K1491" s="126" t="str">
        <f t="shared" si="237"/>
        <v>3x16A</v>
      </c>
      <c r="L1491" s="304">
        <v>3</v>
      </c>
      <c r="M1491" s="304">
        <v>16</v>
      </c>
      <c r="N1491" s="302" t="s">
        <v>2686</v>
      </c>
      <c r="O1491" s="306">
        <v>46022</v>
      </c>
      <c r="P1491" s="306">
        <v>46023</v>
      </c>
      <c r="Q1491" s="306">
        <v>46752</v>
      </c>
      <c r="R1491" s="445">
        <v>24</v>
      </c>
      <c r="S1491" s="454">
        <f t="shared" si="238"/>
        <v>0</v>
      </c>
      <c r="T1491" s="74">
        <f t="shared" si="239"/>
        <v>0</v>
      </c>
      <c r="U1491" s="453">
        <f t="shared" si="240"/>
        <v>8750</v>
      </c>
      <c r="V1491" s="464">
        <f t="shared" si="241"/>
        <v>0</v>
      </c>
      <c r="W1491" s="75">
        <f t="shared" si="242"/>
        <v>0</v>
      </c>
      <c r="X1491" s="465">
        <f t="shared" si="243"/>
        <v>4375</v>
      </c>
      <c r="Y1491" s="476">
        <f t="shared" si="244"/>
        <v>0</v>
      </c>
      <c r="Z1491" s="76">
        <f t="shared" si="245"/>
        <v>0</v>
      </c>
      <c r="AA1491" s="477">
        <f t="shared" si="246"/>
        <v>4375</v>
      </c>
      <c r="AB1491" s="288"/>
    </row>
    <row r="1492" spans="1:28" ht="18" customHeight="1" x14ac:dyDescent="0.3">
      <c r="A1492" s="568"/>
      <c r="B1492" s="496" t="s">
        <v>713</v>
      </c>
      <c r="C1492" s="497" t="s">
        <v>714</v>
      </c>
      <c r="D1492" s="542" t="s">
        <v>3103</v>
      </c>
      <c r="E1492" s="302" t="s">
        <v>3104</v>
      </c>
      <c r="F1492" s="303" t="s">
        <v>0</v>
      </c>
      <c r="G1492" s="324"/>
      <c r="H1492" s="324"/>
      <c r="I1492" s="325">
        <v>9882</v>
      </c>
      <c r="J1492" s="303" t="s">
        <v>4</v>
      </c>
      <c r="K1492" s="126" t="str">
        <f t="shared" ref="K1492:K1555" si="247">L1492 &amp; "x" &amp; M1492 &amp; "A"</f>
        <v>3x16A</v>
      </c>
      <c r="L1492" s="304">
        <v>3</v>
      </c>
      <c r="M1492" s="304">
        <v>16</v>
      </c>
      <c r="N1492" s="302" t="s">
        <v>2686</v>
      </c>
      <c r="O1492" s="306">
        <v>46022</v>
      </c>
      <c r="P1492" s="306">
        <v>46023</v>
      </c>
      <c r="Q1492" s="306">
        <v>46752</v>
      </c>
      <c r="R1492" s="445">
        <v>24</v>
      </c>
      <c r="S1492" s="454">
        <f t="shared" si="238"/>
        <v>0</v>
      </c>
      <c r="T1492" s="74">
        <f t="shared" si="239"/>
        <v>0</v>
      </c>
      <c r="U1492" s="453">
        <f t="shared" si="240"/>
        <v>19764</v>
      </c>
      <c r="V1492" s="464">
        <f t="shared" si="241"/>
        <v>0</v>
      </c>
      <c r="W1492" s="75">
        <f t="shared" si="242"/>
        <v>0</v>
      </c>
      <c r="X1492" s="465">
        <f t="shared" si="243"/>
        <v>9882</v>
      </c>
      <c r="Y1492" s="476">
        <f t="shared" si="244"/>
        <v>0</v>
      </c>
      <c r="Z1492" s="76">
        <f t="shared" si="245"/>
        <v>0</v>
      </c>
      <c r="AA1492" s="477">
        <f t="shared" si="246"/>
        <v>9882</v>
      </c>
      <c r="AB1492" s="288"/>
    </row>
    <row r="1493" spans="1:28" ht="18" customHeight="1" x14ac:dyDescent="0.3">
      <c r="A1493" s="568"/>
      <c r="B1493" s="496" t="s">
        <v>713</v>
      </c>
      <c r="C1493" s="497" t="s">
        <v>714</v>
      </c>
      <c r="D1493" s="542" t="s">
        <v>3105</v>
      </c>
      <c r="E1493" s="302" t="s">
        <v>3106</v>
      </c>
      <c r="F1493" s="303" t="s">
        <v>0</v>
      </c>
      <c r="G1493" s="323"/>
      <c r="H1493" s="323"/>
      <c r="I1493" s="325">
        <v>10980</v>
      </c>
      <c r="J1493" s="303" t="s">
        <v>4</v>
      </c>
      <c r="K1493" s="126" t="str">
        <f t="shared" si="247"/>
        <v>3x16A</v>
      </c>
      <c r="L1493" s="304">
        <v>3</v>
      </c>
      <c r="M1493" s="304">
        <v>16</v>
      </c>
      <c r="N1493" s="302" t="s">
        <v>2686</v>
      </c>
      <c r="O1493" s="306">
        <v>46022</v>
      </c>
      <c r="P1493" s="306">
        <v>46023</v>
      </c>
      <c r="Q1493" s="306">
        <v>46752</v>
      </c>
      <c r="R1493" s="445">
        <v>24</v>
      </c>
      <c r="S1493" s="454">
        <f t="shared" si="238"/>
        <v>0</v>
      </c>
      <c r="T1493" s="74">
        <f t="shared" si="239"/>
        <v>0</v>
      </c>
      <c r="U1493" s="453">
        <f t="shared" si="240"/>
        <v>21960</v>
      </c>
      <c r="V1493" s="464">
        <f t="shared" si="241"/>
        <v>0</v>
      </c>
      <c r="W1493" s="75">
        <f t="shared" si="242"/>
        <v>0</v>
      </c>
      <c r="X1493" s="465">
        <f t="shared" si="243"/>
        <v>10980</v>
      </c>
      <c r="Y1493" s="476">
        <f t="shared" si="244"/>
        <v>0</v>
      </c>
      <c r="Z1493" s="76">
        <f t="shared" si="245"/>
        <v>0</v>
      </c>
      <c r="AA1493" s="477">
        <f t="shared" si="246"/>
        <v>10980</v>
      </c>
      <c r="AB1493" s="288"/>
    </row>
    <row r="1494" spans="1:28" ht="18" customHeight="1" x14ac:dyDescent="0.3">
      <c r="A1494" s="568"/>
      <c r="B1494" s="496" t="s">
        <v>713</v>
      </c>
      <c r="C1494" s="497" t="s">
        <v>714</v>
      </c>
      <c r="D1494" s="542" t="s">
        <v>3107</v>
      </c>
      <c r="E1494" s="302" t="s">
        <v>3108</v>
      </c>
      <c r="F1494" s="303" t="s">
        <v>0</v>
      </c>
      <c r="G1494" s="323"/>
      <c r="H1494" s="323"/>
      <c r="I1494" s="325">
        <v>6350</v>
      </c>
      <c r="J1494" s="303" t="s">
        <v>4</v>
      </c>
      <c r="K1494" s="126" t="str">
        <f t="shared" si="247"/>
        <v>3x10A</v>
      </c>
      <c r="L1494" s="304">
        <v>3</v>
      </c>
      <c r="M1494" s="304">
        <v>10</v>
      </c>
      <c r="N1494" s="302" t="s">
        <v>2686</v>
      </c>
      <c r="O1494" s="306">
        <v>46022</v>
      </c>
      <c r="P1494" s="306">
        <v>46023</v>
      </c>
      <c r="Q1494" s="306">
        <v>46752</v>
      </c>
      <c r="R1494" s="445">
        <v>24</v>
      </c>
      <c r="S1494" s="454">
        <f t="shared" si="238"/>
        <v>0</v>
      </c>
      <c r="T1494" s="74">
        <f t="shared" si="239"/>
        <v>0</v>
      </c>
      <c r="U1494" s="453">
        <f t="shared" si="240"/>
        <v>12700</v>
      </c>
      <c r="V1494" s="464">
        <f t="shared" si="241"/>
        <v>0</v>
      </c>
      <c r="W1494" s="75">
        <f t="shared" si="242"/>
        <v>0</v>
      </c>
      <c r="X1494" s="465">
        <f t="shared" si="243"/>
        <v>6350</v>
      </c>
      <c r="Y1494" s="476">
        <f t="shared" si="244"/>
        <v>0</v>
      </c>
      <c r="Z1494" s="76">
        <f t="shared" si="245"/>
        <v>0</v>
      </c>
      <c r="AA1494" s="477">
        <f t="shared" si="246"/>
        <v>6350</v>
      </c>
      <c r="AB1494" s="288"/>
    </row>
    <row r="1495" spans="1:28" ht="18" customHeight="1" x14ac:dyDescent="0.3">
      <c r="A1495" s="568"/>
      <c r="B1495" s="496" t="s">
        <v>713</v>
      </c>
      <c r="C1495" s="497" t="s">
        <v>714</v>
      </c>
      <c r="D1495" s="542" t="s">
        <v>3109</v>
      </c>
      <c r="E1495" s="302" t="s">
        <v>3110</v>
      </c>
      <c r="F1495" s="303" t="s">
        <v>0</v>
      </c>
      <c r="G1495" s="324"/>
      <c r="H1495" s="324"/>
      <c r="I1495" s="325">
        <v>1170</v>
      </c>
      <c r="J1495" s="303" t="s">
        <v>4</v>
      </c>
      <c r="K1495" s="126" t="str">
        <f t="shared" si="247"/>
        <v>3x25A</v>
      </c>
      <c r="L1495" s="304">
        <v>3</v>
      </c>
      <c r="M1495" s="304">
        <v>25</v>
      </c>
      <c r="N1495" s="302" t="s">
        <v>2686</v>
      </c>
      <c r="O1495" s="306">
        <v>46022</v>
      </c>
      <c r="P1495" s="306">
        <v>46023</v>
      </c>
      <c r="Q1495" s="306">
        <v>46752</v>
      </c>
      <c r="R1495" s="445">
        <v>24</v>
      </c>
      <c r="S1495" s="454">
        <f t="shared" si="238"/>
        <v>0</v>
      </c>
      <c r="T1495" s="74">
        <f t="shared" si="239"/>
        <v>0</v>
      </c>
      <c r="U1495" s="453">
        <f t="shared" si="240"/>
        <v>2340</v>
      </c>
      <c r="V1495" s="464">
        <f t="shared" si="241"/>
        <v>0</v>
      </c>
      <c r="W1495" s="75">
        <f t="shared" si="242"/>
        <v>0</v>
      </c>
      <c r="X1495" s="465">
        <f t="shared" si="243"/>
        <v>1170</v>
      </c>
      <c r="Y1495" s="476">
        <f t="shared" si="244"/>
        <v>0</v>
      </c>
      <c r="Z1495" s="76">
        <f t="shared" si="245"/>
        <v>0</v>
      </c>
      <c r="AA1495" s="477">
        <f t="shared" si="246"/>
        <v>1170</v>
      </c>
      <c r="AB1495" s="288"/>
    </row>
    <row r="1496" spans="1:28" ht="18" customHeight="1" x14ac:dyDescent="0.3">
      <c r="A1496" s="568"/>
      <c r="B1496" s="496" t="s">
        <v>713</v>
      </c>
      <c r="C1496" s="497" t="s">
        <v>714</v>
      </c>
      <c r="D1496" s="542" t="s">
        <v>3111</v>
      </c>
      <c r="E1496" s="302" t="s">
        <v>3112</v>
      </c>
      <c r="F1496" s="303" t="s">
        <v>0</v>
      </c>
      <c r="G1496" s="323"/>
      <c r="H1496" s="323"/>
      <c r="I1496" s="325">
        <v>1176</v>
      </c>
      <c r="J1496" s="303" t="s">
        <v>4</v>
      </c>
      <c r="K1496" s="126" t="str">
        <f t="shared" si="247"/>
        <v>3x10A</v>
      </c>
      <c r="L1496" s="304">
        <v>3</v>
      </c>
      <c r="M1496" s="304">
        <v>10</v>
      </c>
      <c r="N1496" s="302" t="s">
        <v>2686</v>
      </c>
      <c r="O1496" s="306">
        <v>46022</v>
      </c>
      <c r="P1496" s="306">
        <v>46023</v>
      </c>
      <c r="Q1496" s="306">
        <v>46752</v>
      </c>
      <c r="R1496" s="445">
        <v>24</v>
      </c>
      <c r="S1496" s="454">
        <f t="shared" si="238"/>
        <v>0</v>
      </c>
      <c r="T1496" s="74">
        <f t="shared" si="239"/>
        <v>0</v>
      </c>
      <c r="U1496" s="453">
        <f t="shared" si="240"/>
        <v>2352</v>
      </c>
      <c r="V1496" s="464">
        <f t="shared" si="241"/>
        <v>0</v>
      </c>
      <c r="W1496" s="75">
        <f t="shared" si="242"/>
        <v>0</v>
      </c>
      <c r="X1496" s="465">
        <f t="shared" si="243"/>
        <v>1176</v>
      </c>
      <c r="Y1496" s="476">
        <f t="shared" si="244"/>
        <v>0</v>
      </c>
      <c r="Z1496" s="76">
        <f t="shared" si="245"/>
        <v>0</v>
      </c>
      <c r="AA1496" s="477">
        <f t="shared" si="246"/>
        <v>1176</v>
      </c>
      <c r="AB1496" s="288"/>
    </row>
    <row r="1497" spans="1:28" ht="18" customHeight="1" x14ac:dyDescent="0.3">
      <c r="A1497" s="568"/>
      <c r="B1497" s="496" t="s">
        <v>713</v>
      </c>
      <c r="C1497" s="497" t="s">
        <v>714</v>
      </c>
      <c r="D1497" s="542" t="s">
        <v>3113</v>
      </c>
      <c r="E1497" s="302" t="s">
        <v>3114</v>
      </c>
      <c r="F1497" s="303" t="s">
        <v>0</v>
      </c>
      <c r="G1497" s="324"/>
      <c r="H1497" s="324"/>
      <c r="I1497" s="325">
        <v>4322</v>
      </c>
      <c r="J1497" s="303" t="s">
        <v>4</v>
      </c>
      <c r="K1497" s="126" t="str">
        <f t="shared" si="247"/>
        <v>3x10A</v>
      </c>
      <c r="L1497" s="304">
        <v>3</v>
      </c>
      <c r="M1497" s="304">
        <v>10</v>
      </c>
      <c r="N1497" s="302" t="s">
        <v>2686</v>
      </c>
      <c r="O1497" s="306">
        <v>46022</v>
      </c>
      <c r="P1497" s="306">
        <v>46023</v>
      </c>
      <c r="Q1497" s="306">
        <v>46752</v>
      </c>
      <c r="R1497" s="445">
        <v>24</v>
      </c>
      <c r="S1497" s="454">
        <f t="shared" si="238"/>
        <v>0</v>
      </c>
      <c r="T1497" s="74">
        <f t="shared" si="239"/>
        <v>0</v>
      </c>
      <c r="U1497" s="453">
        <f t="shared" si="240"/>
        <v>8644</v>
      </c>
      <c r="V1497" s="464">
        <f t="shared" si="241"/>
        <v>0</v>
      </c>
      <c r="W1497" s="75">
        <f t="shared" si="242"/>
        <v>0</v>
      </c>
      <c r="X1497" s="465">
        <f t="shared" si="243"/>
        <v>4322</v>
      </c>
      <c r="Y1497" s="476">
        <f t="shared" si="244"/>
        <v>0</v>
      </c>
      <c r="Z1497" s="76">
        <f t="shared" si="245"/>
        <v>0</v>
      </c>
      <c r="AA1497" s="477">
        <f t="shared" si="246"/>
        <v>4322</v>
      </c>
      <c r="AB1497" s="288"/>
    </row>
    <row r="1498" spans="1:28" ht="18" customHeight="1" x14ac:dyDescent="0.3">
      <c r="A1498" s="568"/>
      <c r="B1498" s="496" t="s">
        <v>713</v>
      </c>
      <c r="C1498" s="497" t="s">
        <v>714</v>
      </c>
      <c r="D1498" s="542" t="s">
        <v>3115</v>
      </c>
      <c r="E1498" s="302" t="s">
        <v>3116</v>
      </c>
      <c r="F1498" s="303" t="s">
        <v>0</v>
      </c>
      <c r="G1498" s="324"/>
      <c r="H1498" s="324"/>
      <c r="I1498" s="325">
        <v>3795</v>
      </c>
      <c r="J1498" s="303" t="s">
        <v>4</v>
      </c>
      <c r="K1498" s="126" t="str">
        <f t="shared" si="247"/>
        <v>3x16A</v>
      </c>
      <c r="L1498" s="304">
        <v>3</v>
      </c>
      <c r="M1498" s="304">
        <v>16</v>
      </c>
      <c r="N1498" s="302" t="s">
        <v>2686</v>
      </c>
      <c r="O1498" s="306">
        <v>46022</v>
      </c>
      <c r="P1498" s="306">
        <v>46023</v>
      </c>
      <c r="Q1498" s="306">
        <v>46752</v>
      </c>
      <c r="R1498" s="445">
        <v>24</v>
      </c>
      <c r="S1498" s="454">
        <f t="shared" si="238"/>
        <v>0</v>
      </c>
      <c r="T1498" s="74">
        <f t="shared" si="239"/>
        <v>0</v>
      </c>
      <c r="U1498" s="453">
        <f t="shared" si="240"/>
        <v>7590</v>
      </c>
      <c r="V1498" s="464">
        <f t="shared" si="241"/>
        <v>0</v>
      </c>
      <c r="W1498" s="75">
        <f t="shared" si="242"/>
        <v>0</v>
      </c>
      <c r="X1498" s="465">
        <f t="shared" si="243"/>
        <v>3795</v>
      </c>
      <c r="Y1498" s="476">
        <f t="shared" si="244"/>
        <v>0</v>
      </c>
      <c r="Z1498" s="76">
        <f t="shared" si="245"/>
        <v>0</v>
      </c>
      <c r="AA1498" s="477">
        <f t="shared" si="246"/>
        <v>3795</v>
      </c>
      <c r="AB1498" s="288"/>
    </row>
    <row r="1499" spans="1:28" ht="18" customHeight="1" x14ac:dyDescent="0.3">
      <c r="A1499" s="568"/>
      <c r="B1499" s="496" t="s">
        <v>713</v>
      </c>
      <c r="C1499" s="497" t="s">
        <v>714</v>
      </c>
      <c r="D1499" s="542" t="s">
        <v>3117</v>
      </c>
      <c r="E1499" s="302" t="s">
        <v>3118</v>
      </c>
      <c r="F1499" s="303" t="s">
        <v>0</v>
      </c>
      <c r="G1499" s="323"/>
      <c r="H1499" s="323"/>
      <c r="I1499" s="325">
        <v>2723</v>
      </c>
      <c r="J1499" s="303" t="s">
        <v>4</v>
      </c>
      <c r="K1499" s="126" t="str">
        <f t="shared" si="247"/>
        <v>3x10A</v>
      </c>
      <c r="L1499" s="304">
        <v>3</v>
      </c>
      <c r="M1499" s="304">
        <v>10</v>
      </c>
      <c r="N1499" s="302" t="s">
        <v>2686</v>
      </c>
      <c r="O1499" s="306">
        <v>46022</v>
      </c>
      <c r="P1499" s="306">
        <v>46023</v>
      </c>
      <c r="Q1499" s="306">
        <v>46752</v>
      </c>
      <c r="R1499" s="445">
        <v>24</v>
      </c>
      <c r="S1499" s="454">
        <f t="shared" si="238"/>
        <v>0</v>
      </c>
      <c r="T1499" s="74">
        <f t="shared" si="239"/>
        <v>0</v>
      </c>
      <c r="U1499" s="453">
        <f t="shared" si="240"/>
        <v>5446</v>
      </c>
      <c r="V1499" s="464">
        <f t="shared" si="241"/>
        <v>0</v>
      </c>
      <c r="W1499" s="75">
        <f t="shared" si="242"/>
        <v>0</v>
      </c>
      <c r="X1499" s="465">
        <f t="shared" si="243"/>
        <v>2723</v>
      </c>
      <c r="Y1499" s="476">
        <f t="shared" si="244"/>
        <v>0</v>
      </c>
      <c r="Z1499" s="76">
        <f t="shared" si="245"/>
        <v>0</v>
      </c>
      <c r="AA1499" s="477">
        <f t="shared" si="246"/>
        <v>2723</v>
      </c>
      <c r="AB1499" s="288"/>
    </row>
    <row r="1500" spans="1:28" ht="18" customHeight="1" x14ac:dyDescent="0.3">
      <c r="A1500" s="568"/>
      <c r="B1500" s="496" t="s">
        <v>713</v>
      </c>
      <c r="C1500" s="497" t="s">
        <v>714</v>
      </c>
      <c r="D1500" s="542" t="s">
        <v>3119</v>
      </c>
      <c r="E1500" s="302" t="s">
        <v>3120</v>
      </c>
      <c r="F1500" s="303" t="s">
        <v>0</v>
      </c>
      <c r="G1500" s="324"/>
      <c r="H1500" s="324"/>
      <c r="I1500" s="325">
        <v>2052</v>
      </c>
      <c r="J1500" s="303" t="s">
        <v>4</v>
      </c>
      <c r="K1500" s="126" t="str">
        <f t="shared" si="247"/>
        <v>3x10A</v>
      </c>
      <c r="L1500" s="304">
        <v>3</v>
      </c>
      <c r="M1500" s="304">
        <v>10</v>
      </c>
      <c r="N1500" s="302" t="s">
        <v>2686</v>
      </c>
      <c r="O1500" s="306">
        <v>46022</v>
      </c>
      <c r="P1500" s="306">
        <v>46023</v>
      </c>
      <c r="Q1500" s="306">
        <v>46752</v>
      </c>
      <c r="R1500" s="445">
        <v>24</v>
      </c>
      <c r="S1500" s="454">
        <f t="shared" si="238"/>
        <v>0</v>
      </c>
      <c r="T1500" s="74">
        <f t="shared" si="239"/>
        <v>0</v>
      </c>
      <c r="U1500" s="453">
        <f t="shared" si="240"/>
        <v>4104</v>
      </c>
      <c r="V1500" s="464">
        <f t="shared" si="241"/>
        <v>0</v>
      </c>
      <c r="W1500" s="75">
        <f t="shared" si="242"/>
        <v>0</v>
      </c>
      <c r="X1500" s="465">
        <f t="shared" si="243"/>
        <v>2052</v>
      </c>
      <c r="Y1500" s="476">
        <f t="shared" si="244"/>
        <v>0</v>
      </c>
      <c r="Z1500" s="76">
        <f t="shared" si="245"/>
        <v>0</v>
      </c>
      <c r="AA1500" s="477">
        <f t="shared" si="246"/>
        <v>2052</v>
      </c>
      <c r="AB1500" s="288"/>
    </row>
    <row r="1501" spans="1:28" ht="18" customHeight="1" x14ac:dyDescent="0.3">
      <c r="A1501" s="568"/>
      <c r="B1501" s="496" t="s">
        <v>713</v>
      </c>
      <c r="C1501" s="497" t="s">
        <v>714</v>
      </c>
      <c r="D1501" s="542" t="s">
        <v>3121</v>
      </c>
      <c r="E1501" s="302" t="s">
        <v>3122</v>
      </c>
      <c r="F1501" s="303" t="s">
        <v>0</v>
      </c>
      <c r="G1501" s="323"/>
      <c r="H1501" s="323"/>
      <c r="I1501" s="325">
        <v>2407</v>
      </c>
      <c r="J1501" s="303" t="s">
        <v>4</v>
      </c>
      <c r="K1501" s="126" t="str">
        <f t="shared" si="247"/>
        <v>3x10A</v>
      </c>
      <c r="L1501" s="304">
        <v>3</v>
      </c>
      <c r="M1501" s="304">
        <v>10</v>
      </c>
      <c r="N1501" s="302" t="s">
        <v>2686</v>
      </c>
      <c r="O1501" s="306">
        <v>46022</v>
      </c>
      <c r="P1501" s="306">
        <v>46023</v>
      </c>
      <c r="Q1501" s="306">
        <v>46752</v>
      </c>
      <c r="R1501" s="445">
        <v>24</v>
      </c>
      <c r="S1501" s="454">
        <f t="shared" si="238"/>
        <v>0</v>
      </c>
      <c r="T1501" s="74">
        <f t="shared" si="239"/>
        <v>0</v>
      </c>
      <c r="U1501" s="453">
        <f t="shared" si="240"/>
        <v>4814</v>
      </c>
      <c r="V1501" s="464">
        <f t="shared" si="241"/>
        <v>0</v>
      </c>
      <c r="W1501" s="75">
        <f t="shared" si="242"/>
        <v>0</v>
      </c>
      <c r="X1501" s="465">
        <f t="shared" si="243"/>
        <v>2407</v>
      </c>
      <c r="Y1501" s="476">
        <f t="shared" si="244"/>
        <v>0</v>
      </c>
      <c r="Z1501" s="76">
        <f t="shared" si="245"/>
        <v>0</v>
      </c>
      <c r="AA1501" s="477">
        <f t="shared" si="246"/>
        <v>2407</v>
      </c>
      <c r="AB1501" s="288"/>
    </row>
    <row r="1502" spans="1:28" ht="18" customHeight="1" x14ac:dyDescent="0.3">
      <c r="A1502" s="568"/>
      <c r="B1502" s="496" t="s">
        <v>713</v>
      </c>
      <c r="C1502" s="497" t="s">
        <v>714</v>
      </c>
      <c r="D1502" s="542" t="s">
        <v>3123</v>
      </c>
      <c r="E1502" s="302" t="s">
        <v>3124</v>
      </c>
      <c r="F1502" s="303" t="s">
        <v>0</v>
      </c>
      <c r="G1502" s="324"/>
      <c r="H1502" s="324"/>
      <c r="I1502" s="325">
        <v>47</v>
      </c>
      <c r="J1502" s="303" t="s">
        <v>4</v>
      </c>
      <c r="K1502" s="126" t="str">
        <f t="shared" si="247"/>
        <v>1x25A</v>
      </c>
      <c r="L1502" s="304">
        <v>1</v>
      </c>
      <c r="M1502" s="304">
        <v>25</v>
      </c>
      <c r="N1502" s="302" t="s">
        <v>2686</v>
      </c>
      <c r="O1502" s="306">
        <v>46022</v>
      </c>
      <c r="P1502" s="306">
        <v>46023</v>
      </c>
      <c r="Q1502" s="306">
        <v>46752</v>
      </c>
      <c r="R1502" s="445">
        <v>24</v>
      </c>
      <c r="S1502" s="454">
        <f t="shared" si="238"/>
        <v>0</v>
      </c>
      <c r="T1502" s="74">
        <f t="shared" si="239"/>
        <v>0</v>
      </c>
      <c r="U1502" s="453">
        <f t="shared" si="240"/>
        <v>94</v>
      </c>
      <c r="V1502" s="464">
        <f t="shared" si="241"/>
        <v>0</v>
      </c>
      <c r="W1502" s="75">
        <f t="shared" si="242"/>
        <v>0</v>
      </c>
      <c r="X1502" s="465">
        <f t="shared" si="243"/>
        <v>47</v>
      </c>
      <c r="Y1502" s="476">
        <f t="shared" si="244"/>
        <v>0</v>
      </c>
      <c r="Z1502" s="76">
        <f t="shared" si="245"/>
        <v>0</v>
      </c>
      <c r="AA1502" s="477">
        <f t="shared" si="246"/>
        <v>47</v>
      </c>
      <c r="AB1502" s="288"/>
    </row>
    <row r="1503" spans="1:28" ht="18" customHeight="1" x14ac:dyDescent="0.3">
      <c r="A1503" s="568"/>
      <c r="B1503" s="496" t="s">
        <v>713</v>
      </c>
      <c r="C1503" s="497" t="s">
        <v>714</v>
      </c>
      <c r="D1503" s="542" t="s">
        <v>3125</v>
      </c>
      <c r="E1503" s="302" t="s">
        <v>3126</v>
      </c>
      <c r="F1503" s="303" t="s">
        <v>0</v>
      </c>
      <c r="G1503" s="323"/>
      <c r="H1503" s="323"/>
      <c r="I1503" s="325">
        <v>3361</v>
      </c>
      <c r="J1503" s="303" t="s">
        <v>4</v>
      </c>
      <c r="K1503" s="126" t="str">
        <f t="shared" si="247"/>
        <v>3x16A</v>
      </c>
      <c r="L1503" s="304">
        <v>3</v>
      </c>
      <c r="M1503" s="304">
        <v>16</v>
      </c>
      <c r="N1503" s="302" t="s">
        <v>2686</v>
      </c>
      <c r="O1503" s="306">
        <v>46022</v>
      </c>
      <c r="P1503" s="306">
        <v>46023</v>
      </c>
      <c r="Q1503" s="306">
        <v>46752</v>
      </c>
      <c r="R1503" s="445">
        <v>24</v>
      </c>
      <c r="S1503" s="454">
        <f t="shared" si="238"/>
        <v>0</v>
      </c>
      <c r="T1503" s="74">
        <f t="shared" si="239"/>
        <v>0</v>
      </c>
      <c r="U1503" s="453">
        <f t="shared" si="240"/>
        <v>6722</v>
      </c>
      <c r="V1503" s="464">
        <f t="shared" si="241"/>
        <v>0</v>
      </c>
      <c r="W1503" s="75">
        <f t="shared" si="242"/>
        <v>0</v>
      </c>
      <c r="X1503" s="465">
        <f t="shared" si="243"/>
        <v>3361</v>
      </c>
      <c r="Y1503" s="476">
        <f t="shared" si="244"/>
        <v>0</v>
      </c>
      <c r="Z1503" s="76">
        <f t="shared" si="245"/>
        <v>0</v>
      </c>
      <c r="AA1503" s="477">
        <f t="shared" si="246"/>
        <v>3361</v>
      </c>
      <c r="AB1503" s="288"/>
    </row>
    <row r="1504" spans="1:28" ht="18" customHeight="1" x14ac:dyDescent="0.3">
      <c r="A1504" s="568"/>
      <c r="B1504" s="496" t="s">
        <v>713</v>
      </c>
      <c r="C1504" s="497" t="s">
        <v>714</v>
      </c>
      <c r="D1504" s="542" t="s">
        <v>3127</v>
      </c>
      <c r="E1504" s="302" t="s">
        <v>3128</v>
      </c>
      <c r="F1504" s="303" t="s">
        <v>0</v>
      </c>
      <c r="G1504" s="324"/>
      <c r="H1504" s="324"/>
      <c r="I1504" s="325">
        <v>1672</v>
      </c>
      <c r="J1504" s="303" t="s">
        <v>4</v>
      </c>
      <c r="K1504" s="126" t="str">
        <f t="shared" si="247"/>
        <v>3x10A</v>
      </c>
      <c r="L1504" s="304">
        <v>3</v>
      </c>
      <c r="M1504" s="304">
        <v>10</v>
      </c>
      <c r="N1504" s="302" t="s">
        <v>2686</v>
      </c>
      <c r="O1504" s="306">
        <v>46022</v>
      </c>
      <c r="P1504" s="306">
        <v>46023</v>
      </c>
      <c r="Q1504" s="306">
        <v>46752</v>
      </c>
      <c r="R1504" s="445">
        <v>24</v>
      </c>
      <c r="S1504" s="454">
        <f t="shared" si="238"/>
        <v>0</v>
      </c>
      <c r="T1504" s="74">
        <f t="shared" si="239"/>
        <v>0</v>
      </c>
      <c r="U1504" s="453">
        <f t="shared" si="240"/>
        <v>3344</v>
      </c>
      <c r="V1504" s="464">
        <f t="shared" si="241"/>
        <v>0</v>
      </c>
      <c r="W1504" s="75">
        <f t="shared" si="242"/>
        <v>0</v>
      </c>
      <c r="X1504" s="465">
        <f t="shared" si="243"/>
        <v>1672</v>
      </c>
      <c r="Y1504" s="476">
        <f t="shared" si="244"/>
        <v>0</v>
      </c>
      <c r="Z1504" s="76">
        <f t="shared" si="245"/>
        <v>0</v>
      </c>
      <c r="AA1504" s="477">
        <f t="shared" si="246"/>
        <v>1672</v>
      </c>
      <c r="AB1504" s="288"/>
    </row>
    <row r="1505" spans="1:28" ht="18" customHeight="1" thickBot="1" x14ac:dyDescent="0.35">
      <c r="A1505" s="569"/>
      <c r="B1505" s="500" t="s">
        <v>713</v>
      </c>
      <c r="C1505" s="501" t="s">
        <v>714</v>
      </c>
      <c r="D1505" s="544" t="s">
        <v>3129</v>
      </c>
      <c r="E1505" s="308" t="s">
        <v>3130</v>
      </c>
      <c r="F1505" s="309" t="s">
        <v>0</v>
      </c>
      <c r="G1505" s="326"/>
      <c r="H1505" s="326"/>
      <c r="I1505" s="328">
        <v>727</v>
      </c>
      <c r="J1505" s="309" t="s">
        <v>4</v>
      </c>
      <c r="K1505" s="118" t="str">
        <f t="shared" si="247"/>
        <v>1x25A</v>
      </c>
      <c r="L1505" s="310">
        <v>1</v>
      </c>
      <c r="M1505" s="310">
        <v>25</v>
      </c>
      <c r="N1505" s="308" t="s">
        <v>2686</v>
      </c>
      <c r="O1505" s="311">
        <v>46022</v>
      </c>
      <c r="P1505" s="311">
        <v>46023</v>
      </c>
      <c r="Q1505" s="311">
        <v>46752</v>
      </c>
      <c r="R1505" s="447">
        <v>24</v>
      </c>
      <c r="S1505" s="455">
        <f t="shared" si="238"/>
        <v>0</v>
      </c>
      <c r="T1505" s="362">
        <f t="shared" si="239"/>
        <v>0</v>
      </c>
      <c r="U1505" s="456">
        <f t="shared" si="240"/>
        <v>1454</v>
      </c>
      <c r="V1505" s="466">
        <f t="shared" si="241"/>
        <v>0</v>
      </c>
      <c r="W1505" s="363">
        <f t="shared" si="242"/>
        <v>0</v>
      </c>
      <c r="X1505" s="467">
        <f t="shared" si="243"/>
        <v>727</v>
      </c>
      <c r="Y1505" s="478">
        <f t="shared" si="244"/>
        <v>0</v>
      </c>
      <c r="Z1505" s="364">
        <f t="shared" si="245"/>
        <v>0</v>
      </c>
      <c r="AA1505" s="479">
        <f t="shared" si="246"/>
        <v>727</v>
      </c>
      <c r="AB1505" s="291"/>
    </row>
    <row r="1506" spans="1:28" ht="18" customHeight="1" thickBot="1" x14ac:dyDescent="0.35">
      <c r="A1506" s="437">
        <v>129</v>
      </c>
      <c r="B1506" s="191" t="s">
        <v>715</v>
      </c>
      <c r="C1506" s="388" t="s">
        <v>716</v>
      </c>
      <c r="D1506" s="312" t="s">
        <v>2996</v>
      </c>
      <c r="E1506" s="313" t="s">
        <v>2997</v>
      </c>
      <c r="F1506" s="314" t="s">
        <v>0</v>
      </c>
      <c r="G1506" s="329">
        <v>185384</v>
      </c>
      <c r="H1506" s="329">
        <v>237980</v>
      </c>
      <c r="I1506" s="330"/>
      <c r="J1506" s="314" t="s">
        <v>3</v>
      </c>
      <c r="K1506" s="299" t="str">
        <f t="shared" si="247"/>
        <v>3x400A</v>
      </c>
      <c r="L1506" s="316">
        <v>3</v>
      </c>
      <c r="M1506" s="316">
        <v>400</v>
      </c>
      <c r="N1506" s="315" t="s">
        <v>2685</v>
      </c>
      <c r="O1506" s="317">
        <v>46022</v>
      </c>
      <c r="P1506" s="317">
        <v>46023</v>
      </c>
      <c r="Q1506" s="317">
        <v>46752</v>
      </c>
      <c r="R1506" s="448">
        <v>24</v>
      </c>
      <c r="S1506" s="439">
        <f t="shared" si="238"/>
        <v>370768</v>
      </c>
      <c r="T1506" s="380">
        <f t="shared" si="239"/>
        <v>475960</v>
      </c>
      <c r="U1506" s="440">
        <f t="shared" si="240"/>
        <v>0</v>
      </c>
      <c r="V1506" s="470">
        <f t="shared" si="241"/>
        <v>185384</v>
      </c>
      <c r="W1506" s="381">
        <f t="shared" si="242"/>
        <v>237980</v>
      </c>
      <c r="X1506" s="471">
        <f t="shared" si="243"/>
        <v>0</v>
      </c>
      <c r="Y1506" s="482">
        <f t="shared" si="244"/>
        <v>185384</v>
      </c>
      <c r="Z1506" s="382">
        <f t="shared" si="245"/>
        <v>237980</v>
      </c>
      <c r="AA1506" s="483">
        <f t="shared" si="246"/>
        <v>0</v>
      </c>
      <c r="AB1506" s="461"/>
    </row>
    <row r="1507" spans="1:28" ht="18" customHeight="1" x14ac:dyDescent="0.3">
      <c r="A1507" s="567">
        <v>130</v>
      </c>
      <c r="B1507" s="493" t="s">
        <v>717</v>
      </c>
      <c r="C1507" s="494" t="s">
        <v>718</v>
      </c>
      <c r="D1507" s="524" t="s">
        <v>3273</v>
      </c>
      <c r="E1507" s="524" t="s">
        <v>3274</v>
      </c>
      <c r="F1507" s="366" t="s">
        <v>0</v>
      </c>
      <c r="G1507" s="430">
        <v>3785</v>
      </c>
      <c r="H1507" s="430">
        <v>2538</v>
      </c>
      <c r="I1507" s="400"/>
      <c r="J1507" s="366" t="s">
        <v>3</v>
      </c>
      <c r="K1507" s="124" t="str">
        <f t="shared" si="247"/>
        <v>3x26A</v>
      </c>
      <c r="L1507" s="418">
        <v>3</v>
      </c>
      <c r="M1507" s="418">
        <v>26</v>
      </c>
      <c r="N1507" s="102" t="s">
        <v>472</v>
      </c>
      <c r="O1507" s="420">
        <v>46022</v>
      </c>
      <c r="P1507" s="431">
        <v>46023</v>
      </c>
      <c r="Q1507" s="420">
        <v>46752</v>
      </c>
      <c r="R1507" s="444">
        <v>24</v>
      </c>
      <c r="S1507" s="457">
        <f t="shared" si="238"/>
        <v>7570</v>
      </c>
      <c r="T1507" s="358">
        <f t="shared" si="239"/>
        <v>5076</v>
      </c>
      <c r="U1507" s="450">
        <f t="shared" si="240"/>
        <v>0</v>
      </c>
      <c r="V1507" s="462">
        <f t="shared" si="241"/>
        <v>3785</v>
      </c>
      <c r="W1507" s="359">
        <f t="shared" si="242"/>
        <v>2538</v>
      </c>
      <c r="X1507" s="463">
        <f t="shared" si="243"/>
        <v>0</v>
      </c>
      <c r="Y1507" s="474">
        <f t="shared" si="244"/>
        <v>3785</v>
      </c>
      <c r="Z1507" s="360">
        <f t="shared" si="245"/>
        <v>2538</v>
      </c>
      <c r="AA1507" s="475">
        <f t="shared" si="246"/>
        <v>0</v>
      </c>
      <c r="AB1507" s="290"/>
    </row>
    <row r="1508" spans="1:28" ht="18" customHeight="1" x14ac:dyDescent="0.3">
      <c r="A1508" s="568"/>
      <c r="B1508" s="496" t="s">
        <v>717</v>
      </c>
      <c r="C1508" s="497" t="s">
        <v>718</v>
      </c>
      <c r="D1508" s="542" t="s">
        <v>3275</v>
      </c>
      <c r="E1508" s="542" t="s">
        <v>3276</v>
      </c>
      <c r="F1508" s="303" t="s">
        <v>0</v>
      </c>
      <c r="G1508" s="324">
        <v>5687</v>
      </c>
      <c r="H1508" s="324">
        <v>2481</v>
      </c>
      <c r="I1508" s="323"/>
      <c r="J1508" s="303" t="s">
        <v>3</v>
      </c>
      <c r="K1508" s="126" t="str">
        <f t="shared" si="247"/>
        <v>3x40A</v>
      </c>
      <c r="L1508" s="304">
        <v>3</v>
      </c>
      <c r="M1508" s="304">
        <v>40</v>
      </c>
      <c r="N1508" s="107" t="s">
        <v>472</v>
      </c>
      <c r="O1508" s="306">
        <v>46022</v>
      </c>
      <c r="P1508" s="318">
        <v>46023</v>
      </c>
      <c r="Q1508" s="306">
        <v>46752</v>
      </c>
      <c r="R1508" s="445">
        <v>24</v>
      </c>
      <c r="S1508" s="454">
        <f t="shared" si="238"/>
        <v>11374</v>
      </c>
      <c r="T1508" s="74">
        <f t="shared" si="239"/>
        <v>4962</v>
      </c>
      <c r="U1508" s="453">
        <f t="shared" si="240"/>
        <v>0</v>
      </c>
      <c r="V1508" s="464">
        <f t="shared" si="241"/>
        <v>5687</v>
      </c>
      <c r="W1508" s="75">
        <f t="shared" si="242"/>
        <v>2481</v>
      </c>
      <c r="X1508" s="465">
        <f t="shared" si="243"/>
        <v>0</v>
      </c>
      <c r="Y1508" s="476">
        <f t="shared" si="244"/>
        <v>5687</v>
      </c>
      <c r="Z1508" s="76">
        <f t="shared" si="245"/>
        <v>2481</v>
      </c>
      <c r="AA1508" s="477">
        <f t="shared" si="246"/>
        <v>0</v>
      </c>
      <c r="AB1508" s="288"/>
    </row>
    <row r="1509" spans="1:28" ht="18" customHeight="1" thickBot="1" x14ac:dyDescent="0.35">
      <c r="A1509" s="569"/>
      <c r="B1509" s="500" t="s">
        <v>717</v>
      </c>
      <c r="C1509" s="501" t="s">
        <v>718</v>
      </c>
      <c r="D1509" s="544" t="s">
        <v>3277</v>
      </c>
      <c r="E1509" s="544" t="s">
        <v>3278</v>
      </c>
      <c r="F1509" s="309" t="s">
        <v>0</v>
      </c>
      <c r="G1509" s="326">
        <v>30147</v>
      </c>
      <c r="H1509" s="326">
        <v>18697</v>
      </c>
      <c r="I1509" s="327"/>
      <c r="J1509" s="309" t="s">
        <v>3</v>
      </c>
      <c r="K1509" s="118" t="str">
        <f t="shared" si="247"/>
        <v>3x88A</v>
      </c>
      <c r="L1509" s="310">
        <v>3</v>
      </c>
      <c r="M1509" s="310">
        <v>88</v>
      </c>
      <c r="N1509" s="175" t="s">
        <v>472</v>
      </c>
      <c r="O1509" s="311">
        <v>46022</v>
      </c>
      <c r="P1509" s="319">
        <v>46023</v>
      </c>
      <c r="Q1509" s="311">
        <v>46752</v>
      </c>
      <c r="R1509" s="447">
        <v>24</v>
      </c>
      <c r="S1509" s="455">
        <f t="shared" si="238"/>
        <v>60294</v>
      </c>
      <c r="T1509" s="362">
        <f t="shared" si="239"/>
        <v>37394</v>
      </c>
      <c r="U1509" s="456">
        <f t="shared" si="240"/>
        <v>0</v>
      </c>
      <c r="V1509" s="466">
        <f t="shared" si="241"/>
        <v>30147</v>
      </c>
      <c r="W1509" s="363">
        <f t="shared" si="242"/>
        <v>18697</v>
      </c>
      <c r="X1509" s="467">
        <f t="shared" si="243"/>
        <v>0</v>
      </c>
      <c r="Y1509" s="478">
        <f t="shared" si="244"/>
        <v>30147</v>
      </c>
      <c r="Z1509" s="364">
        <f t="shared" si="245"/>
        <v>18697</v>
      </c>
      <c r="AA1509" s="479">
        <f t="shared" si="246"/>
        <v>0</v>
      </c>
      <c r="AB1509" s="291"/>
    </row>
    <row r="1510" spans="1:28" ht="18" customHeight="1" x14ac:dyDescent="0.3">
      <c r="A1510" s="570">
        <v>131</v>
      </c>
      <c r="B1510" s="123" t="s">
        <v>719</v>
      </c>
      <c r="C1510" s="61" t="s">
        <v>720</v>
      </c>
      <c r="D1510" s="281" t="s">
        <v>3279</v>
      </c>
      <c r="E1510" s="281" t="s">
        <v>3280</v>
      </c>
      <c r="F1510" s="366" t="s">
        <v>0</v>
      </c>
      <c r="G1510" s="430">
        <v>65001</v>
      </c>
      <c r="H1510" s="430">
        <v>25765</v>
      </c>
      <c r="I1510" s="400"/>
      <c r="J1510" s="366" t="s">
        <v>3</v>
      </c>
      <c r="K1510" s="124" t="str">
        <f t="shared" si="247"/>
        <v>3x100A</v>
      </c>
      <c r="L1510" s="418">
        <v>3</v>
      </c>
      <c r="M1510" s="418">
        <v>100</v>
      </c>
      <c r="N1510" s="416" t="s">
        <v>472</v>
      </c>
      <c r="O1510" s="420">
        <v>46022</v>
      </c>
      <c r="P1510" s="431">
        <v>46023</v>
      </c>
      <c r="Q1510" s="420">
        <v>46752</v>
      </c>
      <c r="R1510" s="444">
        <v>24</v>
      </c>
      <c r="S1510" s="457">
        <f t="shared" si="238"/>
        <v>130002</v>
      </c>
      <c r="T1510" s="358">
        <f t="shared" si="239"/>
        <v>51530</v>
      </c>
      <c r="U1510" s="450">
        <f t="shared" si="240"/>
        <v>0</v>
      </c>
      <c r="V1510" s="462">
        <f t="shared" si="241"/>
        <v>65001</v>
      </c>
      <c r="W1510" s="359">
        <f t="shared" si="242"/>
        <v>25765</v>
      </c>
      <c r="X1510" s="463">
        <f t="shared" si="243"/>
        <v>0</v>
      </c>
      <c r="Y1510" s="474">
        <f t="shared" si="244"/>
        <v>65001</v>
      </c>
      <c r="Z1510" s="360">
        <f t="shared" si="245"/>
        <v>25765</v>
      </c>
      <c r="AA1510" s="475">
        <f t="shared" si="246"/>
        <v>0</v>
      </c>
      <c r="AB1510" s="290"/>
    </row>
    <row r="1511" spans="1:28" ht="18" customHeight="1" x14ac:dyDescent="0.3">
      <c r="A1511" s="571"/>
      <c r="B1511" s="125" t="s">
        <v>719</v>
      </c>
      <c r="C1511" s="69" t="s">
        <v>720</v>
      </c>
      <c r="D1511" s="282" t="s">
        <v>3281</v>
      </c>
      <c r="E1511" s="282" t="s">
        <v>3282</v>
      </c>
      <c r="F1511" s="303" t="s">
        <v>0</v>
      </c>
      <c r="G1511" s="324">
        <v>3963</v>
      </c>
      <c r="H1511" s="324">
        <v>3129</v>
      </c>
      <c r="I1511" s="323"/>
      <c r="J1511" s="303" t="s">
        <v>3</v>
      </c>
      <c r="K1511" s="126" t="str">
        <f t="shared" si="247"/>
        <v>3x63A</v>
      </c>
      <c r="L1511" s="304">
        <v>3</v>
      </c>
      <c r="M1511" s="304">
        <v>63</v>
      </c>
      <c r="N1511" s="302" t="s">
        <v>472</v>
      </c>
      <c r="O1511" s="306">
        <v>46022</v>
      </c>
      <c r="P1511" s="318">
        <v>46023</v>
      </c>
      <c r="Q1511" s="306">
        <v>46752</v>
      </c>
      <c r="R1511" s="445">
        <v>24</v>
      </c>
      <c r="S1511" s="454">
        <f t="shared" si="238"/>
        <v>7926</v>
      </c>
      <c r="T1511" s="74">
        <f t="shared" si="239"/>
        <v>6258</v>
      </c>
      <c r="U1511" s="453">
        <f t="shared" si="240"/>
        <v>0</v>
      </c>
      <c r="V1511" s="464">
        <f t="shared" si="241"/>
        <v>3963</v>
      </c>
      <c r="W1511" s="75">
        <f t="shared" si="242"/>
        <v>3129</v>
      </c>
      <c r="X1511" s="465">
        <f t="shared" si="243"/>
        <v>0</v>
      </c>
      <c r="Y1511" s="476">
        <f t="shared" si="244"/>
        <v>3963</v>
      </c>
      <c r="Z1511" s="76">
        <f t="shared" si="245"/>
        <v>3129</v>
      </c>
      <c r="AA1511" s="477">
        <f t="shared" si="246"/>
        <v>0</v>
      </c>
      <c r="AB1511" s="288"/>
    </row>
    <row r="1512" spans="1:28" ht="18" customHeight="1" thickBot="1" x14ac:dyDescent="0.35">
      <c r="A1512" s="573"/>
      <c r="B1512" s="129" t="s">
        <v>719</v>
      </c>
      <c r="C1512" s="82" t="s">
        <v>720</v>
      </c>
      <c r="D1512" s="283" t="s">
        <v>3283</v>
      </c>
      <c r="E1512" s="283" t="s">
        <v>3284</v>
      </c>
      <c r="F1512" s="309" t="s">
        <v>0</v>
      </c>
      <c r="G1512" s="326">
        <v>14229</v>
      </c>
      <c r="H1512" s="326">
        <v>5784</v>
      </c>
      <c r="I1512" s="327"/>
      <c r="J1512" s="309" t="s">
        <v>3</v>
      </c>
      <c r="K1512" s="118" t="str">
        <f t="shared" si="247"/>
        <v>3x25A</v>
      </c>
      <c r="L1512" s="310">
        <v>3</v>
      </c>
      <c r="M1512" s="310">
        <v>25</v>
      </c>
      <c r="N1512" s="308" t="s">
        <v>472</v>
      </c>
      <c r="O1512" s="311">
        <v>46022</v>
      </c>
      <c r="P1512" s="319">
        <v>46023</v>
      </c>
      <c r="Q1512" s="311">
        <v>46752</v>
      </c>
      <c r="R1512" s="447">
        <v>24</v>
      </c>
      <c r="S1512" s="455">
        <f t="shared" si="238"/>
        <v>28458</v>
      </c>
      <c r="T1512" s="362">
        <f t="shared" si="239"/>
        <v>11568</v>
      </c>
      <c r="U1512" s="456">
        <f t="shared" si="240"/>
        <v>0</v>
      </c>
      <c r="V1512" s="466">
        <f t="shared" si="241"/>
        <v>14229</v>
      </c>
      <c r="W1512" s="363">
        <f t="shared" si="242"/>
        <v>5784</v>
      </c>
      <c r="X1512" s="467">
        <f t="shared" si="243"/>
        <v>0</v>
      </c>
      <c r="Y1512" s="478">
        <f t="shared" si="244"/>
        <v>14229</v>
      </c>
      <c r="Z1512" s="364">
        <f t="shared" si="245"/>
        <v>5784</v>
      </c>
      <c r="AA1512" s="479">
        <f t="shared" si="246"/>
        <v>0</v>
      </c>
      <c r="AB1512" s="291"/>
    </row>
    <row r="1513" spans="1:28" ht="18" customHeight="1" x14ac:dyDescent="0.3">
      <c r="A1513" s="567">
        <v>132</v>
      </c>
      <c r="B1513" s="493" t="s">
        <v>721</v>
      </c>
      <c r="C1513" s="494" t="s">
        <v>722</v>
      </c>
      <c r="D1513" s="546" t="s">
        <v>3131</v>
      </c>
      <c r="E1513" s="524" t="s">
        <v>3132</v>
      </c>
      <c r="F1513" s="366" t="s">
        <v>1</v>
      </c>
      <c r="G1513" s="430"/>
      <c r="H1513" s="430"/>
      <c r="I1513" s="400">
        <v>1591</v>
      </c>
      <c r="J1513" s="366" t="s">
        <v>3</v>
      </c>
      <c r="K1513" s="124" t="str">
        <f t="shared" si="247"/>
        <v>3x32A</v>
      </c>
      <c r="L1513" s="418">
        <v>3</v>
      </c>
      <c r="M1513" s="418">
        <v>32</v>
      </c>
      <c r="N1513" s="416" t="s">
        <v>472</v>
      </c>
      <c r="O1513" s="420">
        <v>46022</v>
      </c>
      <c r="P1513" s="431">
        <v>46023</v>
      </c>
      <c r="Q1513" s="420">
        <v>46752</v>
      </c>
      <c r="R1513" s="444">
        <v>24</v>
      </c>
      <c r="S1513" s="457">
        <f t="shared" si="238"/>
        <v>0</v>
      </c>
      <c r="T1513" s="358">
        <f t="shared" si="239"/>
        <v>0</v>
      </c>
      <c r="U1513" s="450">
        <f t="shared" si="240"/>
        <v>3182</v>
      </c>
      <c r="V1513" s="462">
        <f t="shared" si="241"/>
        <v>0</v>
      </c>
      <c r="W1513" s="359">
        <f t="shared" si="242"/>
        <v>0</v>
      </c>
      <c r="X1513" s="463">
        <f t="shared" si="243"/>
        <v>1591</v>
      </c>
      <c r="Y1513" s="474">
        <f t="shared" si="244"/>
        <v>0</v>
      </c>
      <c r="Z1513" s="360">
        <f t="shared" si="245"/>
        <v>0</v>
      </c>
      <c r="AA1513" s="475">
        <f t="shared" si="246"/>
        <v>1591</v>
      </c>
      <c r="AB1513" s="290"/>
    </row>
    <row r="1514" spans="1:28" ht="18" customHeight="1" x14ac:dyDescent="0.3">
      <c r="A1514" s="568"/>
      <c r="B1514" s="496" t="s">
        <v>721</v>
      </c>
      <c r="C1514" s="497" t="s">
        <v>722</v>
      </c>
      <c r="D1514" s="547" t="s">
        <v>3133</v>
      </c>
      <c r="E1514" s="542" t="s">
        <v>3134</v>
      </c>
      <c r="F1514" s="303" t="s">
        <v>1</v>
      </c>
      <c r="G1514" s="324"/>
      <c r="H1514" s="324"/>
      <c r="I1514" s="323">
        <v>1374</v>
      </c>
      <c r="J1514" s="303" t="s">
        <v>3</v>
      </c>
      <c r="K1514" s="126" t="str">
        <f t="shared" si="247"/>
        <v>3x25A</v>
      </c>
      <c r="L1514" s="304">
        <v>3</v>
      </c>
      <c r="M1514" s="304">
        <v>25</v>
      </c>
      <c r="N1514" s="302" t="s">
        <v>472</v>
      </c>
      <c r="O1514" s="306">
        <v>46022</v>
      </c>
      <c r="P1514" s="318">
        <v>46023</v>
      </c>
      <c r="Q1514" s="306">
        <v>46752</v>
      </c>
      <c r="R1514" s="445">
        <v>24</v>
      </c>
      <c r="S1514" s="454">
        <f t="shared" si="238"/>
        <v>0</v>
      </c>
      <c r="T1514" s="74">
        <f t="shared" si="239"/>
        <v>0</v>
      </c>
      <c r="U1514" s="453">
        <f t="shared" si="240"/>
        <v>2748</v>
      </c>
      <c r="V1514" s="464">
        <f t="shared" si="241"/>
        <v>0</v>
      </c>
      <c r="W1514" s="75">
        <f t="shared" si="242"/>
        <v>0</v>
      </c>
      <c r="X1514" s="465">
        <f t="shared" si="243"/>
        <v>1374</v>
      </c>
      <c r="Y1514" s="476">
        <f t="shared" si="244"/>
        <v>0</v>
      </c>
      <c r="Z1514" s="76">
        <f t="shared" si="245"/>
        <v>0</v>
      </c>
      <c r="AA1514" s="477">
        <f t="shared" si="246"/>
        <v>1374</v>
      </c>
      <c r="AB1514" s="288"/>
    </row>
    <row r="1515" spans="1:28" ht="18" customHeight="1" x14ac:dyDescent="0.3">
      <c r="A1515" s="568"/>
      <c r="B1515" s="496" t="s">
        <v>721</v>
      </c>
      <c r="C1515" s="497" t="s">
        <v>722</v>
      </c>
      <c r="D1515" s="547" t="s">
        <v>3135</v>
      </c>
      <c r="E1515" s="542" t="s">
        <v>3136</v>
      </c>
      <c r="F1515" s="303" t="s">
        <v>1</v>
      </c>
      <c r="G1515" s="324"/>
      <c r="H1515" s="324"/>
      <c r="I1515" s="323">
        <v>621</v>
      </c>
      <c r="J1515" s="303" t="s">
        <v>3</v>
      </c>
      <c r="K1515" s="126" t="str">
        <f t="shared" si="247"/>
        <v>3x20A</v>
      </c>
      <c r="L1515" s="304">
        <v>3</v>
      </c>
      <c r="M1515" s="304">
        <v>20</v>
      </c>
      <c r="N1515" s="302" t="s">
        <v>472</v>
      </c>
      <c r="O1515" s="306">
        <v>46022</v>
      </c>
      <c r="P1515" s="318">
        <v>46023</v>
      </c>
      <c r="Q1515" s="306">
        <v>46752</v>
      </c>
      <c r="R1515" s="445">
        <v>24</v>
      </c>
      <c r="S1515" s="454">
        <f t="shared" si="238"/>
        <v>0</v>
      </c>
      <c r="T1515" s="74">
        <f t="shared" si="239"/>
        <v>0</v>
      </c>
      <c r="U1515" s="453">
        <f t="shared" si="240"/>
        <v>1242</v>
      </c>
      <c r="V1515" s="464">
        <f t="shared" si="241"/>
        <v>0</v>
      </c>
      <c r="W1515" s="75">
        <f t="shared" si="242"/>
        <v>0</v>
      </c>
      <c r="X1515" s="465">
        <f t="shared" si="243"/>
        <v>621</v>
      </c>
      <c r="Y1515" s="476">
        <f t="shared" si="244"/>
        <v>0</v>
      </c>
      <c r="Z1515" s="76">
        <f t="shared" si="245"/>
        <v>0</v>
      </c>
      <c r="AA1515" s="477">
        <f t="shared" si="246"/>
        <v>621</v>
      </c>
      <c r="AB1515" s="288"/>
    </row>
    <row r="1516" spans="1:28" ht="18" customHeight="1" x14ac:dyDescent="0.3">
      <c r="A1516" s="568"/>
      <c r="B1516" s="496" t="s">
        <v>721</v>
      </c>
      <c r="C1516" s="497" t="s">
        <v>722</v>
      </c>
      <c r="D1516" s="547" t="s">
        <v>3137</v>
      </c>
      <c r="E1516" s="542" t="s">
        <v>3138</v>
      </c>
      <c r="F1516" s="303" t="s">
        <v>1</v>
      </c>
      <c r="G1516" s="324"/>
      <c r="H1516" s="324"/>
      <c r="I1516" s="323">
        <v>910</v>
      </c>
      <c r="J1516" s="303" t="s">
        <v>3</v>
      </c>
      <c r="K1516" s="126" t="str">
        <f t="shared" si="247"/>
        <v>3x50A</v>
      </c>
      <c r="L1516" s="304">
        <v>3</v>
      </c>
      <c r="M1516" s="304">
        <v>50</v>
      </c>
      <c r="N1516" s="302" t="s">
        <v>472</v>
      </c>
      <c r="O1516" s="306">
        <v>46022</v>
      </c>
      <c r="P1516" s="318">
        <v>46023</v>
      </c>
      <c r="Q1516" s="306">
        <v>46752</v>
      </c>
      <c r="R1516" s="445">
        <v>24</v>
      </c>
      <c r="S1516" s="454">
        <f t="shared" si="238"/>
        <v>0</v>
      </c>
      <c r="T1516" s="74">
        <f t="shared" si="239"/>
        <v>0</v>
      </c>
      <c r="U1516" s="453">
        <f t="shared" si="240"/>
        <v>1820</v>
      </c>
      <c r="V1516" s="464">
        <f t="shared" si="241"/>
        <v>0</v>
      </c>
      <c r="W1516" s="75">
        <f t="shared" si="242"/>
        <v>0</v>
      </c>
      <c r="X1516" s="465">
        <f t="shared" si="243"/>
        <v>910</v>
      </c>
      <c r="Y1516" s="476">
        <f t="shared" si="244"/>
        <v>0</v>
      </c>
      <c r="Z1516" s="76">
        <f t="shared" si="245"/>
        <v>0</v>
      </c>
      <c r="AA1516" s="477">
        <f t="shared" si="246"/>
        <v>910</v>
      </c>
      <c r="AB1516" s="288"/>
    </row>
    <row r="1517" spans="1:28" ht="18" customHeight="1" x14ac:dyDescent="0.3">
      <c r="A1517" s="568"/>
      <c r="B1517" s="496" t="s">
        <v>721</v>
      </c>
      <c r="C1517" s="497" t="s">
        <v>722</v>
      </c>
      <c r="D1517" s="547" t="s">
        <v>3139</v>
      </c>
      <c r="E1517" s="542" t="s">
        <v>3140</v>
      </c>
      <c r="F1517" s="303" t="s">
        <v>1</v>
      </c>
      <c r="G1517" s="324"/>
      <c r="H1517" s="324"/>
      <c r="I1517" s="323">
        <v>466</v>
      </c>
      <c r="J1517" s="303" t="s">
        <v>3</v>
      </c>
      <c r="K1517" s="126" t="str">
        <f t="shared" si="247"/>
        <v>3x25A</v>
      </c>
      <c r="L1517" s="304">
        <v>3</v>
      </c>
      <c r="M1517" s="304">
        <v>25</v>
      </c>
      <c r="N1517" s="302" t="s">
        <v>472</v>
      </c>
      <c r="O1517" s="306">
        <v>46022</v>
      </c>
      <c r="P1517" s="318">
        <v>46023</v>
      </c>
      <c r="Q1517" s="306">
        <v>46752</v>
      </c>
      <c r="R1517" s="445">
        <v>24</v>
      </c>
      <c r="S1517" s="454">
        <f t="shared" si="238"/>
        <v>0</v>
      </c>
      <c r="T1517" s="74">
        <f t="shared" si="239"/>
        <v>0</v>
      </c>
      <c r="U1517" s="453">
        <f t="shared" si="240"/>
        <v>932</v>
      </c>
      <c r="V1517" s="464">
        <f t="shared" si="241"/>
        <v>0</v>
      </c>
      <c r="W1517" s="75">
        <f t="shared" si="242"/>
        <v>0</v>
      </c>
      <c r="X1517" s="465">
        <f t="shared" si="243"/>
        <v>466</v>
      </c>
      <c r="Y1517" s="476">
        <f t="shared" si="244"/>
        <v>0</v>
      </c>
      <c r="Z1517" s="76">
        <f t="shared" si="245"/>
        <v>0</v>
      </c>
      <c r="AA1517" s="477">
        <f t="shared" si="246"/>
        <v>466</v>
      </c>
      <c r="AB1517" s="288"/>
    </row>
    <row r="1518" spans="1:28" ht="18" customHeight="1" x14ac:dyDescent="0.3">
      <c r="A1518" s="568"/>
      <c r="B1518" s="496" t="s">
        <v>721</v>
      </c>
      <c r="C1518" s="497" t="s">
        <v>722</v>
      </c>
      <c r="D1518" s="547" t="s">
        <v>3141</v>
      </c>
      <c r="E1518" s="542" t="s">
        <v>3142</v>
      </c>
      <c r="F1518" s="303" t="s">
        <v>1</v>
      </c>
      <c r="G1518" s="324"/>
      <c r="H1518" s="324"/>
      <c r="I1518" s="323">
        <v>1247</v>
      </c>
      <c r="J1518" s="303" t="s">
        <v>3</v>
      </c>
      <c r="K1518" s="126" t="str">
        <f t="shared" si="247"/>
        <v>3x25A</v>
      </c>
      <c r="L1518" s="304">
        <v>3</v>
      </c>
      <c r="M1518" s="304">
        <v>25</v>
      </c>
      <c r="N1518" s="302" t="s">
        <v>472</v>
      </c>
      <c r="O1518" s="306">
        <v>46022</v>
      </c>
      <c r="P1518" s="318">
        <v>46023</v>
      </c>
      <c r="Q1518" s="306">
        <v>46752</v>
      </c>
      <c r="R1518" s="445">
        <v>24</v>
      </c>
      <c r="S1518" s="454">
        <f t="shared" si="238"/>
        <v>0</v>
      </c>
      <c r="T1518" s="74">
        <f t="shared" si="239"/>
        <v>0</v>
      </c>
      <c r="U1518" s="453">
        <f t="shared" si="240"/>
        <v>2494</v>
      </c>
      <c r="V1518" s="464">
        <f t="shared" si="241"/>
        <v>0</v>
      </c>
      <c r="W1518" s="75">
        <f t="shared" si="242"/>
        <v>0</v>
      </c>
      <c r="X1518" s="465">
        <f t="shared" si="243"/>
        <v>1247</v>
      </c>
      <c r="Y1518" s="476">
        <f t="shared" si="244"/>
        <v>0</v>
      </c>
      <c r="Z1518" s="76">
        <f t="shared" si="245"/>
        <v>0</v>
      </c>
      <c r="AA1518" s="477">
        <f t="shared" si="246"/>
        <v>1247</v>
      </c>
      <c r="AB1518" s="288"/>
    </row>
    <row r="1519" spans="1:28" ht="18" customHeight="1" x14ac:dyDescent="0.3">
      <c r="A1519" s="568"/>
      <c r="B1519" s="496" t="s">
        <v>721</v>
      </c>
      <c r="C1519" s="497" t="s">
        <v>722</v>
      </c>
      <c r="D1519" s="547" t="s">
        <v>3143</v>
      </c>
      <c r="E1519" s="542" t="s">
        <v>3144</v>
      </c>
      <c r="F1519" s="303" t="s">
        <v>0</v>
      </c>
      <c r="G1519" s="324">
        <v>24863</v>
      </c>
      <c r="H1519" s="324">
        <v>10636</v>
      </c>
      <c r="I1519" s="323"/>
      <c r="J1519" s="303" t="s">
        <v>3</v>
      </c>
      <c r="K1519" s="126" t="str">
        <f t="shared" si="247"/>
        <v>3x100A</v>
      </c>
      <c r="L1519" s="304">
        <v>3</v>
      </c>
      <c r="M1519" s="304">
        <v>100</v>
      </c>
      <c r="N1519" s="302" t="s">
        <v>472</v>
      </c>
      <c r="O1519" s="306">
        <v>46022</v>
      </c>
      <c r="P1519" s="318">
        <v>46023</v>
      </c>
      <c r="Q1519" s="306">
        <v>46752</v>
      </c>
      <c r="R1519" s="445">
        <v>24</v>
      </c>
      <c r="S1519" s="454">
        <f t="shared" si="238"/>
        <v>49726</v>
      </c>
      <c r="T1519" s="74">
        <f t="shared" si="239"/>
        <v>21272</v>
      </c>
      <c r="U1519" s="453">
        <f t="shared" si="240"/>
        <v>0</v>
      </c>
      <c r="V1519" s="464">
        <f t="shared" si="241"/>
        <v>24863</v>
      </c>
      <c r="W1519" s="75">
        <f t="shared" si="242"/>
        <v>10636</v>
      </c>
      <c r="X1519" s="465">
        <f t="shared" si="243"/>
        <v>0</v>
      </c>
      <c r="Y1519" s="476">
        <f t="shared" si="244"/>
        <v>24863</v>
      </c>
      <c r="Z1519" s="76">
        <f t="shared" si="245"/>
        <v>10636</v>
      </c>
      <c r="AA1519" s="477">
        <f t="shared" si="246"/>
        <v>0</v>
      </c>
      <c r="AB1519" s="288"/>
    </row>
    <row r="1520" spans="1:28" ht="18" customHeight="1" x14ac:dyDescent="0.3">
      <c r="A1520" s="568"/>
      <c r="B1520" s="496" t="s">
        <v>721</v>
      </c>
      <c r="C1520" s="497" t="s">
        <v>722</v>
      </c>
      <c r="D1520" s="547" t="s">
        <v>3145</v>
      </c>
      <c r="E1520" s="542" t="s">
        <v>3146</v>
      </c>
      <c r="F1520" s="303" t="s">
        <v>0</v>
      </c>
      <c r="G1520" s="324"/>
      <c r="H1520" s="324"/>
      <c r="I1520" s="323">
        <v>2491</v>
      </c>
      <c r="J1520" s="303" t="s">
        <v>3</v>
      </c>
      <c r="K1520" s="126" t="str">
        <f t="shared" si="247"/>
        <v>3x16A</v>
      </c>
      <c r="L1520" s="304">
        <v>3</v>
      </c>
      <c r="M1520" s="304">
        <v>16</v>
      </c>
      <c r="N1520" s="302" t="s">
        <v>472</v>
      </c>
      <c r="O1520" s="306">
        <v>46022</v>
      </c>
      <c r="P1520" s="318">
        <v>46023</v>
      </c>
      <c r="Q1520" s="306">
        <v>46752</v>
      </c>
      <c r="R1520" s="445">
        <v>24</v>
      </c>
      <c r="S1520" s="454">
        <f t="shared" si="238"/>
        <v>0</v>
      </c>
      <c r="T1520" s="74">
        <f t="shared" si="239"/>
        <v>0</v>
      </c>
      <c r="U1520" s="453">
        <f t="shared" si="240"/>
        <v>4982</v>
      </c>
      <c r="V1520" s="464">
        <f t="shared" si="241"/>
        <v>0</v>
      </c>
      <c r="W1520" s="75">
        <f t="shared" si="242"/>
        <v>0</v>
      </c>
      <c r="X1520" s="465">
        <f t="shared" si="243"/>
        <v>2491</v>
      </c>
      <c r="Y1520" s="476">
        <f t="shared" si="244"/>
        <v>0</v>
      </c>
      <c r="Z1520" s="76">
        <f t="shared" si="245"/>
        <v>0</v>
      </c>
      <c r="AA1520" s="477">
        <f t="shared" si="246"/>
        <v>2491</v>
      </c>
      <c r="AB1520" s="288"/>
    </row>
    <row r="1521" spans="1:28" ht="18" customHeight="1" x14ac:dyDescent="0.3">
      <c r="A1521" s="568"/>
      <c r="B1521" s="496" t="s">
        <v>721</v>
      </c>
      <c r="C1521" s="497" t="s">
        <v>722</v>
      </c>
      <c r="D1521" s="547" t="s">
        <v>3147</v>
      </c>
      <c r="E1521" s="542" t="s">
        <v>3148</v>
      </c>
      <c r="F1521" s="303" t="s">
        <v>0</v>
      </c>
      <c r="G1521" s="324"/>
      <c r="H1521" s="324"/>
      <c r="I1521" s="323">
        <v>13105</v>
      </c>
      <c r="J1521" s="303" t="s">
        <v>3</v>
      </c>
      <c r="K1521" s="126" t="str">
        <f t="shared" si="247"/>
        <v>3x43A</v>
      </c>
      <c r="L1521" s="304">
        <v>3</v>
      </c>
      <c r="M1521" s="304">
        <v>43</v>
      </c>
      <c r="N1521" s="302" t="s">
        <v>472</v>
      </c>
      <c r="O1521" s="306">
        <v>46022</v>
      </c>
      <c r="P1521" s="318">
        <v>46023</v>
      </c>
      <c r="Q1521" s="306">
        <v>46752</v>
      </c>
      <c r="R1521" s="445">
        <v>24</v>
      </c>
      <c r="S1521" s="454">
        <f t="shared" si="238"/>
        <v>0</v>
      </c>
      <c r="T1521" s="74">
        <f t="shared" si="239"/>
        <v>0</v>
      </c>
      <c r="U1521" s="453">
        <f t="shared" si="240"/>
        <v>26210</v>
      </c>
      <c r="V1521" s="464">
        <f t="shared" si="241"/>
        <v>0</v>
      </c>
      <c r="W1521" s="75">
        <f t="shared" si="242"/>
        <v>0</v>
      </c>
      <c r="X1521" s="465">
        <f t="shared" si="243"/>
        <v>13105</v>
      </c>
      <c r="Y1521" s="476">
        <f t="shared" si="244"/>
        <v>0</v>
      </c>
      <c r="Z1521" s="76">
        <f t="shared" si="245"/>
        <v>0</v>
      </c>
      <c r="AA1521" s="477">
        <f t="shared" si="246"/>
        <v>13105</v>
      </c>
      <c r="AB1521" s="288"/>
    </row>
    <row r="1522" spans="1:28" ht="18" customHeight="1" x14ac:dyDescent="0.3">
      <c r="A1522" s="568"/>
      <c r="B1522" s="496" t="s">
        <v>721</v>
      </c>
      <c r="C1522" s="497" t="s">
        <v>722</v>
      </c>
      <c r="D1522" s="547" t="s">
        <v>3149</v>
      </c>
      <c r="E1522" s="542" t="s">
        <v>3150</v>
      </c>
      <c r="F1522" s="303" t="s">
        <v>0</v>
      </c>
      <c r="G1522" s="324"/>
      <c r="H1522" s="324"/>
      <c r="I1522" s="323">
        <v>22146</v>
      </c>
      <c r="J1522" s="303" t="s">
        <v>3</v>
      </c>
      <c r="K1522" s="126" t="str">
        <f t="shared" si="247"/>
        <v>3x200A</v>
      </c>
      <c r="L1522" s="304">
        <v>3</v>
      </c>
      <c r="M1522" s="304">
        <v>200</v>
      </c>
      <c r="N1522" s="302" t="s">
        <v>472</v>
      </c>
      <c r="O1522" s="306">
        <v>46022</v>
      </c>
      <c r="P1522" s="318">
        <v>46023</v>
      </c>
      <c r="Q1522" s="306">
        <v>46752</v>
      </c>
      <c r="R1522" s="445">
        <v>24</v>
      </c>
      <c r="S1522" s="454">
        <f t="shared" si="238"/>
        <v>0</v>
      </c>
      <c r="T1522" s="74">
        <f t="shared" si="239"/>
        <v>0</v>
      </c>
      <c r="U1522" s="453">
        <f t="shared" si="240"/>
        <v>44292</v>
      </c>
      <c r="V1522" s="464">
        <f t="shared" si="241"/>
        <v>0</v>
      </c>
      <c r="W1522" s="75">
        <f t="shared" si="242"/>
        <v>0</v>
      </c>
      <c r="X1522" s="465">
        <f t="shared" si="243"/>
        <v>22146</v>
      </c>
      <c r="Y1522" s="476">
        <f t="shared" si="244"/>
        <v>0</v>
      </c>
      <c r="Z1522" s="76">
        <f t="shared" si="245"/>
        <v>0</v>
      </c>
      <c r="AA1522" s="477">
        <f t="shared" si="246"/>
        <v>22146</v>
      </c>
      <c r="AB1522" s="288"/>
    </row>
    <row r="1523" spans="1:28" ht="18" customHeight="1" x14ac:dyDescent="0.3">
      <c r="A1523" s="568"/>
      <c r="B1523" s="496" t="s">
        <v>721</v>
      </c>
      <c r="C1523" s="497" t="s">
        <v>722</v>
      </c>
      <c r="D1523" s="547" t="s">
        <v>3151</v>
      </c>
      <c r="E1523" s="542" t="s">
        <v>3152</v>
      </c>
      <c r="F1523" s="303" t="s">
        <v>0</v>
      </c>
      <c r="G1523" s="324"/>
      <c r="H1523" s="324"/>
      <c r="I1523" s="323">
        <v>5510</v>
      </c>
      <c r="J1523" s="303" t="s">
        <v>3</v>
      </c>
      <c r="K1523" s="126" t="str">
        <f t="shared" si="247"/>
        <v>3x25A</v>
      </c>
      <c r="L1523" s="304">
        <v>3</v>
      </c>
      <c r="M1523" s="304">
        <v>25</v>
      </c>
      <c r="N1523" s="302" t="s">
        <v>472</v>
      </c>
      <c r="O1523" s="306">
        <v>46022</v>
      </c>
      <c r="P1523" s="318">
        <v>46023</v>
      </c>
      <c r="Q1523" s="306">
        <v>46752</v>
      </c>
      <c r="R1523" s="445">
        <v>24</v>
      </c>
      <c r="S1523" s="454">
        <f t="shared" si="238"/>
        <v>0</v>
      </c>
      <c r="T1523" s="74">
        <f t="shared" si="239"/>
        <v>0</v>
      </c>
      <c r="U1523" s="453">
        <f t="shared" si="240"/>
        <v>11020</v>
      </c>
      <c r="V1523" s="464">
        <f t="shared" si="241"/>
        <v>0</v>
      </c>
      <c r="W1523" s="75">
        <f t="shared" si="242"/>
        <v>0</v>
      </c>
      <c r="X1523" s="465">
        <f t="shared" si="243"/>
        <v>5510</v>
      </c>
      <c r="Y1523" s="476">
        <f t="shared" si="244"/>
        <v>0</v>
      </c>
      <c r="Z1523" s="76">
        <f t="shared" si="245"/>
        <v>0</v>
      </c>
      <c r="AA1523" s="477">
        <f t="shared" si="246"/>
        <v>5510</v>
      </c>
      <c r="AB1523" s="288"/>
    </row>
    <row r="1524" spans="1:28" ht="18" customHeight="1" x14ac:dyDescent="0.3">
      <c r="A1524" s="568"/>
      <c r="B1524" s="496" t="s">
        <v>721</v>
      </c>
      <c r="C1524" s="497" t="s">
        <v>722</v>
      </c>
      <c r="D1524" s="547" t="s">
        <v>3153</v>
      </c>
      <c r="E1524" s="542" t="s">
        <v>3154</v>
      </c>
      <c r="F1524" s="303" t="s">
        <v>0</v>
      </c>
      <c r="G1524" s="324">
        <v>972</v>
      </c>
      <c r="H1524" s="324">
        <v>386</v>
      </c>
      <c r="I1524" s="323"/>
      <c r="J1524" s="303" t="s">
        <v>3</v>
      </c>
      <c r="K1524" s="126" t="str">
        <f t="shared" si="247"/>
        <v>3x40A</v>
      </c>
      <c r="L1524" s="304">
        <v>3</v>
      </c>
      <c r="M1524" s="304">
        <v>40</v>
      </c>
      <c r="N1524" s="302" t="s">
        <v>472</v>
      </c>
      <c r="O1524" s="306">
        <v>46022</v>
      </c>
      <c r="P1524" s="318">
        <v>46023</v>
      </c>
      <c r="Q1524" s="306">
        <v>46752</v>
      </c>
      <c r="R1524" s="445">
        <v>24</v>
      </c>
      <c r="S1524" s="454">
        <f t="shared" si="238"/>
        <v>1944</v>
      </c>
      <c r="T1524" s="74">
        <f t="shared" si="239"/>
        <v>772</v>
      </c>
      <c r="U1524" s="453">
        <f t="shared" si="240"/>
        <v>0</v>
      </c>
      <c r="V1524" s="464">
        <f t="shared" si="241"/>
        <v>972</v>
      </c>
      <c r="W1524" s="75">
        <f t="shared" si="242"/>
        <v>386</v>
      </c>
      <c r="X1524" s="465">
        <f t="shared" si="243"/>
        <v>0</v>
      </c>
      <c r="Y1524" s="476">
        <f t="shared" si="244"/>
        <v>972</v>
      </c>
      <c r="Z1524" s="76">
        <f t="shared" si="245"/>
        <v>386</v>
      </c>
      <c r="AA1524" s="477">
        <f t="shared" si="246"/>
        <v>0</v>
      </c>
      <c r="AB1524" s="288"/>
    </row>
    <row r="1525" spans="1:28" ht="18" customHeight="1" x14ac:dyDescent="0.3">
      <c r="A1525" s="568"/>
      <c r="B1525" s="496" t="s">
        <v>721</v>
      </c>
      <c r="C1525" s="497" t="s">
        <v>722</v>
      </c>
      <c r="D1525" s="547" t="s">
        <v>3155</v>
      </c>
      <c r="E1525" s="542" t="s">
        <v>3156</v>
      </c>
      <c r="F1525" s="303" t="s">
        <v>0</v>
      </c>
      <c r="G1525" s="324"/>
      <c r="H1525" s="324"/>
      <c r="I1525" s="323">
        <v>9211</v>
      </c>
      <c r="J1525" s="303" t="s">
        <v>3</v>
      </c>
      <c r="K1525" s="126" t="str">
        <f t="shared" si="247"/>
        <v>3x80A</v>
      </c>
      <c r="L1525" s="304">
        <v>3</v>
      </c>
      <c r="M1525" s="304">
        <v>80</v>
      </c>
      <c r="N1525" s="302" t="s">
        <v>472</v>
      </c>
      <c r="O1525" s="306">
        <v>46022</v>
      </c>
      <c r="P1525" s="318">
        <v>46023</v>
      </c>
      <c r="Q1525" s="306">
        <v>46752</v>
      </c>
      <c r="R1525" s="445">
        <v>24</v>
      </c>
      <c r="S1525" s="454">
        <f t="shared" si="238"/>
        <v>0</v>
      </c>
      <c r="T1525" s="74">
        <f t="shared" si="239"/>
        <v>0</v>
      </c>
      <c r="U1525" s="453">
        <f t="shared" si="240"/>
        <v>18422</v>
      </c>
      <c r="V1525" s="464">
        <f t="shared" si="241"/>
        <v>0</v>
      </c>
      <c r="W1525" s="75">
        <f t="shared" si="242"/>
        <v>0</v>
      </c>
      <c r="X1525" s="465">
        <f t="shared" si="243"/>
        <v>9211</v>
      </c>
      <c r="Y1525" s="476">
        <f t="shared" si="244"/>
        <v>0</v>
      </c>
      <c r="Z1525" s="76">
        <f t="shared" si="245"/>
        <v>0</v>
      </c>
      <c r="AA1525" s="477">
        <f t="shared" si="246"/>
        <v>9211</v>
      </c>
      <c r="AB1525" s="288"/>
    </row>
    <row r="1526" spans="1:28" ht="18" customHeight="1" x14ac:dyDescent="0.3">
      <c r="A1526" s="568"/>
      <c r="B1526" s="496" t="s">
        <v>721</v>
      </c>
      <c r="C1526" s="497" t="s">
        <v>722</v>
      </c>
      <c r="D1526" s="547" t="s">
        <v>3157</v>
      </c>
      <c r="E1526" s="542" t="s">
        <v>3158</v>
      </c>
      <c r="F1526" s="303" t="s">
        <v>1</v>
      </c>
      <c r="G1526" s="324"/>
      <c r="H1526" s="324"/>
      <c r="I1526" s="323">
        <v>1008</v>
      </c>
      <c r="J1526" s="303" t="s">
        <v>3</v>
      </c>
      <c r="K1526" s="126" t="str">
        <f t="shared" si="247"/>
        <v>3x63A</v>
      </c>
      <c r="L1526" s="304">
        <v>3</v>
      </c>
      <c r="M1526" s="304">
        <v>63</v>
      </c>
      <c r="N1526" s="302" t="s">
        <v>472</v>
      </c>
      <c r="O1526" s="306">
        <v>46022</v>
      </c>
      <c r="P1526" s="318">
        <v>46023</v>
      </c>
      <c r="Q1526" s="306">
        <v>46752</v>
      </c>
      <c r="R1526" s="445">
        <v>24</v>
      </c>
      <c r="S1526" s="454">
        <f t="shared" si="238"/>
        <v>0</v>
      </c>
      <c r="T1526" s="74">
        <f t="shared" si="239"/>
        <v>0</v>
      </c>
      <c r="U1526" s="453">
        <f t="shared" si="240"/>
        <v>2016</v>
      </c>
      <c r="V1526" s="464">
        <f t="shared" si="241"/>
        <v>0</v>
      </c>
      <c r="W1526" s="75">
        <f t="shared" si="242"/>
        <v>0</v>
      </c>
      <c r="X1526" s="465">
        <f t="shared" si="243"/>
        <v>1008</v>
      </c>
      <c r="Y1526" s="476">
        <f t="shared" si="244"/>
        <v>0</v>
      </c>
      <c r="Z1526" s="76">
        <f t="shared" si="245"/>
        <v>0</v>
      </c>
      <c r="AA1526" s="477">
        <f t="shared" si="246"/>
        <v>1008</v>
      </c>
      <c r="AB1526" s="288"/>
    </row>
    <row r="1527" spans="1:28" ht="18" customHeight="1" x14ac:dyDescent="0.3">
      <c r="A1527" s="568"/>
      <c r="B1527" s="496" t="s">
        <v>721</v>
      </c>
      <c r="C1527" s="497" t="s">
        <v>722</v>
      </c>
      <c r="D1527" s="547" t="s">
        <v>3159</v>
      </c>
      <c r="E1527" s="542" t="s">
        <v>3160</v>
      </c>
      <c r="F1527" s="303" t="s">
        <v>0</v>
      </c>
      <c r="G1527" s="324"/>
      <c r="H1527" s="324"/>
      <c r="I1527" s="323">
        <v>0</v>
      </c>
      <c r="J1527" s="303" t="s">
        <v>3</v>
      </c>
      <c r="K1527" s="126" t="str">
        <f t="shared" si="247"/>
        <v>3x21A</v>
      </c>
      <c r="L1527" s="304">
        <v>3</v>
      </c>
      <c r="M1527" s="304">
        <v>21</v>
      </c>
      <c r="N1527" s="302" t="s">
        <v>472</v>
      </c>
      <c r="O1527" s="306">
        <v>46022</v>
      </c>
      <c r="P1527" s="318">
        <v>46023</v>
      </c>
      <c r="Q1527" s="306">
        <v>46752</v>
      </c>
      <c r="R1527" s="445">
        <v>24</v>
      </c>
      <c r="S1527" s="454">
        <f t="shared" si="238"/>
        <v>0</v>
      </c>
      <c r="T1527" s="74">
        <f t="shared" si="239"/>
        <v>0</v>
      </c>
      <c r="U1527" s="453">
        <f t="shared" si="240"/>
        <v>0</v>
      </c>
      <c r="V1527" s="464">
        <f t="shared" si="241"/>
        <v>0</v>
      </c>
      <c r="W1527" s="75">
        <f t="shared" si="242"/>
        <v>0</v>
      </c>
      <c r="X1527" s="465">
        <f t="shared" si="243"/>
        <v>0</v>
      </c>
      <c r="Y1527" s="476">
        <f t="shared" si="244"/>
        <v>0</v>
      </c>
      <c r="Z1527" s="76">
        <f t="shared" si="245"/>
        <v>0</v>
      </c>
      <c r="AA1527" s="477">
        <f t="shared" si="246"/>
        <v>0</v>
      </c>
      <c r="AB1527" s="288"/>
    </row>
    <row r="1528" spans="1:28" ht="18" customHeight="1" x14ac:dyDescent="0.3">
      <c r="A1528" s="568"/>
      <c r="B1528" s="496" t="s">
        <v>721</v>
      </c>
      <c r="C1528" s="497" t="s">
        <v>722</v>
      </c>
      <c r="D1528" s="499" t="s">
        <v>3161</v>
      </c>
      <c r="E1528" s="542" t="s">
        <v>3162</v>
      </c>
      <c r="F1528" s="303" t="s">
        <v>1</v>
      </c>
      <c r="G1528" s="324"/>
      <c r="H1528" s="324"/>
      <c r="I1528" s="323">
        <v>70</v>
      </c>
      <c r="J1528" s="303" t="s">
        <v>3</v>
      </c>
      <c r="K1528" s="126" t="str">
        <f t="shared" si="247"/>
        <v>1x25A</v>
      </c>
      <c r="L1528" s="304">
        <v>1</v>
      </c>
      <c r="M1528" s="304">
        <v>25</v>
      </c>
      <c r="N1528" s="302" t="s">
        <v>472</v>
      </c>
      <c r="O1528" s="306">
        <v>46022</v>
      </c>
      <c r="P1528" s="318">
        <v>46023</v>
      </c>
      <c r="Q1528" s="306">
        <v>46752</v>
      </c>
      <c r="R1528" s="445">
        <v>24</v>
      </c>
      <c r="S1528" s="454">
        <f t="shared" si="238"/>
        <v>0</v>
      </c>
      <c r="T1528" s="74">
        <f t="shared" si="239"/>
        <v>0</v>
      </c>
      <c r="U1528" s="453">
        <f t="shared" si="240"/>
        <v>140</v>
      </c>
      <c r="V1528" s="464">
        <f t="shared" si="241"/>
        <v>0</v>
      </c>
      <c r="W1528" s="75">
        <f t="shared" si="242"/>
        <v>0</v>
      </c>
      <c r="X1528" s="465">
        <f t="shared" si="243"/>
        <v>70</v>
      </c>
      <c r="Y1528" s="476">
        <f t="shared" si="244"/>
        <v>0</v>
      </c>
      <c r="Z1528" s="76">
        <f t="shared" si="245"/>
        <v>0</v>
      </c>
      <c r="AA1528" s="477">
        <f t="shared" si="246"/>
        <v>70</v>
      </c>
      <c r="AB1528" s="288"/>
    </row>
    <row r="1529" spans="1:28" ht="18" customHeight="1" x14ac:dyDescent="0.3">
      <c r="A1529" s="568"/>
      <c r="B1529" s="496" t="s">
        <v>721</v>
      </c>
      <c r="C1529" s="497" t="s">
        <v>722</v>
      </c>
      <c r="D1529" s="499" t="s">
        <v>3163</v>
      </c>
      <c r="E1529" s="542" t="s">
        <v>3164</v>
      </c>
      <c r="F1529" s="303" t="s">
        <v>1</v>
      </c>
      <c r="G1529" s="324"/>
      <c r="H1529" s="324"/>
      <c r="I1529" s="323">
        <v>68</v>
      </c>
      <c r="J1529" s="303" t="s">
        <v>3</v>
      </c>
      <c r="K1529" s="126" t="str">
        <f t="shared" si="247"/>
        <v>1x25A</v>
      </c>
      <c r="L1529" s="304">
        <v>1</v>
      </c>
      <c r="M1529" s="304">
        <v>25</v>
      </c>
      <c r="N1529" s="302" t="s">
        <v>472</v>
      </c>
      <c r="O1529" s="306">
        <v>46022</v>
      </c>
      <c r="P1529" s="318">
        <v>46023</v>
      </c>
      <c r="Q1529" s="306">
        <v>46752</v>
      </c>
      <c r="R1529" s="445">
        <v>24</v>
      </c>
      <c r="S1529" s="454">
        <f t="shared" si="238"/>
        <v>0</v>
      </c>
      <c r="T1529" s="74">
        <f t="shared" si="239"/>
        <v>0</v>
      </c>
      <c r="U1529" s="453">
        <f t="shared" si="240"/>
        <v>136</v>
      </c>
      <c r="V1529" s="464">
        <f t="shared" si="241"/>
        <v>0</v>
      </c>
      <c r="W1529" s="75">
        <f t="shared" si="242"/>
        <v>0</v>
      </c>
      <c r="X1529" s="465">
        <f t="shared" si="243"/>
        <v>68</v>
      </c>
      <c r="Y1529" s="476">
        <f t="shared" si="244"/>
        <v>0</v>
      </c>
      <c r="Z1529" s="76">
        <f t="shared" si="245"/>
        <v>0</v>
      </c>
      <c r="AA1529" s="477">
        <f t="shared" si="246"/>
        <v>68</v>
      </c>
      <c r="AB1529" s="288"/>
    </row>
    <row r="1530" spans="1:28" ht="18" customHeight="1" x14ac:dyDescent="0.3">
      <c r="A1530" s="568"/>
      <c r="B1530" s="496" t="s">
        <v>721</v>
      </c>
      <c r="C1530" s="497" t="s">
        <v>722</v>
      </c>
      <c r="D1530" s="499" t="s">
        <v>3165</v>
      </c>
      <c r="E1530" s="542" t="s">
        <v>3166</v>
      </c>
      <c r="F1530" s="303" t="s">
        <v>1</v>
      </c>
      <c r="G1530" s="324"/>
      <c r="H1530" s="324"/>
      <c r="I1530" s="323">
        <v>1559</v>
      </c>
      <c r="J1530" s="303" t="s">
        <v>3</v>
      </c>
      <c r="K1530" s="126" t="str">
        <f t="shared" si="247"/>
        <v>3x63A</v>
      </c>
      <c r="L1530" s="304">
        <v>3</v>
      </c>
      <c r="M1530" s="304">
        <v>63</v>
      </c>
      <c r="N1530" s="302" t="s">
        <v>472</v>
      </c>
      <c r="O1530" s="306">
        <v>46022</v>
      </c>
      <c r="P1530" s="318">
        <v>46023</v>
      </c>
      <c r="Q1530" s="306">
        <v>46752</v>
      </c>
      <c r="R1530" s="445">
        <v>24</v>
      </c>
      <c r="S1530" s="454">
        <f t="shared" si="238"/>
        <v>0</v>
      </c>
      <c r="T1530" s="74">
        <f t="shared" si="239"/>
        <v>0</v>
      </c>
      <c r="U1530" s="453">
        <f t="shared" si="240"/>
        <v>3118</v>
      </c>
      <c r="V1530" s="464">
        <f t="shared" si="241"/>
        <v>0</v>
      </c>
      <c r="W1530" s="75">
        <f t="shared" si="242"/>
        <v>0</v>
      </c>
      <c r="X1530" s="465">
        <f t="shared" si="243"/>
        <v>1559</v>
      </c>
      <c r="Y1530" s="476">
        <f t="shared" si="244"/>
        <v>0</v>
      </c>
      <c r="Z1530" s="76">
        <f t="shared" si="245"/>
        <v>0</v>
      </c>
      <c r="AA1530" s="477">
        <f t="shared" si="246"/>
        <v>1559</v>
      </c>
      <c r="AB1530" s="288"/>
    </row>
    <row r="1531" spans="1:28" ht="18" customHeight="1" x14ac:dyDescent="0.3">
      <c r="A1531" s="568"/>
      <c r="B1531" s="496" t="s">
        <v>721</v>
      </c>
      <c r="C1531" s="497" t="s">
        <v>722</v>
      </c>
      <c r="D1531" s="499" t="s">
        <v>3167</v>
      </c>
      <c r="E1531" s="542" t="s">
        <v>3168</v>
      </c>
      <c r="F1531" s="303" t="s">
        <v>1</v>
      </c>
      <c r="G1531" s="324"/>
      <c r="H1531" s="324"/>
      <c r="I1531" s="323">
        <v>78</v>
      </c>
      <c r="J1531" s="303" t="s">
        <v>3</v>
      </c>
      <c r="K1531" s="126" t="str">
        <f t="shared" si="247"/>
        <v>3x25A</v>
      </c>
      <c r="L1531" s="304">
        <v>3</v>
      </c>
      <c r="M1531" s="304">
        <v>25</v>
      </c>
      <c r="N1531" s="302" t="s">
        <v>472</v>
      </c>
      <c r="O1531" s="306">
        <v>46022</v>
      </c>
      <c r="P1531" s="318">
        <v>46023</v>
      </c>
      <c r="Q1531" s="306">
        <v>46752</v>
      </c>
      <c r="R1531" s="445">
        <v>24</v>
      </c>
      <c r="S1531" s="454">
        <f t="shared" si="238"/>
        <v>0</v>
      </c>
      <c r="T1531" s="74">
        <f t="shared" si="239"/>
        <v>0</v>
      </c>
      <c r="U1531" s="453">
        <f t="shared" si="240"/>
        <v>156</v>
      </c>
      <c r="V1531" s="464">
        <f t="shared" si="241"/>
        <v>0</v>
      </c>
      <c r="W1531" s="75">
        <f t="shared" si="242"/>
        <v>0</v>
      </c>
      <c r="X1531" s="465">
        <f t="shared" si="243"/>
        <v>78</v>
      </c>
      <c r="Y1531" s="476">
        <f t="shared" si="244"/>
        <v>0</v>
      </c>
      <c r="Z1531" s="76">
        <f t="shared" si="245"/>
        <v>0</v>
      </c>
      <c r="AA1531" s="477">
        <f t="shared" si="246"/>
        <v>78</v>
      </c>
      <c r="AB1531" s="288"/>
    </row>
    <row r="1532" spans="1:28" ht="18" customHeight="1" x14ac:dyDescent="0.3">
      <c r="A1532" s="568"/>
      <c r="B1532" s="496" t="s">
        <v>721</v>
      </c>
      <c r="C1532" s="497" t="s">
        <v>722</v>
      </c>
      <c r="D1532" s="499" t="s">
        <v>3169</v>
      </c>
      <c r="E1532" s="542" t="s">
        <v>3170</v>
      </c>
      <c r="F1532" s="303" t="s">
        <v>1</v>
      </c>
      <c r="G1532" s="324"/>
      <c r="H1532" s="324"/>
      <c r="I1532" s="323">
        <v>0</v>
      </c>
      <c r="J1532" s="303" t="s">
        <v>3</v>
      </c>
      <c r="K1532" s="126" t="str">
        <f t="shared" si="247"/>
        <v>1x20A</v>
      </c>
      <c r="L1532" s="304">
        <v>1</v>
      </c>
      <c r="M1532" s="304">
        <v>20</v>
      </c>
      <c r="N1532" s="302" t="s">
        <v>472</v>
      </c>
      <c r="O1532" s="306">
        <v>46022</v>
      </c>
      <c r="P1532" s="318">
        <v>46023</v>
      </c>
      <c r="Q1532" s="306">
        <v>46752</v>
      </c>
      <c r="R1532" s="445">
        <v>24</v>
      </c>
      <c r="S1532" s="454">
        <f t="shared" si="238"/>
        <v>0</v>
      </c>
      <c r="T1532" s="74">
        <f t="shared" si="239"/>
        <v>0</v>
      </c>
      <c r="U1532" s="453">
        <f t="shared" si="240"/>
        <v>0</v>
      </c>
      <c r="V1532" s="464">
        <f t="shared" si="241"/>
        <v>0</v>
      </c>
      <c r="W1532" s="75">
        <f t="shared" si="242"/>
        <v>0</v>
      </c>
      <c r="X1532" s="465">
        <f t="shared" si="243"/>
        <v>0</v>
      </c>
      <c r="Y1532" s="476">
        <f t="shared" si="244"/>
        <v>0</v>
      </c>
      <c r="Z1532" s="76">
        <f t="shared" si="245"/>
        <v>0</v>
      </c>
      <c r="AA1532" s="477">
        <f t="shared" si="246"/>
        <v>0</v>
      </c>
      <c r="AB1532" s="288"/>
    </row>
    <row r="1533" spans="1:28" ht="18" customHeight="1" x14ac:dyDescent="0.3">
      <c r="A1533" s="568"/>
      <c r="B1533" s="496" t="s">
        <v>721</v>
      </c>
      <c r="C1533" s="497" t="s">
        <v>722</v>
      </c>
      <c r="D1533" s="499" t="s">
        <v>3171</v>
      </c>
      <c r="E1533" s="542" t="s">
        <v>3172</v>
      </c>
      <c r="F1533" s="303" t="s">
        <v>1</v>
      </c>
      <c r="G1533" s="324"/>
      <c r="H1533" s="324"/>
      <c r="I1533" s="323">
        <v>0</v>
      </c>
      <c r="J1533" s="303" t="s">
        <v>3</v>
      </c>
      <c r="K1533" s="126" t="str">
        <f t="shared" si="247"/>
        <v>1x20A</v>
      </c>
      <c r="L1533" s="304">
        <v>1</v>
      </c>
      <c r="M1533" s="304">
        <v>20</v>
      </c>
      <c r="N1533" s="302" t="s">
        <v>472</v>
      </c>
      <c r="O1533" s="306">
        <v>46022</v>
      </c>
      <c r="P1533" s="318">
        <v>46023</v>
      </c>
      <c r="Q1533" s="306">
        <v>46752</v>
      </c>
      <c r="R1533" s="445">
        <v>24</v>
      </c>
      <c r="S1533" s="454">
        <f t="shared" si="238"/>
        <v>0</v>
      </c>
      <c r="T1533" s="74">
        <f t="shared" si="239"/>
        <v>0</v>
      </c>
      <c r="U1533" s="453">
        <f t="shared" si="240"/>
        <v>0</v>
      </c>
      <c r="V1533" s="464">
        <f t="shared" si="241"/>
        <v>0</v>
      </c>
      <c r="W1533" s="75">
        <f t="shared" si="242"/>
        <v>0</v>
      </c>
      <c r="X1533" s="465">
        <f t="shared" si="243"/>
        <v>0</v>
      </c>
      <c r="Y1533" s="476">
        <f t="shared" si="244"/>
        <v>0</v>
      </c>
      <c r="Z1533" s="76">
        <f t="shared" si="245"/>
        <v>0</v>
      </c>
      <c r="AA1533" s="477">
        <f t="shared" si="246"/>
        <v>0</v>
      </c>
      <c r="AB1533" s="288"/>
    </row>
    <row r="1534" spans="1:28" ht="18" customHeight="1" x14ac:dyDescent="0.3">
      <c r="A1534" s="568"/>
      <c r="B1534" s="496" t="s">
        <v>721</v>
      </c>
      <c r="C1534" s="497" t="s">
        <v>722</v>
      </c>
      <c r="D1534" s="499" t="s">
        <v>3173</v>
      </c>
      <c r="E1534" s="542" t="s">
        <v>3174</v>
      </c>
      <c r="F1534" s="303" t="s">
        <v>1</v>
      </c>
      <c r="G1534" s="324"/>
      <c r="H1534" s="324"/>
      <c r="I1534" s="323">
        <v>670</v>
      </c>
      <c r="J1534" s="303" t="s">
        <v>3</v>
      </c>
      <c r="K1534" s="126" t="str">
        <f t="shared" si="247"/>
        <v>3x20A</v>
      </c>
      <c r="L1534" s="304">
        <v>3</v>
      </c>
      <c r="M1534" s="304">
        <v>20</v>
      </c>
      <c r="N1534" s="302" t="s">
        <v>472</v>
      </c>
      <c r="O1534" s="306">
        <v>46022</v>
      </c>
      <c r="P1534" s="318">
        <v>46023</v>
      </c>
      <c r="Q1534" s="306">
        <v>46752</v>
      </c>
      <c r="R1534" s="445">
        <v>24</v>
      </c>
      <c r="S1534" s="454">
        <f t="shared" si="238"/>
        <v>0</v>
      </c>
      <c r="T1534" s="74">
        <f t="shared" si="239"/>
        <v>0</v>
      </c>
      <c r="U1534" s="453">
        <f t="shared" si="240"/>
        <v>1340</v>
      </c>
      <c r="V1534" s="464">
        <f t="shared" si="241"/>
        <v>0</v>
      </c>
      <c r="W1534" s="75">
        <f t="shared" si="242"/>
        <v>0</v>
      </c>
      <c r="X1534" s="465">
        <f t="shared" si="243"/>
        <v>670</v>
      </c>
      <c r="Y1534" s="476">
        <f t="shared" si="244"/>
        <v>0</v>
      </c>
      <c r="Z1534" s="76">
        <f t="shared" si="245"/>
        <v>0</v>
      </c>
      <c r="AA1534" s="477">
        <f t="shared" si="246"/>
        <v>670</v>
      </c>
      <c r="AB1534" s="288"/>
    </row>
    <row r="1535" spans="1:28" ht="18" customHeight="1" x14ac:dyDescent="0.3">
      <c r="A1535" s="568"/>
      <c r="B1535" s="496" t="s">
        <v>721</v>
      </c>
      <c r="C1535" s="497" t="s">
        <v>722</v>
      </c>
      <c r="D1535" s="499" t="s">
        <v>3175</v>
      </c>
      <c r="E1535" s="542" t="s">
        <v>3172</v>
      </c>
      <c r="F1535" s="303" t="s">
        <v>1</v>
      </c>
      <c r="G1535" s="324"/>
      <c r="H1535" s="324"/>
      <c r="I1535" s="323">
        <v>1</v>
      </c>
      <c r="J1535" s="303" t="s">
        <v>3</v>
      </c>
      <c r="K1535" s="126" t="str">
        <f t="shared" si="247"/>
        <v>1x10A</v>
      </c>
      <c r="L1535" s="304">
        <v>1</v>
      </c>
      <c r="M1535" s="304">
        <v>10</v>
      </c>
      <c r="N1535" s="302" t="s">
        <v>472</v>
      </c>
      <c r="O1535" s="306">
        <v>46022</v>
      </c>
      <c r="P1535" s="318">
        <v>46023</v>
      </c>
      <c r="Q1535" s="306">
        <v>46752</v>
      </c>
      <c r="R1535" s="445">
        <v>24</v>
      </c>
      <c r="S1535" s="454">
        <f t="shared" si="238"/>
        <v>0</v>
      </c>
      <c r="T1535" s="74">
        <f t="shared" si="239"/>
        <v>0</v>
      </c>
      <c r="U1535" s="453">
        <f t="shared" si="240"/>
        <v>2</v>
      </c>
      <c r="V1535" s="464">
        <f t="shared" si="241"/>
        <v>0</v>
      </c>
      <c r="W1535" s="75">
        <f t="shared" si="242"/>
        <v>0</v>
      </c>
      <c r="X1535" s="465">
        <f t="shared" si="243"/>
        <v>1</v>
      </c>
      <c r="Y1535" s="476">
        <f t="shared" si="244"/>
        <v>0</v>
      </c>
      <c r="Z1535" s="76">
        <f t="shared" si="245"/>
        <v>0</v>
      </c>
      <c r="AA1535" s="477">
        <f t="shared" si="246"/>
        <v>1</v>
      </c>
      <c r="AB1535" s="288"/>
    </row>
    <row r="1536" spans="1:28" ht="18" customHeight="1" x14ac:dyDescent="0.3">
      <c r="A1536" s="568"/>
      <c r="B1536" s="496" t="s">
        <v>721</v>
      </c>
      <c r="C1536" s="497" t="s">
        <v>722</v>
      </c>
      <c r="D1536" s="499" t="s">
        <v>3176</v>
      </c>
      <c r="E1536" s="542" t="s">
        <v>3170</v>
      </c>
      <c r="F1536" s="303" t="s">
        <v>1</v>
      </c>
      <c r="G1536" s="324"/>
      <c r="H1536" s="324"/>
      <c r="I1536" s="323">
        <v>0</v>
      </c>
      <c r="J1536" s="303" t="s">
        <v>3</v>
      </c>
      <c r="K1536" s="126" t="str">
        <f t="shared" si="247"/>
        <v>1x10A</v>
      </c>
      <c r="L1536" s="304">
        <v>1</v>
      </c>
      <c r="M1536" s="304">
        <v>10</v>
      </c>
      <c r="N1536" s="302" t="s">
        <v>472</v>
      </c>
      <c r="O1536" s="306">
        <v>46022</v>
      </c>
      <c r="P1536" s="318">
        <v>46023</v>
      </c>
      <c r="Q1536" s="306">
        <v>46752</v>
      </c>
      <c r="R1536" s="445">
        <v>24</v>
      </c>
      <c r="S1536" s="454">
        <f t="shared" si="238"/>
        <v>0</v>
      </c>
      <c r="T1536" s="74">
        <f t="shared" si="239"/>
        <v>0</v>
      </c>
      <c r="U1536" s="453">
        <f t="shared" si="240"/>
        <v>0</v>
      </c>
      <c r="V1536" s="464">
        <f t="shared" si="241"/>
        <v>0</v>
      </c>
      <c r="W1536" s="75">
        <f t="shared" si="242"/>
        <v>0</v>
      </c>
      <c r="X1536" s="465">
        <f t="shared" si="243"/>
        <v>0</v>
      </c>
      <c r="Y1536" s="476">
        <f t="shared" si="244"/>
        <v>0</v>
      </c>
      <c r="Z1536" s="76">
        <f t="shared" si="245"/>
        <v>0</v>
      </c>
      <c r="AA1536" s="477">
        <f t="shared" si="246"/>
        <v>0</v>
      </c>
      <c r="AB1536" s="288"/>
    </row>
    <row r="1537" spans="1:28" ht="18" customHeight="1" x14ac:dyDescent="0.3">
      <c r="A1537" s="568"/>
      <c r="B1537" s="496" t="s">
        <v>721</v>
      </c>
      <c r="C1537" s="497" t="s">
        <v>722</v>
      </c>
      <c r="D1537" s="499" t="s">
        <v>3177</v>
      </c>
      <c r="E1537" s="542" t="s">
        <v>3178</v>
      </c>
      <c r="F1537" s="303" t="s">
        <v>1</v>
      </c>
      <c r="G1537" s="324"/>
      <c r="H1537" s="324"/>
      <c r="I1537" s="323">
        <v>73</v>
      </c>
      <c r="J1537" s="303" t="s">
        <v>3</v>
      </c>
      <c r="K1537" s="53" t="str">
        <f t="shared" si="247"/>
        <v>3x25A</v>
      </c>
      <c r="L1537" s="304">
        <v>3</v>
      </c>
      <c r="M1537" s="304">
        <v>25</v>
      </c>
      <c r="N1537" s="302" t="s">
        <v>472</v>
      </c>
      <c r="O1537" s="306">
        <v>46022</v>
      </c>
      <c r="P1537" s="318">
        <v>46023</v>
      </c>
      <c r="Q1537" s="306">
        <v>46752</v>
      </c>
      <c r="R1537" s="445">
        <v>24</v>
      </c>
      <c r="S1537" s="454">
        <f t="shared" si="238"/>
        <v>0</v>
      </c>
      <c r="T1537" s="74">
        <f t="shared" si="239"/>
        <v>0</v>
      </c>
      <c r="U1537" s="453">
        <f t="shared" si="240"/>
        <v>146</v>
      </c>
      <c r="V1537" s="464">
        <f t="shared" si="241"/>
        <v>0</v>
      </c>
      <c r="W1537" s="75">
        <f t="shared" si="242"/>
        <v>0</v>
      </c>
      <c r="X1537" s="465">
        <f t="shared" si="243"/>
        <v>73</v>
      </c>
      <c r="Y1537" s="476">
        <f t="shared" si="244"/>
        <v>0</v>
      </c>
      <c r="Z1537" s="76">
        <f t="shared" si="245"/>
        <v>0</v>
      </c>
      <c r="AA1537" s="477">
        <f t="shared" si="246"/>
        <v>73</v>
      </c>
      <c r="AB1537" s="288"/>
    </row>
    <row r="1538" spans="1:28" ht="18" customHeight="1" x14ac:dyDescent="0.3">
      <c r="A1538" s="568"/>
      <c r="B1538" s="496" t="s">
        <v>721</v>
      </c>
      <c r="C1538" s="497" t="s">
        <v>722</v>
      </c>
      <c r="D1538" s="542" t="s">
        <v>3179</v>
      </c>
      <c r="E1538" s="542" t="s">
        <v>3180</v>
      </c>
      <c r="F1538" s="303" t="s">
        <v>0</v>
      </c>
      <c r="G1538" s="324">
        <v>14721</v>
      </c>
      <c r="H1538" s="324">
        <v>10184</v>
      </c>
      <c r="I1538" s="323"/>
      <c r="J1538" s="303" t="s">
        <v>3</v>
      </c>
      <c r="K1538" s="53" t="str">
        <f t="shared" si="247"/>
        <v>3x66A</v>
      </c>
      <c r="L1538" s="304">
        <v>3</v>
      </c>
      <c r="M1538" s="304">
        <v>66</v>
      </c>
      <c r="N1538" s="302" t="s">
        <v>472</v>
      </c>
      <c r="O1538" s="306">
        <v>46022</v>
      </c>
      <c r="P1538" s="318">
        <v>46023</v>
      </c>
      <c r="Q1538" s="306">
        <v>46752</v>
      </c>
      <c r="R1538" s="445">
        <v>24</v>
      </c>
      <c r="S1538" s="454">
        <f t="shared" si="238"/>
        <v>29442</v>
      </c>
      <c r="T1538" s="74">
        <f t="shared" si="239"/>
        <v>20368</v>
      </c>
      <c r="U1538" s="453">
        <f t="shared" si="240"/>
        <v>0</v>
      </c>
      <c r="V1538" s="464">
        <f t="shared" si="241"/>
        <v>14721</v>
      </c>
      <c r="W1538" s="75">
        <f t="shared" si="242"/>
        <v>10184</v>
      </c>
      <c r="X1538" s="465">
        <f t="shared" si="243"/>
        <v>0</v>
      </c>
      <c r="Y1538" s="476">
        <f t="shared" si="244"/>
        <v>14721</v>
      </c>
      <c r="Z1538" s="76">
        <f t="shared" si="245"/>
        <v>10184</v>
      </c>
      <c r="AA1538" s="477">
        <f t="shared" si="246"/>
        <v>0</v>
      </c>
      <c r="AB1538" s="288"/>
    </row>
    <row r="1539" spans="1:28" ht="18" customHeight="1" x14ac:dyDescent="0.3">
      <c r="A1539" s="568"/>
      <c r="B1539" s="496" t="s">
        <v>721</v>
      </c>
      <c r="C1539" s="497" t="s">
        <v>722</v>
      </c>
      <c r="D1539" s="542" t="s">
        <v>3181</v>
      </c>
      <c r="E1539" s="542" t="s">
        <v>3182</v>
      </c>
      <c r="F1539" s="303" t="s">
        <v>0</v>
      </c>
      <c r="G1539" s="324">
        <v>51345</v>
      </c>
      <c r="H1539" s="324">
        <v>46598</v>
      </c>
      <c r="I1539" s="323"/>
      <c r="J1539" s="303" t="s">
        <v>3</v>
      </c>
      <c r="K1539" s="53" t="str">
        <f t="shared" si="247"/>
        <v>3x630A</v>
      </c>
      <c r="L1539" s="304">
        <v>3</v>
      </c>
      <c r="M1539" s="304">
        <v>630</v>
      </c>
      <c r="N1539" s="302" t="s">
        <v>472</v>
      </c>
      <c r="O1539" s="306">
        <v>46022</v>
      </c>
      <c r="P1539" s="318">
        <v>46023</v>
      </c>
      <c r="Q1539" s="306">
        <v>46752</v>
      </c>
      <c r="R1539" s="445">
        <v>24</v>
      </c>
      <c r="S1539" s="454">
        <f t="shared" si="238"/>
        <v>102690</v>
      </c>
      <c r="T1539" s="74">
        <f t="shared" si="239"/>
        <v>93196</v>
      </c>
      <c r="U1539" s="453">
        <f t="shared" si="240"/>
        <v>0</v>
      </c>
      <c r="V1539" s="464">
        <f t="shared" si="241"/>
        <v>51345</v>
      </c>
      <c r="W1539" s="75">
        <f t="shared" si="242"/>
        <v>46598</v>
      </c>
      <c r="X1539" s="465">
        <f t="shared" si="243"/>
        <v>0</v>
      </c>
      <c r="Y1539" s="476">
        <f t="shared" si="244"/>
        <v>51345</v>
      </c>
      <c r="Z1539" s="76">
        <f t="shared" si="245"/>
        <v>46598</v>
      </c>
      <c r="AA1539" s="477">
        <f t="shared" si="246"/>
        <v>0</v>
      </c>
      <c r="AB1539" s="288"/>
    </row>
    <row r="1540" spans="1:28" ht="18" customHeight="1" x14ac:dyDescent="0.3">
      <c r="A1540" s="568"/>
      <c r="B1540" s="496" t="s">
        <v>721</v>
      </c>
      <c r="C1540" s="497" t="s">
        <v>722</v>
      </c>
      <c r="D1540" s="542" t="s">
        <v>3183</v>
      </c>
      <c r="E1540" s="542" t="s">
        <v>3184</v>
      </c>
      <c r="F1540" s="303" t="s">
        <v>0</v>
      </c>
      <c r="G1540" s="324">
        <v>6430</v>
      </c>
      <c r="H1540" s="324">
        <v>3670</v>
      </c>
      <c r="I1540" s="323"/>
      <c r="J1540" s="303" t="s">
        <v>3</v>
      </c>
      <c r="K1540" s="53" t="str">
        <f t="shared" si="247"/>
        <v>3x100A</v>
      </c>
      <c r="L1540" s="304">
        <v>3</v>
      </c>
      <c r="M1540" s="304">
        <v>100</v>
      </c>
      <c r="N1540" s="302" t="s">
        <v>472</v>
      </c>
      <c r="O1540" s="306">
        <v>46022</v>
      </c>
      <c r="P1540" s="318">
        <v>46023</v>
      </c>
      <c r="Q1540" s="306">
        <v>46752</v>
      </c>
      <c r="R1540" s="445">
        <v>24</v>
      </c>
      <c r="S1540" s="454">
        <f t="shared" si="238"/>
        <v>12860</v>
      </c>
      <c r="T1540" s="74">
        <f t="shared" si="239"/>
        <v>7340</v>
      </c>
      <c r="U1540" s="453">
        <f t="shared" si="240"/>
        <v>0</v>
      </c>
      <c r="V1540" s="464">
        <f t="shared" si="241"/>
        <v>6430</v>
      </c>
      <c r="W1540" s="75">
        <f t="shared" si="242"/>
        <v>3670</v>
      </c>
      <c r="X1540" s="465">
        <f t="shared" si="243"/>
        <v>0</v>
      </c>
      <c r="Y1540" s="476">
        <f t="shared" si="244"/>
        <v>6430</v>
      </c>
      <c r="Z1540" s="76">
        <f t="shared" si="245"/>
        <v>3670</v>
      </c>
      <c r="AA1540" s="477">
        <f t="shared" si="246"/>
        <v>0</v>
      </c>
      <c r="AB1540" s="288"/>
    </row>
    <row r="1541" spans="1:28" ht="18" customHeight="1" x14ac:dyDescent="0.3">
      <c r="A1541" s="568"/>
      <c r="B1541" s="496" t="s">
        <v>721</v>
      </c>
      <c r="C1541" s="497" t="s">
        <v>722</v>
      </c>
      <c r="D1541" s="542" t="s">
        <v>3185</v>
      </c>
      <c r="E1541" s="542" t="s">
        <v>3186</v>
      </c>
      <c r="F1541" s="303" t="s">
        <v>0</v>
      </c>
      <c r="G1541" s="324">
        <v>18754</v>
      </c>
      <c r="H1541" s="324">
        <v>14686</v>
      </c>
      <c r="I1541" s="323"/>
      <c r="J1541" s="303" t="s">
        <v>3</v>
      </c>
      <c r="K1541" s="126" t="str">
        <f t="shared" si="247"/>
        <v>3x63A</v>
      </c>
      <c r="L1541" s="304">
        <v>3</v>
      </c>
      <c r="M1541" s="304">
        <v>63</v>
      </c>
      <c r="N1541" s="302" t="s">
        <v>472</v>
      </c>
      <c r="O1541" s="306">
        <v>46022</v>
      </c>
      <c r="P1541" s="318">
        <v>46023</v>
      </c>
      <c r="Q1541" s="306">
        <v>46752</v>
      </c>
      <c r="R1541" s="445">
        <v>24</v>
      </c>
      <c r="S1541" s="454">
        <f t="shared" si="238"/>
        <v>37508</v>
      </c>
      <c r="T1541" s="74">
        <f t="shared" si="239"/>
        <v>29372</v>
      </c>
      <c r="U1541" s="453">
        <f t="shared" si="240"/>
        <v>0</v>
      </c>
      <c r="V1541" s="464">
        <f t="shared" si="241"/>
        <v>18754</v>
      </c>
      <c r="W1541" s="75">
        <f t="shared" si="242"/>
        <v>14686</v>
      </c>
      <c r="X1541" s="465">
        <f t="shared" si="243"/>
        <v>0</v>
      </c>
      <c r="Y1541" s="476">
        <f t="shared" si="244"/>
        <v>18754</v>
      </c>
      <c r="Z1541" s="76">
        <f t="shared" si="245"/>
        <v>14686</v>
      </c>
      <c r="AA1541" s="477">
        <f t="shared" si="246"/>
        <v>0</v>
      </c>
      <c r="AB1541" s="288"/>
    </row>
    <row r="1542" spans="1:28" ht="18" customHeight="1" x14ac:dyDescent="0.3">
      <c r="A1542" s="568"/>
      <c r="B1542" s="496" t="s">
        <v>721</v>
      </c>
      <c r="C1542" s="497" t="s">
        <v>722</v>
      </c>
      <c r="D1542" s="542" t="s">
        <v>3187</v>
      </c>
      <c r="E1542" s="542" t="s">
        <v>3188</v>
      </c>
      <c r="F1542" s="303" t="s">
        <v>0</v>
      </c>
      <c r="G1542" s="324"/>
      <c r="H1542" s="324"/>
      <c r="I1542" s="323">
        <v>2560</v>
      </c>
      <c r="J1542" s="303" t="s">
        <v>3</v>
      </c>
      <c r="K1542" s="126" t="str">
        <f t="shared" si="247"/>
        <v>3x32A</v>
      </c>
      <c r="L1542" s="304">
        <v>3</v>
      </c>
      <c r="M1542" s="304">
        <v>32</v>
      </c>
      <c r="N1542" s="302" t="s">
        <v>472</v>
      </c>
      <c r="O1542" s="306">
        <v>46022</v>
      </c>
      <c r="P1542" s="318">
        <v>46023</v>
      </c>
      <c r="Q1542" s="306">
        <v>46752</v>
      </c>
      <c r="R1542" s="445">
        <v>24</v>
      </c>
      <c r="S1542" s="454">
        <f t="shared" si="238"/>
        <v>0</v>
      </c>
      <c r="T1542" s="74">
        <f t="shared" si="239"/>
        <v>0</v>
      </c>
      <c r="U1542" s="453">
        <f t="shared" si="240"/>
        <v>5120</v>
      </c>
      <c r="V1542" s="464">
        <f t="shared" si="241"/>
        <v>0</v>
      </c>
      <c r="W1542" s="75">
        <f t="shared" si="242"/>
        <v>0</v>
      </c>
      <c r="X1542" s="465">
        <f t="shared" si="243"/>
        <v>2560</v>
      </c>
      <c r="Y1542" s="476">
        <f t="shared" si="244"/>
        <v>0</v>
      </c>
      <c r="Z1542" s="76">
        <f t="shared" si="245"/>
        <v>0</v>
      </c>
      <c r="AA1542" s="477">
        <f t="shared" si="246"/>
        <v>2560</v>
      </c>
      <c r="AB1542" s="288"/>
    </row>
    <row r="1543" spans="1:28" ht="18" customHeight="1" x14ac:dyDescent="0.3">
      <c r="A1543" s="568"/>
      <c r="B1543" s="496" t="s">
        <v>721</v>
      </c>
      <c r="C1543" s="497" t="s">
        <v>722</v>
      </c>
      <c r="D1543" s="542" t="s">
        <v>3189</v>
      </c>
      <c r="E1543" s="542" t="s">
        <v>3190</v>
      </c>
      <c r="F1543" s="303" t="s">
        <v>0</v>
      </c>
      <c r="G1543" s="324">
        <v>5102</v>
      </c>
      <c r="H1543" s="324">
        <v>2077</v>
      </c>
      <c r="I1543" s="323"/>
      <c r="J1543" s="303" t="s">
        <v>3</v>
      </c>
      <c r="K1543" s="126" t="str">
        <f t="shared" si="247"/>
        <v>3x50A</v>
      </c>
      <c r="L1543" s="304">
        <v>3</v>
      </c>
      <c r="M1543" s="304">
        <v>50</v>
      </c>
      <c r="N1543" s="302" t="s">
        <v>472</v>
      </c>
      <c r="O1543" s="306">
        <v>46022</v>
      </c>
      <c r="P1543" s="318">
        <v>46023</v>
      </c>
      <c r="Q1543" s="306">
        <v>46752</v>
      </c>
      <c r="R1543" s="445">
        <v>24</v>
      </c>
      <c r="S1543" s="454">
        <f t="shared" si="238"/>
        <v>10204</v>
      </c>
      <c r="T1543" s="74">
        <f t="shared" si="239"/>
        <v>4154</v>
      </c>
      <c r="U1543" s="453">
        <f t="shared" si="240"/>
        <v>0</v>
      </c>
      <c r="V1543" s="464">
        <f t="shared" si="241"/>
        <v>5102</v>
      </c>
      <c r="W1543" s="75">
        <f t="shared" si="242"/>
        <v>2077</v>
      </c>
      <c r="X1543" s="465">
        <f t="shared" si="243"/>
        <v>0</v>
      </c>
      <c r="Y1543" s="476">
        <f t="shared" si="244"/>
        <v>5102</v>
      </c>
      <c r="Z1543" s="76">
        <f t="shared" si="245"/>
        <v>2077</v>
      </c>
      <c r="AA1543" s="477">
        <f t="shared" si="246"/>
        <v>0</v>
      </c>
      <c r="AB1543" s="288"/>
    </row>
    <row r="1544" spans="1:28" ht="18" customHeight="1" x14ac:dyDescent="0.3">
      <c r="A1544" s="568"/>
      <c r="B1544" s="496" t="s">
        <v>721</v>
      </c>
      <c r="C1544" s="497" t="s">
        <v>722</v>
      </c>
      <c r="D1544" s="542" t="s">
        <v>3191</v>
      </c>
      <c r="E1544" s="542" t="s">
        <v>3192</v>
      </c>
      <c r="F1544" s="303" t="s">
        <v>0</v>
      </c>
      <c r="G1544" s="324">
        <v>8254</v>
      </c>
      <c r="H1544" s="324">
        <v>6205</v>
      </c>
      <c r="I1544" s="323"/>
      <c r="J1544" s="303" t="s">
        <v>3</v>
      </c>
      <c r="K1544" s="126" t="str">
        <f t="shared" si="247"/>
        <v>3x200A</v>
      </c>
      <c r="L1544" s="304">
        <v>3</v>
      </c>
      <c r="M1544" s="304">
        <v>200</v>
      </c>
      <c r="N1544" s="302" t="s">
        <v>472</v>
      </c>
      <c r="O1544" s="306">
        <v>46022</v>
      </c>
      <c r="P1544" s="318">
        <v>46023</v>
      </c>
      <c r="Q1544" s="306">
        <v>46752</v>
      </c>
      <c r="R1544" s="445">
        <v>24</v>
      </c>
      <c r="S1544" s="454">
        <f t="shared" si="238"/>
        <v>16508</v>
      </c>
      <c r="T1544" s="74">
        <f t="shared" si="239"/>
        <v>12410</v>
      </c>
      <c r="U1544" s="453">
        <f t="shared" si="240"/>
        <v>0</v>
      </c>
      <c r="V1544" s="464">
        <f t="shared" si="241"/>
        <v>8254</v>
      </c>
      <c r="W1544" s="75">
        <f t="shared" si="242"/>
        <v>6205</v>
      </c>
      <c r="X1544" s="465">
        <f t="shared" si="243"/>
        <v>0</v>
      </c>
      <c r="Y1544" s="476">
        <f t="shared" si="244"/>
        <v>8254</v>
      </c>
      <c r="Z1544" s="76">
        <f t="shared" si="245"/>
        <v>6205</v>
      </c>
      <c r="AA1544" s="477">
        <f t="shared" si="246"/>
        <v>0</v>
      </c>
      <c r="AB1544" s="288"/>
    </row>
    <row r="1545" spans="1:28" ht="18" customHeight="1" x14ac:dyDescent="0.3">
      <c r="A1545" s="568"/>
      <c r="B1545" s="496" t="s">
        <v>721</v>
      </c>
      <c r="C1545" s="497" t="s">
        <v>722</v>
      </c>
      <c r="D1545" s="542" t="s">
        <v>3193</v>
      </c>
      <c r="E1545" s="542" t="s">
        <v>3194</v>
      </c>
      <c r="F1545" s="303" t="s">
        <v>0</v>
      </c>
      <c r="G1545" s="324">
        <v>28654</v>
      </c>
      <c r="H1545" s="324">
        <v>24857</v>
      </c>
      <c r="I1545" s="323"/>
      <c r="J1545" s="303" t="s">
        <v>3</v>
      </c>
      <c r="K1545" s="126" t="str">
        <f t="shared" si="247"/>
        <v>3x100A</v>
      </c>
      <c r="L1545" s="304">
        <v>3</v>
      </c>
      <c r="M1545" s="304">
        <v>100</v>
      </c>
      <c r="N1545" s="302" t="s">
        <v>472</v>
      </c>
      <c r="O1545" s="306">
        <v>46022</v>
      </c>
      <c r="P1545" s="318">
        <v>46023</v>
      </c>
      <c r="Q1545" s="306">
        <v>46752</v>
      </c>
      <c r="R1545" s="445">
        <v>24</v>
      </c>
      <c r="S1545" s="454">
        <f t="shared" ref="S1545:S1608" si="248">SUM(G1545/12*24)</f>
        <v>57308</v>
      </c>
      <c r="T1545" s="74">
        <f t="shared" ref="T1545:T1608" si="249">SUM(H1545/12*24)</f>
        <v>49714</v>
      </c>
      <c r="U1545" s="453">
        <f t="shared" ref="U1545:U1608" si="250">SUM(I1545/12*24)</f>
        <v>0</v>
      </c>
      <c r="V1545" s="464">
        <f t="shared" ref="V1545:V1608" si="251">SUM(G1545/12*12)</f>
        <v>28654</v>
      </c>
      <c r="W1545" s="75">
        <f t="shared" ref="W1545:W1608" si="252">SUM(H1545/12*12)</f>
        <v>24857</v>
      </c>
      <c r="X1545" s="465">
        <f t="shared" ref="X1545:X1608" si="253">SUM(I1545/12*12)</f>
        <v>0</v>
      </c>
      <c r="Y1545" s="476">
        <f t="shared" ref="Y1545:Y1608" si="254">SUM(G1545/12*12)</f>
        <v>28654</v>
      </c>
      <c r="Z1545" s="76">
        <f t="shared" ref="Z1545:Z1608" si="255">SUM(H1545/12*12)</f>
        <v>24857</v>
      </c>
      <c r="AA1545" s="477">
        <f t="shared" ref="AA1545:AA1608" si="256">SUM(I1545/12*12)</f>
        <v>0</v>
      </c>
      <c r="AB1545" s="288"/>
    </row>
    <row r="1546" spans="1:28" ht="18" customHeight="1" x14ac:dyDescent="0.3">
      <c r="A1546" s="568"/>
      <c r="B1546" s="496" t="s">
        <v>721</v>
      </c>
      <c r="C1546" s="497" t="s">
        <v>722</v>
      </c>
      <c r="D1546" s="542" t="s">
        <v>3195</v>
      </c>
      <c r="E1546" s="542" t="s">
        <v>3196</v>
      </c>
      <c r="F1546" s="303" t="s">
        <v>0</v>
      </c>
      <c r="G1546" s="324"/>
      <c r="H1546" s="324"/>
      <c r="I1546" s="323">
        <v>10412</v>
      </c>
      <c r="J1546" s="303" t="s">
        <v>3</v>
      </c>
      <c r="K1546" s="126" t="str">
        <f t="shared" si="247"/>
        <v>3x30A</v>
      </c>
      <c r="L1546" s="304">
        <v>3</v>
      </c>
      <c r="M1546" s="304">
        <v>30</v>
      </c>
      <c r="N1546" s="302" t="s">
        <v>472</v>
      </c>
      <c r="O1546" s="306">
        <v>46022</v>
      </c>
      <c r="P1546" s="318">
        <v>46023</v>
      </c>
      <c r="Q1546" s="306">
        <v>46752</v>
      </c>
      <c r="R1546" s="445">
        <v>24</v>
      </c>
      <c r="S1546" s="454">
        <f t="shared" si="248"/>
        <v>0</v>
      </c>
      <c r="T1546" s="74">
        <f t="shared" si="249"/>
        <v>0</v>
      </c>
      <c r="U1546" s="453">
        <f t="shared" si="250"/>
        <v>20824</v>
      </c>
      <c r="V1546" s="464">
        <f t="shared" si="251"/>
        <v>0</v>
      </c>
      <c r="W1546" s="75">
        <f t="shared" si="252"/>
        <v>0</v>
      </c>
      <c r="X1546" s="465">
        <f t="shared" si="253"/>
        <v>10412</v>
      </c>
      <c r="Y1546" s="476">
        <f t="shared" si="254"/>
        <v>0</v>
      </c>
      <c r="Z1546" s="76">
        <f t="shared" si="255"/>
        <v>0</v>
      </c>
      <c r="AA1546" s="477">
        <f t="shared" si="256"/>
        <v>10412</v>
      </c>
      <c r="AB1546" s="288"/>
    </row>
    <row r="1547" spans="1:28" ht="18" customHeight="1" x14ac:dyDescent="0.3">
      <c r="A1547" s="568"/>
      <c r="B1547" s="496" t="s">
        <v>721</v>
      </c>
      <c r="C1547" s="497" t="s">
        <v>722</v>
      </c>
      <c r="D1547" s="542" t="s">
        <v>3197</v>
      </c>
      <c r="E1547" s="542" t="s">
        <v>3198</v>
      </c>
      <c r="F1547" s="303" t="s">
        <v>1</v>
      </c>
      <c r="G1547" s="324"/>
      <c r="H1547" s="324"/>
      <c r="I1547" s="323">
        <v>1093</v>
      </c>
      <c r="J1547" s="303" t="s">
        <v>4</v>
      </c>
      <c r="K1547" s="126" t="str">
        <f t="shared" si="247"/>
        <v>3x25A</v>
      </c>
      <c r="L1547" s="304">
        <v>3</v>
      </c>
      <c r="M1547" s="304">
        <v>25</v>
      </c>
      <c r="N1547" s="302" t="s">
        <v>472</v>
      </c>
      <c r="O1547" s="306">
        <v>46022</v>
      </c>
      <c r="P1547" s="318">
        <v>46023</v>
      </c>
      <c r="Q1547" s="306">
        <v>46752</v>
      </c>
      <c r="R1547" s="445">
        <v>24</v>
      </c>
      <c r="S1547" s="454">
        <f t="shared" si="248"/>
        <v>0</v>
      </c>
      <c r="T1547" s="74">
        <f t="shared" si="249"/>
        <v>0</v>
      </c>
      <c r="U1547" s="453">
        <f t="shared" si="250"/>
        <v>2186</v>
      </c>
      <c r="V1547" s="464">
        <f t="shared" si="251"/>
        <v>0</v>
      </c>
      <c r="W1547" s="75">
        <f t="shared" si="252"/>
        <v>0</v>
      </c>
      <c r="X1547" s="465">
        <f t="shared" si="253"/>
        <v>1093</v>
      </c>
      <c r="Y1547" s="476">
        <f t="shared" si="254"/>
        <v>0</v>
      </c>
      <c r="Z1547" s="76">
        <f t="shared" si="255"/>
        <v>0</v>
      </c>
      <c r="AA1547" s="477">
        <f t="shared" si="256"/>
        <v>1093</v>
      </c>
      <c r="AB1547" s="288"/>
    </row>
    <row r="1548" spans="1:28" ht="18" customHeight="1" x14ac:dyDescent="0.3">
      <c r="A1548" s="568"/>
      <c r="B1548" s="496" t="s">
        <v>721</v>
      </c>
      <c r="C1548" s="497" t="s">
        <v>722</v>
      </c>
      <c r="D1548" s="542" t="s">
        <v>3199</v>
      </c>
      <c r="E1548" s="542" t="s">
        <v>3200</v>
      </c>
      <c r="F1548" s="303" t="s">
        <v>1</v>
      </c>
      <c r="G1548" s="324"/>
      <c r="H1548" s="324"/>
      <c r="I1548" s="323">
        <v>2908</v>
      </c>
      <c r="J1548" s="303" t="s">
        <v>4</v>
      </c>
      <c r="K1548" s="126" t="str">
        <f t="shared" si="247"/>
        <v>3x25A</v>
      </c>
      <c r="L1548" s="304">
        <v>3</v>
      </c>
      <c r="M1548" s="304">
        <v>25</v>
      </c>
      <c r="N1548" s="302" t="s">
        <v>472</v>
      </c>
      <c r="O1548" s="306">
        <v>46022</v>
      </c>
      <c r="P1548" s="318">
        <v>46023</v>
      </c>
      <c r="Q1548" s="306">
        <v>46752</v>
      </c>
      <c r="R1548" s="445">
        <v>24</v>
      </c>
      <c r="S1548" s="454">
        <f t="shared" si="248"/>
        <v>0</v>
      </c>
      <c r="T1548" s="74">
        <f t="shared" si="249"/>
        <v>0</v>
      </c>
      <c r="U1548" s="453">
        <f t="shared" si="250"/>
        <v>5816</v>
      </c>
      <c r="V1548" s="464">
        <f t="shared" si="251"/>
        <v>0</v>
      </c>
      <c r="W1548" s="75">
        <f t="shared" si="252"/>
        <v>0</v>
      </c>
      <c r="X1548" s="465">
        <f t="shared" si="253"/>
        <v>2908</v>
      </c>
      <c r="Y1548" s="476">
        <f t="shared" si="254"/>
        <v>0</v>
      </c>
      <c r="Z1548" s="76">
        <f t="shared" si="255"/>
        <v>0</v>
      </c>
      <c r="AA1548" s="477">
        <f t="shared" si="256"/>
        <v>2908</v>
      </c>
      <c r="AB1548" s="288"/>
    </row>
    <row r="1549" spans="1:28" ht="18" customHeight="1" x14ac:dyDescent="0.3">
      <c r="A1549" s="568"/>
      <c r="B1549" s="496" t="s">
        <v>721</v>
      </c>
      <c r="C1549" s="497" t="s">
        <v>722</v>
      </c>
      <c r="D1549" s="542" t="s">
        <v>3201</v>
      </c>
      <c r="E1549" s="542" t="s">
        <v>3202</v>
      </c>
      <c r="F1549" s="303" t="s">
        <v>1</v>
      </c>
      <c r="G1549" s="324"/>
      <c r="H1549" s="324"/>
      <c r="I1549" s="323">
        <v>1703</v>
      </c>
      <c r="J1549" s="303" t="s">
        <v>4</v>
      </c>
      <c r="K1549" s="126" t="str">
        <f t="shared" si="247"/>
        <v>3x10A</v>
      </c>
      <c r="L1549" s="304">
        <v>3</v>
      </c>
      <c r="M1549" s="304">
        <v>10</v>
      </c>
      <c r="N1549" s="302" t="s">
        <v>472</v>
      </c>
      <c r="O1549" s="306">
        <v>46022</v>
      </c>
      <c r="P1549" s="318">
        <v>46023</v>
      </c>
      <c r="Q1549" s="306">
        <v>46752</v>
      </c>
      <c r="R1549" s="445">
        <v>24</v>
      </c>
      <c r="S1549" s="454">
        <f t="shared" si="248"/>
        <v>0</v>
      </c>
      <c r="T1549" s="74">
        <f t="shared" si="249"/>
        <v>0</v>
      </c>
      <c r="U1549" s="453">
        <f t="shared" si="250"/>
        <v>3406</v>
      </c>
      <c r="V1549" s="464">
        <f t="shared" si="251"/>
        <v>0</v>
      </c>
      <c r="W1549" s="75">
        <f t="shared" si="252"/>
        <v>0</v>
      </c>
      <c r="X1549" s="465">
        <f t="shared" si="253"/>
        <v>1703</v>
      </c>
      <c r="Y1549" s="476">
        <f t="shared" si="254"/>
        <v>0</v>
      </c>
      <c r="Z1549" s="76">
        <f t="shared" si="255"/>
        <v>0</v>
      </c>
      <c r="AA1549" s="477">
        <f t="shared" si="256"/>
        <v>1703</v>
      </c>
      <c r="AB1549" s="288"/>
    </row>
    <row r="1550" spans="1:28" ht="18" customHeight="1" x14ac:dyDescent="0.3">
      <c r="A1550" s="568"/>
      <c r="B1550" s="496" t="s">
        <v>721</v>
      </c>
      <c r="C1550" s="497" t="s">
        <v>722</v>
      </c>
      <c r="D1550" s="542" t="s">
        <v>3203</v>
      </c>
      <c r="E1550" s="542" t="s">
        <v>3204</v>
      </c>
      <c r="F1550" s="303" t="s">
        <v>1</v>
      </c>
      <c r="G1550" s="324"/>
      <c r="H1550" s="324"/>
      <c r="I1550" s="323">
        <v>3409</v>
      </c>
      <c r="J1550" s="303" t="s">
        <v>4</v>
      </c>
      <c r="K1550" s="126" t="str">
        <f t="shared" si="247"/>
        <v>3x10A</v>
      </c>
      <c r="L1550" s="304">
        <v>3</v>
      </c>
      <c r="M1550" s="304">
        <v>10</v>
      </c>
      <c r="N1550" s="302" t="s">
        <v>472</v>
      </c>
      <c r="O1550" s="306">
        <v>46022</v>
      </c>
      <c r="P1550" s="318">
        <v>46023</v>
      </c>
      <c r="Q1550" s="306">
        <v>46752</v>
      </c>
      <c r="R1550" s="445">
        <v>24</v>
      </c>
      <c r="S1550" s="454">
        <f t="shared" si="248"/>
        <v>0</v>
      </c>
      <c r="T1550" s="74">
        <f t="shared" si="249"/>
        <v>0</v>
      </c>
      <c r="U1550" s="453">
        <f t="shared" si="250"/>
        <v>6818</v>
      </c>
      <c r="V1550" s="464">
        <f t="shared" si="251"/>
        <v>0</v>
      </c>
      <c r="W1550" s="75">
        <f t="shared" si="252"/>
        <v>0</v>
      </c>
      <c r="X1550" s="465">
        <f t="shared" si="253"/>
        <v>3409</v>
      </c>
      <c r="Y1550" s="476">
        <f t="shared" si="254"/>
        <v>0</v>
      </c>
      <c r="Z1550" s="76">
        <f t="shared" si="255"/>
        <v>0</v>
      </c>
      <c r="AA1550" s="477">
        <f t="shared" si="256"/>
        <v>3409</v>
      </c>
      <c r="AB1550" s="288"/>
    </row>
    <row r="1551" spans="1:28" ht="18" customHeight="1" x14ac:dyDescent="0.3">
      <c r="A1551" s="568"/>
      <c r="B1551" s="496" t="s">
        <v>721</v>
      </c>
      <c r="C1551" s="497" t="s">
        <v>722</v>
      </c>
      <c r="D1551" s="542" t="s">
        <v>3205</v>
      </c>
      <c r="E1551" s="542" t="s">
        <v>3204</v>
      </c>
      <c r="F1551" s="303" t="s">
        <v>1</v>
      </c>
      <c r="G1551" s="324"/>
      <c r="H1551" s="324"/>
      <c r="I1551" s="323">
        <v>2891</v>
      </c>
      <c r="J1551" s="303" t="s">
        <v>4</v>
      </c>
      <c r="K1551" s="126" t="str">
        <f t="shared" si="247"/>
        <v>3x16A</v>
      </c>
      <c r="L1551" s="304">
        <v>3</v>
      </c>
      <c r="M1551" s="304">
        <v>16</v>
      </c>
      <c r="N1551" s="302" t="s">
        <v>472</v>
      </c>
      <c r="O1551" s="306">
        <v>46022</v>
      </c>
      <c r="P1551" s="318">
        <v>46023</v>
      </c>
      <c r="Q1551" s="306">
        <v>46752</v>
      </c>
      <c r="R1551" s="445">
        <v>24</v>
      </c>
      <c r="S1551" s="454">
        <f t="shared" si="248"/>
        <v>0</v>
      </c>
      <c r="T1551" s="74">
        <f t="shared" si="249"/>
        <v>0</v>
      </c>
      <c r="U1551" s="453">
        <f t="shared" si="250"/>
        <v>5782</v>
      </c>
      <c r="V1551" s="464">
        <f t="shared" si="251"/>
        <v>0</v>
      </c>
      <c r="W1551" s="75">
        <f t="shared" si="252"/>
        <v>0</v>
      </c>
      <c r="X1551" s="465">
        <f t="shared" si="253"/>
        <v>2891</v>
      </c>
      <c r="Y1551" s="476">
        <f t="shared" si="254"/>
        <v>0</v>
      </c>
      <c r="Z1551" s="76">
        <f t="shared" si="255"/>
        <v>0</v>
      </c>
      <c r="AA1551" s="477">
        <f t="shared" si="256"/>
        <v>2891</v>
      </c>
      <c r="AB1551" s="288"/>
    </row>
    <row r="1552" spans="1:28" ht="18" customHeight="1" x14ac:dyDescent="0.3">
      <c r="A1552" s="568"/>
      <c r="B1552" s="496" t="s">
        <v>721</v>
      </c>
      <c r="C1552" s="497" t="s">
        <v>722</v>
      </c>
      <c r="D1552" s="542" t="s">
        <v>3206</v>
      </c>
      <c r="E1552" s="542" t="s">
        <v>3207</v>
      </c>
      <c r="F1552" s="303" t="s">
        <v>1</v>
      </c>
      <c r="G1552" s="324"/>
      <c r="H1552" s="324"/>
      <c r="I1552" s="323">
        <v>3729</v>
      </c>
      <c r="J1552" s="303" t="s">
        <v>4</v>
      </c>
      <c r="K1552" s="126" t="str">
        <f t="shared" si="247"/>
        <v>3x25A</v>
      </c>
      <c r="L1552" s="304">
        <v>3</v>
      </c>
      <c r="M1552" s="304">
        <v>25</v>
      </c>
      <c r="N1552" s="302" t="s">
        <v>472</v>
      </c>
      <c r="O1552" s="306">
        <v>46022</v>
      </c>
      <c r="P1552" s="318">
        <v>46023</v>
      </c>
      <c r="Q1552" s="306">
        <v>46752</v>
      </c>
      <c r="R1552" s="445">
        <v>24</v>
      </c>
      <c r="S1552" s="454">
        <f t="shared" si="248"/>
        <v>0</v>
      </c>
      <c r="T1552" s="74">
        <f t="shared" si="249"/>
        <v>0</v>
      </c>
      <c r="U1552" s="453">
        <f t="shared" si="250"/>
        <v>7458</v>
      </c>
      <c r="V1552" s="464">
        <f t="shared" si="251"/>
        <v>0</v>
      </c>
      <c r="W1552" s="75">
        <f t="shared" si="252"/>
        <v>0</v>
      </c>
      <c r="X1552" s="465">
        <f t="shared" si="253"/>
        <v>3729</v>
      </c>
      <c r="Y1552" s="476">
        <f t="shared" si="254"/>
        <v>0</v>
      </c>
      <c r="Z1552" s="76">
        <f t="shared" si="255"/>
        <v>0</v>
      </c>
      <c r="AA1552" s="477">
        <f t="shared" si="256"/>
        <v>3729</v>
      </c>
      <c r="AB1552" s="288"/>
    </row>
    <row r="1553" spans="1:28" ht="18" customHeight="1" x14ac:dyDescent="0.3">
      <c r="A1553" s="568"/>
      <c r="B1553" s="496" t="s">
        <v>721</v>
      </c>
      <c r="C1553" s="497" t="s">
        <v>722</v>
      </c>
      <c r="D1553" s="542" t="s">
        <v>3208</v>
      </c>
      <c r="E1553" s="542" t="s">
        <v>3209</v>
      </c>
      <c r="F1553" s="303" t="s">
        <v>1</v>
      </c>
      <c r="G1553" s="324"/>
      <c r="H1553" s="324"/>
      <c r="I1553" s="323">
        <v>9175</v>
      </c>
      <c r="J1553" s="303" t="s">
        <v>4</v>
      </c>
      <c r="K1553" s="126" t="str">
        <f t="shared" si="247"/>
        <v>3x16A</v>
      </c>
      <c r="L1553" s="304">
        <v>3</v>
      </c>
      <c r="M1553" s="304">
        <v>16</v>
      </c>
      <c r="N1553" s="302" t="s">
        <v>472</v>
      </c>
      <c r="O1553" s="306">
        <v>46022</v>
      </c>
      <c r="P1553" s="318">
        <v>46023</v>
      </c>
      <c r="Q1553" s="306">
        <v>46752</v>
      </c>
      <c r="R1553" s="445">
        <v>24</v>
      </c>
      <c r="S1553" s="454">
        <f t="shared" si="248"/>
        <v>0</v>
      </c>
      <c r="T1553" s="74">
        <f t="shared" si="249"/>
        <v>0</v>
      </c>
      <c r="U1553" s="453">
        <f t="shared" si="250"/>
        <v>18350</v>
      </c>
      <c r="V1553" s="464">
        <f t="shared" si="251"/>
        <v>0</v>
      </c>
      <c r="W1553" s="75">
        <f t="shared" si="252"/>
        <v>0</v>
      </c>
      <c r="X1553" s="465">
        <f t="shared" si="253"/>
        <v>9175</v>
      </c>
      <c r="Y1553" s="476">
        <f t="shared" si="254"/>
        <v>0</v>
      </c>
      <c r="Z1553" s="76">
        <f t="shared" si="255"/>
        <v>0</v>
      </c>
      <c r="AA1553" s="477">
        <f t="shared" si="256"/>
        <v>9175</v>
      </c>
      <c r="AB1553" s="288"/>
    </row>
    <row r="1554" spans="1:28" ht="18" customHeight="1" x14ac:dyDescent="0.3">
      <c r="A1554" s="568"/>
      <c r="B1554" s="496" t="s">
        <v>721</v>
      </c>
      <c r="C1554" s="497" t="s">
        <v>722</v>
      </c>
      <c r="D1554" s="542" t="s">
        <v>3210</v>
      </c>
      <c r="E1554" s="542" t="s">
        <v>3211</v>
      </c>
      <c r="F1554" s="303" t="s">
        <v>1</v>
      </c>
      <c r="G1554" s="324"/>
      <c r="H1554" s="324"/>
      <c r="I1554" s="323">
        <v>1381</v>
      </c>
      <c r="J1554" s="303" t="s">
        <v>4</v>
      </c>
      <c r="K1554" s="126" t="str">
        <f t="shared" si="247"/>
        <v>1x6A</v>
      </c>
      <c r="L1554" s="304">
        <v>1</v>
      </c>
      <c r="M1554" s="304">
        <v>6</v>
      </c>
      <c r="N1554" s="302" t="s">
        <v>472</v>
      </c>
      <c r="O1554" s="306">
        <v>46022</v>
      </c>
      <c r="P1554" s="318">
        <v>46023</v>
      </c>
      <c r="Q1554" s="306">
        <v>46752</v>
      </c>
      <c r="R1554" s="445">
        <v>24</v>
      </c>
      <c r="S1554" s="454">
        <f t="shared" si="248"/>
        <v>0</v>
      </c>
      <c r="T1554" s="74">
        <f t="shared" si="249"/>
        <v>0</v>
      </c>
      <c r="U1554" s="453">
        <f t="shared" si="250"/>
        <v>2762</v>
      </c>
      <c r="V1554" s="464">
        <f t="shared" si="251"/>
        <v>0</v>
      </c>
      <c r="W1554" s="75">
        <f t="shared" si="252"/>
        <v>0</v>
      </c>
      <c r="X1554" s="465">
        <f t="shared" si="253"/>
        <v>1381</v>
      </c>
      <c r="Y1554" s="476">
        <f t="shared" si="254"/>
        <v>0</v>
      </c>
      <c r="Z1554" s="76">
        <f t="shared" si="255"/>
        <v>0</v>
      </c>
      <c r="AA1554" s="477">
        <f t="shared" si="256"/>
        <v>1381</v>
      </c>
      <c r="AB1554" s="288"/>
    </row>
    <row r="1555" spans="1:28" ht="18" customHeight="1" x14ac:dyDescent="0.3">
      <c r="A1555" s="568"/>
      <c r="B1555" s="496" t="s">
        <v>721</v>
      </c>
      <c r="C1555" s="497" t="s">
        <v>722</v>
      </c>
      <c r="D1555" s="542" t="s">
        <v>3212</v>
      </c>
      <c r="E1555" s="542" t="s">
        <v>3213</v>
      </c>
      <c r="F1555" s="303" t="s">
        <v>1</v>
      </c>
      <c r="G1555" s="324"/>
      <c r="H1555" s="324"/>
      <c r="I1555" s="323">
        <v>3177</v>
      </c>
      <c r="J1555" s="303" t="s">
        <v>4</v>
      </c>
      <c r="K1555" s="126" t="str">
        <f t="shared" si="247"/>
        <v>3x6A</v>
      </c>
      <c r="L1555" s="304">
        <v>3</v>
      </c>
      <c r="M1555" s="304">
        <v>6</v>
      </c>
      <c r="N1555" s="302" t="s">
        <v>472</v>
      </c>
      <c r="O1555" s="306">
        <v>46022</v>
      </c>
      <c r="P1555" s="318">
        <v>46023</v>
      </c>
      <c r="Q1555" s="306">
        <v>46752</v>
      </c>
      <c r="R1555" s="445">
        <v>24</v>
      </c>
      <c r="S1555" s="454">
        <f t="shared" si="248"/>
        <v>0</v>
      </c>
      <c r="T1555" s="74">
        <f t="shared" si="249"/>
        <v>0</v>
      </c>
      <c r="U1555" s="453">
        <f t="shared" si="250"/>
        <v>6354</v>
      </c>
      <c r="V1555" s="464">
        <f t="shared" si="251"/>
        <v>0</v>
      </c>
      <c r="W1555" s="75">
        <f t="shared" si="252"/>
        <v>0</v>
      </c>
      <c r="X1555" s="465">
        <f t="shared" si="253"/>
        <v>3177</v>
      </c>
      <c r="Y1555" s="476">
        <f t="shared" si="254"/>
        <v>0</v>
      </c>
      <c r="Z1555" s="76">
        <f t="shared" si="255"/>
        <v>0</v>
      </c>
      <c r="AA1555" s="477">
        <f t="shared" si="256"/>
        <v>3177</v>
      </c>
      <c r="AB1555" s="288"/>
    </row>
    <row r="1556" spans="1:28" ht="18" customHeight="1" x14ac:dyDescent="0.3">
      <c r="A1556" s="568"/>
      <c r="B1556" s="496" t="s">
        <v>721</v>
      </c>
      <c r="C1556" s="497" t="s">
        <v>722</v>
      </c>
      <c r="D1556" s="542" t="s">
        <v>3214</v>
      </c>
      <c r="E1556" s="542" t="s">
        <v>3215</v>
      </c>
      <c r="F1556" s="303" t="s">
        <v>1</v>
      </c>
      <c r="G1556" s="324"/>
      <c r="H1556" s="324"/>
      <c r="I1556" s="323">
        <v>139</v>
      </c>
      <c r="J1556" s="303" t="s">
        <v>3</v>
      </c>
      <c r="K1556" s="126" t="str">
        <f t="shared" ref="K1556:K1619" si="257">L1556 &amp; "x" &amp; M1556 &amp; "A"</f>
        <v>3x35A</v>
      </c>
      <c r="L1556" s="304">
        <v>3</v>
      </c>
      <c r="M1556" s="304">
        <v>35</v>
      </c>
      <c r="N1556" s="302" t="s">
        <v>472</v>
      </c>
      <c r="O1556" s="306">
        <v>46022</v>
      </c>
      <c r="P1556" s="318">
        <v>46023</v>
      </c>
      <c r="Q1556" s="306">
        <v>46752</v>
      </c>
      <c r="R1556" s="445">
        <v>24</v>
      </c>
      <c r="S1556" s="454">
        <f t="shared" si="248"/>
        <v>0</v>
      </c>
      <c r="T1556" s="74">
        <f t="shared" si="249"/>
        <v>0</v>
      </c>
      <c r="U1556" s="453">
        <f t="shared" si="250"/>
        <v>278</v>
      </c>
      <c r="V1556" s="464">
        <f t="shared" si="251"/>
        <v>0</v>
      </c>
      <c r="W1556" s="75">
        <f t="shared" si="252"/>
        <v>0</v>
      </c>
      <c r="X1556" s="465">
        <f t="shared" si="253"/>
        <v>139</v>
      </c>
      <c r="Y1556" s="476">
        <f t="shared" si="254"/>
        <v>0</v>
      </c>
      <c r="Z1556" s="76">
        <f t="shared" si="255"/>
        <v>0</v>
      </c>
      <c r="AA1556" s="477">
        <f t="shared" si="256"/>
        <v>139</v>
      </c>
      <c r="AB1556" s="288"/>
    </row>
    <row r="1557" spans="1:28" ht="18" customHeight="1" x14ac:dyDescent="0.3">
      <c r="A1557" s="568"/>
      <c r="B1557" s="496" t="s">
        <v>721</v>
      </c>
      <c r="C1557" s="497" t="s">
        <v>722</v>
      </c>
      <c r="D1557" s="542" t="s">
        <v>3216</v>
      </c>
      <c r="E1557" s="542" t="s">
        <v>3217</v>
      </c>
      <c r="F1557" s="303" t="s">
        <v>1</v>
      </c>
      <c r="G1557" s="324"/>
      <c r="H1557" s="324"/>
      <c r="I1557" s="323">
        <v>2806</v>
      </c>
      <c r="J1557" s="303" t="s">
        <v>4</v>
      </c>
      <c r="K1557" s="126" t="str">
        <f t="shared" si="257"/>
        <v>3x16A</v>
      </c>
      <c r="L1557" s="304">
        <v>3</v>
      </c>
      <c r="M1557" s="304">
        <v>16</v>
      </c>
      <c r="N1557" s="302" t="s">
        <v>472</v>
      </c>
      <c r="O1557" s="306">
        <v>46022</v>
      </c>
      <c r="P1557" s="318">
        <v>46023</v>
      </c>
      <c r="Q1557" s="306">
        <v>46752</v>
      </c>
      <c r="R1557" s="445">
        <v>24</v>
      </c>
      <c r="S1557" s="454">
        <f t="shared" si="248"/>
        <v>0</v>
      </c>
      <c r="T1557" s="74">
        <f t="shared" si="249"/>
        <v>0</v>
      </c>
      <c r="U1557" s="453">
        <f t="shared" si="250"/>
        <v>5612</v>
      </c>
      <c r="V1557" s="464">
        <f t="shared" si="251"/>
        <v>0</v>
      </c>
      <c r="W1557" s="75">
        <f t="shared" si="252"/>
        <v>0</v>
      </c>
      <c r="X1557" s="465">
        <f t="shared" si="253"/>
        <v>2806</v>
      </c>
      <c r="Y1557" s="476">
        <f t="shared" si="254"/>
        <v>0</v>
      </c>
      <c r="Z1557" s="76">
        <f t="shared" si="255"/>
        <v>0</v>
      </c>
      <c r="AA1557" s="477">
        <f t="shared" si="256"/>
        <v>2806</v>
      </c>
      <c r="AB1557" s="288"/>
    </row>
    <row r="1558" spans="1:28" ht="18" customHeight="1" x14ac:dyDescent="0.3">
      <c r="A1558" s="568"/>
      <c r="B1558" s="496" t="s">
        <v>721</v>
      </c>
      <c r="C1558" s="497" t="s">
        <v>722</v>
      </c>
      <c r="D1558" s="542" t="s">
        <v>3218</v>
      </c>
      <c r="E1558" s="542" t="s">
        <v>3219</v>
      </c>
      <c r="F1558" s="303" t="s">
        <v>1</v>
      </c>
      <c r="G1558" s="324"/>
      <c r="H1558" s="324"/>
      <c r="I1558" s="323">
        <v>2419</v>
      </c>
      <c r="J1558" s="303" t="s">
        <v>3</v>
      </c>
      <c r="K1558" s="126" t="str">
        <f t="shared" si="257"/>
        <v>3x25A</v>
      </c>
      <c r="L1558" s="304">
        <v>3</v>
      </c>
      <c r="M1558" s="304">
        <v>25</v>
      </c>
      <c r="N1558" s="302" t="s">
        <v>472</v>
      </c>
      <c r="O1558" s="306">
        <v>46022</v>
      </c>
      <c r="P1558" s="318">
        <v>46023</v>
      </c>
      <c r="Q1558" s="306">
        <v>46752</v>
      </c>
      <c r="R1558" s="445">
        <v>24</v>
      </c>
      <c r="S1558" s="454">
        <f t="shared" si="248"/>
        <v>0</v>
      </c>
      <c r="T1558" s="74">
        <f t="shared" si="249"/>
        <v>0</v>
      </c>
      <c r="U1558" s="453">
        <f t="shared" si="250"/>
        <v>4838</v>
      </c>
      <c r="V1558" s="464">
        <f t="shared" si="251"/>
        <v>0</v>
      </c>
      <c r="W1558" s="75">
        <f t="shared" si="252"/>
        <v>0</v>
      </c>
      <c r="X1558" s="465">
        <f t="shared" si="253"/>
        <v>2419</v>
      </c>
      <c r="Y1558" s="476">
        <f t="shared" si="254"/>
        <v>0</v>
      </c>
      <c r="Z1558" s="76">
        <f t="shared" si="255"/>
        <v>0</v>
      </c>
      <c r="AA1558" s="477">
        <f t="shared" si="256"/>
        <v>2419</v>
      </c>
      <c r="AB1558" s="288"/>
    </row>
    <row r="1559" spans="1:28" ht="18" customHeight="1" x14ac:dyDescent="0.3">
      <c r="A1559" s="568"/>
      <c r="B1559" s="496" t="s">
        <v>721</v>
      </c>
      <c r="C1559" s="497" t="s">
        <v>722</v>
      </c>
      <c r="D1559" s="542" t="s">
        <v>3220</v>
      </c>
      <c r="E1559" s="542" t="s">
        <v>3221</v>
      </c>
      <c r="F1559" s="303" t="s">
        <v>1</v>
      </c>
      <c r="G1559" s="324"/>
      <c r="H1559" s="324"/>
      <c r="I1559" s="323">
        <v>1309</v>
      </c>
      <c r="J1559" s="303" t="s">
        <v>4</v>
      </c>
      <c r="K1559" s="126" t="str">
        <f t="shared" si="257"/>
        <v>3x16A</v>
      </c>
      <c r="L1559" s="304">
        <v>3</v>
      </c>
      <c r="M1559" s="304">
        <v>16</v>
      </c>
      <c r="N1559" s="302" t="s">
        <v>472</v>
      </c>
      <c r="O1559" s="306">
        <v>46022</v>
      </c>
      <c r="P1559" s="318">
        <v>46023</v>
      </c>
      <c r="Q1559" s="306">
        <v>46752</v>
      </c>
      <c r="R1559" s="445">
        <v>24</v>
      </c>
      <c r="S1559" s="454">
        <f t="shared" si="248"/>
        <v>0</v>
      </c>
      <c r="T1559" s="74">
        <f t="shared" si="249"/>
        <v>0</v>
      </c>
      <c r="U1559" s="453">
        <f t="shared" si="250"/>
        <v>2618</v>
      </c>
      <c r="V1559" s="464">
        <f t="shared" si="251"/>
        <v>0</v>
      </c>
      <c r="W1559" s="75">
        <f t="shared" si="252"/>
        <v>0</v>
      </c>
      <c r="X1559" s="465">
        <f t="shared" si="253"/>
        <v>1309</v>
      </c>
      <c r="Y1559" s="476">
        <f t="shared" si="254"/>
        <v>0</v>
      </c>
      <c r="Z1559" s="76">
        <f t="shared" si="255"/>
        <v>0</v>
      </c>
      <c r="AA1559" s="477">
        <f t="shared" si="256"/>
        <v>1309</v>
      </c>
      <c r="AB1559" s="288"/>
    </row>
    <row r="1560" spans="1:28" ht="18" customHeight="1" x14ac:dyDescent="0.3">
      <c r="A1560" s="568"/>
      <c r="B1560" s="496" t="s">
        <v>721</v>
      </c>
      <c r="C1560" s="497" t="s">
        <v>722</v>
      </c>
      <c r="D1560" s="542" t="s">
        <v>3222</v>
      </c>
      <c r="E1560" s="542" t="s">
        <v>3223</v>
      </c>
      <c r="F1560" s="303" t="s">
        <v>1</v>
      </c>
      <c r="G1560" s="324"/>
      <c r="H1560" s="324"/>
      <c r="I1560" s="323">
        <v>4217</v>
      </c>
      <c r="J1560" s="303" t="s">
        <v>4</v>
      </c>
      <c r="K1560" s="126" t="str">
        <f t="shared" si="257"/>
        <v>3x20A</v>
      </c>
      <c r="L1560" s="304">
        <v>3</v>
      </c>
      <c r="M1560" s="304">
        <v>20</v>
      </c>
      <c r="N1560" s="302" t="s">
        <v>472</v>
      </c>
      <c r="O1560" s="306">
        <v>46022</v>
      </c>
      <c r="P1560" s="318">
        <v>46023</v>
      </c>
      <c r="Q1560" s="306">
        <v>46752</v>
      </c>
      <c r="R1560" s="445">
        <v>24</v>
      </c>
      <c r="S1560" s="454">
        <f t="shared" si="248"/>
        <v>0</v>
      </c>
      <c r="T1560" s="74">
        <f t="shared" si="249"/>
        <v>0</v>
      </c>
      <c r="U1560" s="453">
        <f t="shared" si="250"/>
        <v>8434</v>
      </c>
      <c r="V1560" s="464">
        <f t="shared" si="251"/>
        <v>0</v>
      </c>
      <c r="W1560" s="75">
        <f t="shared" si="252"/>
        <v>0</v>
      </c>
      <c r="X1560" s="465">
        <f t="shared" si="253"/>
        <v>4217</v>
      </c>
      <c r="Y1560" s="476">
        <f t="shared" si="254"/>
        <v>0</v>
      </c>
      <c r="Z1560" s="76">
        <f t="shared" si="255"/>
        <v>0</v>
      </c>
      <c r="AA1560" s="477">
        <f t="shared" si="256"/>
        <v>4217</v>
      </c>
      <c r="AB1560" s="288"/>
    </row>
    <row r="1561" spans="1:28" ht="18" customHeight="1" x14ac:dyDescent="0.3">
      <c r="A1561" s="568"/>
      <c r="B1561" s="496" t="s">
        <v>721</v>
      </c>
      <c r="C1561" s="497" t="s">
        <v>722</v>
      </c>
      <c r="D1561" s="542" t="s">
        <v>3224</v>
      </c>
      <c r="E1561" s="542" t="s">
        <v>3225</v>
      </c>
      <c r="F1561" s="303" t="s">
        <v>0</v>
      </c>
      <c r="G1561" s="324"/>
      <c r="H1561" s="324"/>
      <c r="I1561" s="323">
        <v>0</v>
      </c>
      <c r="J1561" s="303" t="s">
        <v>4</v>
      </c>
      <c r="K1561" s="53" t="str">
        <f t="shared" si="257"/>
        <v>1x16A</v>
      </c>
      <c r="L1561" s="304">
        <v>1</v>
      </c>
      <c r="M1561" s="304">
        <v>16</v>
      </c>
      <c r="N1561" s="302" t="s">
        <v>472</v>
      </c>
      <c r="O1561" s="306">
        <v>46022</v>
      </c>
      <c r="P1561" s="318">
        <v>46023</v>
      </c>
      <c r="Q1561" s="306">
        <v>46752</v>
      </c>
      <c r="R1561" s="445">
        <v>24</v>
      </c>
      <c r="S1561" s="454">
        <f t="shared" si="248"/>
        <v>0</v>
      </c>
      <c r="T1561" s="74">
        <f t="shared" si="249"/>
        <v>0</v>
      </c>
      <c r="U1561" s="453">
        <f t="shared" si="250"/>
        <v>0</v>
      </c>
      <c r="V1561" s="464">
        <f t="shared" si="251"/>
        <v>0</v>
      </c>
      <c r="W1561" s="75">
        <f t="shared" si="252"/>
        <v>0</v>
      </c>
      <c r="X1561" s="465">
        <f t="shared" si="253"/>
        <v>0</v>
      </c>
      <c r="Y1561" s="476">
        <f t="shared" si="254"/>
        <v>0</v>
      </c>
      <c r="Z1561" s="76">
        <f t="shared" si="255"/>
        <v>0</v>
      </c>
      <c r="AA1561" s="477">
        <f t="shared" si="256"/>
        <v>0</v>
      </c>
      <c r="AB1561" s="288"/>
    </row>
    <row r="1562" spans="1:28" ht="18" customHeight="1" x14ac:dyDescent="0.3">
      <c r="A1562" s="568"/>
      <c r="B1562" s="496" t="s">
        <v>721</v>
      </c>
      <c r="C1562" s="497" t="s">
        <v>722</v>
      </c>
      <c r="D1562" s="542" t="s">
        <v>3226</v>
      </c>
      <c r="E1562" s="542" t="s">
        <v>3227</v>
      </c>
      <c r="F1562" s="303" t="s">
        <v>0</v>
      </c>
      <c r="G1562" s="324"/>
      <c r="H1562" s="324"/>
      <c r="I1562" s="323">
        <v>9281</v>
      </c>
      <c r="J1562" s="303" t="s">
        <v>4</v>
      </c>
      <c r="K1562" s="126" t="str">
        <f t="shared" si="257"/>
        <v>3x25A</v>
      </c>
      <c r="L1562" s="304">
        <v>3</v>
      </c>
      <c r="M1562" s="304">
        <v>25</v>
      </c>
      <c r="N1562" s="302" t="s">
        <v>472</v>
      </c>
      <c r="O1562" s="306">
        <v>46022</v>
      </c>
      <c r="P1562" s="318">
        <v>46023</v>
      </c>
      <c r="Q1562" s="306">
        <v>46752</v>
      </c>
      <c r="R1562" s="445">
        <v>24</v>
      </c>
      <c r="S1562" s="454">
        <f t="shared" si="248"/>
        <v>0</v>
      </c>
      <c r="T1562" s="74">
        <f t="shared" si="249"/>
        <v>0</v>
      </c>
      <c r="U1562" s="453">
        <f t="shared" si="250"/>
        <v>18562</v>
      </c>
      <c r="V1562" s="464">
        <f t="shared" si="251"/>
        <v>0</v>
      </c>
      <c r="W1562" s="75">
        <f t="shared" si="252"/>
        <v>0</v>
      </c>
      <c r="X1562" s="465">
        <f t="shared" si="253"/>
        <v>9281</v>
      </c>
      <c r="Y1562" s="476">
        <f t="shared" si="254"/>
        <v>0</v>
      </c>
      <c r="Z1562" s="76">
        <f t="shared" si="255"/>
        <v>0</v>
      </c>
      <c r="AA1562" s="477">
        <f t="shared" si="256"/>
        <v>9281</v>
      </c>
      <c r="AB1562" s="288"/>
    </row>
    <row r="1563" spans="1:28" ht="18" customHeight="1" x14ac:dyDescent="0.3">
      <c r="A1563" s="568"/>
      <c r="B1563" s="496" t="s">
        <v>721</v>
      </c>
      <c r="C1563" s="497" t="s">
        <v>722</v>
      </c>
      <c r="D1563" s="542" t="s">
        <v>3228</v>
      </c>
      <c r="E1563" s="542" t="s">
        <v>3229</v>
      </c>
      <c r="F1563" s="303" t="s">
        <v>0</v>
      </c>
      <c r="G1563" s="324"/>
      <c r="H1563" s="324"/>
      <c r="I1563" s="323">
        <v>16186</v>
      </c>
      <c r="J1563" s="303" t="s">
        <v>4</v>
      </c>
      <c r="K1563" s="126" t="str">
        <f t="shared" si="257"/>
        <v>3x40A</v>
      </c>
      <c r="L1563" s="304">
        <v>3</v>
      </c>
      <c r="M1563" s="304">
        <v>40</v>
      </c>
      <c r="N1563" s="302" t="s">
        <v>472</v>
      </c>
      <c r="O1563" s="306">
        <v>46022</v>
      </c>
      <c r="P1563" s="318">
        <v>46023</v>
      </c>
      <c r="Q1563" s="306">
        <v>46752</v>
      </c>
      <c r="R1563" s="445">
        <v>24</v>
      </c>
      <c r="S1563" s="454">
        <f t="shared" si="248"/>
        <v>0</v>
      </c>
      <c r="T1563" s="74">
        <f t="shared" si="249"/>
        <v>0</v>
      </c>
      <c r="U1563" s="453">
        <f t="shared" si="250"/>
        <v>32372</v>
      </c>
      <c r="V1563" s="464">
        <f t="shared" si="251"/>
        <v>0</v>
      </c>
      <c r="W1563" s="75">
        <f t="shared" si="252"/>
        <v>0</v>
      </c>
      <c r="X1563" s="465">
        <f t="shared" si="253"/>
        <v>16186</v>
      </c>
      <c r="Y1563" s="476">
        <f t="shared" si="254"/>
        <v>0</v>
      </c>
      <c r="Z1563" s="76">
        <f t="shared" si="255"/>
        <v>0</v>
      </c>
      <c r="AA1563" s="477">
        <f t="shared" si="256"/>
        <v>16186</v>
      </c>
      <c r="AB1563" s="288"/>
    </row>
    <row r="1564" spans="1:28" ht="18" customHeight="1" x14ac:dyDescent="0.3">
      <c r="A1564" s="568"/>
      <c r="B1564" s="496" t="s">
        <v>721</v>
      </c>
      <c r="C1564" s="497" t="s">
        <v>722</v>
      </c>
      <c r="D1564" s="542" t="s">
        <v>3230</v>
      </c>
      <c r="E1564" s="542" t="s">
        <v>3231</v>
      </c>
      <c r="F1564" s="303" t="s">
        <v>0</v>
      </c>
      <c r="G1564" s="324"/>
      <c r="H1564" s="324"/>
      <c r="I1564" s="323">
        <v>9832</v>
      </c>
      <c r="J1564" s="303" t="s">
        <v>4</v>
      </c>
      <c r="K1564" s="126" t="str">
        <f t="shared" si="257"/>
        <v>3x25A</v>
      </c>
      <c r="L1564" s="304">
        <v>3</v>
      </c>
      <c r="M1564" s="304">
        <v>25</v>
      </c>
      <c r="N1564" s="302" t="s">
        <v>472</v>
      </c>
      <c r="O1564" s="306">
        <v>46022</v>
      </c>
      <c r="P1564" s="318">
        <v>46023</v>
      </c>
      <c r="Q1564" s="306">
        <v>46752</v>
      </c>
      <c r="R1564" s="445">
        <v>24</v>
      </c>
      <c r="S1564" s="454">
        <f t="shared" si="248"/>
        <v>0</v>
      </c>
      <c r="T1564" s="74">
        <f t="shared" si="249"/>
        <v>0</v>
      </c>
      <c r="U1564" s="453">
        <f t="shared" si="250"/>
        <v>19664</v>
      </c>
      <c r="V1564" s="464">
        <f t="shared" si="251"/>
        <v>0</v>
      </c>
      <c r="W1564" s="75">
        <f t="shared" si="252"/>
        <v>0</v>
      </c>
      <c r="X1564" s="465">
        <f t="shared" si="253"/>
        <v>9832</v>
      </c>
      <c r="Y1564" s="476">
        <f t="shared" si="254"/>
        <v>0</v>
      </c>
      <c r="Z1564" s="76">
        <f t="shared" si="255"/>
        <v>0</v>
      </c>
      <c r="AA1564" s="477">
        <f t="shared" si="256"/>
        <v>9832</v>
      </c>
      <c r="AB1564" s="288"/>
    </row>
    <row r="1565" spans="1:28" ht="18" customHeight="1" x14ac:dyDescent="0.3">
      <c r="A1565" s="568"/>
      <c r="B1565" s="496" t="s">
        <v>721</v>
      </c>
      <c r="C1565" s="497" t="s">
        <v>722</v>
      </c>
      <c r="D1565" s="542" t="s">
        <v>3232</v>
      </c>
      <c r="E1565" s="542" t="s">
        <v>3233</v>
      </c>
      <c r="F1565" s="303" t="s">
        <v>0</v>
      </c>
      <c r="G1565" s="324"/>
      <c r="H1565" s="324"/>
      <c r="I1565" s="323">
        <v>5310</v>
      </c>
      <c r="J1565" s="303" t="s">
        <v>4</v>
      </c>
      <c r="K1565" s="126" t="str">
        <f t="shared" si="257"/>
        <v>3x20A</v>
      </c>
      <c r="L1565" s="304">
        <v>3</v>
      </c>
      <c r="M1565" s="304">
        <v>20</v>
      </c>
      <c r="N1565" s="302" t="s">
        <v>472</v>
      </c>
      <c r="O1565" s="306">
        <v>46022</v>
      </c>
      <c r="P1565" s="318">
        <v>46023</v>
      </c>
      <c r="Q1565" s="306">
        <v>46752</v>
      </c>
      <c r="R1565" s="445">
        <v>24</v>
      </c>
      <c r="S1565" s="454">
        <f t="shared" si="248"/>
        <v>0</v>
      </c>
      <c r="T1565" s="74">
        <f t="shared" si="249"/>
        <v>0</v>
      </c>
      <c r="U1565" s="453">
        <f t="shared" si="250"/>
        <v>10620</v>
      </c>
      <c r="V1565" s="464">
        <f t="shared" si="251"/>
        <v>0</v>
      </c>
      <c r="W1565" s="75">
        <f t="shared" si="252"/>
        <v>0</v>
      </c>
      <c r="X1565" s="465">
        <f t="shared" si="253"/>
        <v>5310</v>
      </c>
      <c r="Y1565" s="476">
        <f t="shared" si="254"/>
        <v>0</v>
      </c>
      <c r="Z1565" s="76">
        <f t="shared" si="255"/>
        <v>0</v>
      </c>
      <c r="AA1565" s="477">
        <f t="shared" si="256"/>
        <v>5310</v>
      </c>
      <c r="AB1565" s="288"/>
    </row>
    <row r="1566" spans="1:28" ht="18" customHeight="1" x14ac:dyDescent="0.3">
      <c r="A1566" s="568"/>
      <c r="B1566" s="496" t="s">
        <v>721</v>
      </c>
      <c r="C1566" s="497" t="s">
        <v>722</v>
      </c>
      <c r="D1566" s="542" t="s">
        <v>3234</v>
      </c>
      <c r="E1566" s="542" t="s">
        <v>3235</v>
      </c>
      <c r="F1566" s="303" t="s">
        <v>0</v>
      </c>
      <c r="G1566" s="324"/>
      <c r="H1566" s="324"/>
      <c r="I1566" s="323">
        <v>5374</v>
      </c>
      <c r="J1566" s="303" t="s">
        <v>4</v>
      </c>
      <c r="K1566" s="126" t="str">
        <f t="shared" si="257"/>
        <v>3x16A</v>
      </c>
      <c r="L1566" s="304">
        <v>3</v>
      </c>
      <c r="M1566" s="304">
        <v>16</v>
      </c>
      <c r="N1566" s="302" t="s">
        <v>472</v>
      </c>
      <c r="O1566" s="306">
        <v>46022</v>
      </c>
      <c r="P1566" s="318">
        <v>46023</v>
      </c>
      <c r="Q1566" s="306">
        <v>46752</v>
      </c>
      <c r="R1566" s="445">
        <v>24</v>
      </c>
      <c r="S1566" s="454">
        <f t="shared" si="248"/>
        <v>0</v>
      </c>
      <c r="T1566" s="74">
        <f t="shared" si="249"/>
        <v>0</v>
      </c>
      <c r="U1566" s="453">
        <f t="shared" si="250"/>
        <v>10748</v>
      </c>
      <c r="V1566" s="464">
        <f t="shared" si="251"/>
        <v>0</v>
      </c>
      <c r="W1566" s="75">
        <f t="shared" si="252"/>
        <v>0</v>
      </c>
      <c r="X1566" s="465">
        <f t="shared" si="253"/>
        <v>5374</v>
      </c>
      <c r="Y1566" s="476">
        <f t="shared" si="254"/>
        <v>0</v>
      </c>
      <c r="Z1566" s="76">
        <f t="shared" si="255"/>
        <v>0</v>
      </c>
      <c r="AA1566" s="477">
        <f t="shared" si="256"/>
        <v>5374</v>
      </c>
      <c r="AB1566" s="288"/>
    </row>
    <row r="1567" spans="1:28" ht="18" customHeight="1" x14ac:dyDescent="0.3">
      <c r="A1567" s="568"/>
      <c r="B1567" s="496" t="s">
        <v>721</v>
      </c>
      <c r="C1567" s="497" t="s">
        <v>722</v>
      </c>
      <c r="D1567" s="542" t="s">
        <v>3236</v>
      </c>
      <c r="E1567" s="542" t="s">
        <v>3211</v>
      </c>
      <c r="F1567" s="303" t="s">
        <v>0</v>
      </c>
      <c r="G1567" s="324"/>
      <c r="H1567" s="324"/>
      <c r="I1567" s="323">
        <v>6542</v>
      </c>
      <c r="J1567" s="303" t="s">
        <v>4</v>
      </c>
      <c r="K1567" s="126" t="str">
        <f t="shared" si="257"/>
        <v>3x20A</v>
      </c>
      <c r="L1567" s="304">
        <v>3</v>
      </c>
      <c r="M1567" s="304">
        <v>20</v>
      </c>
      <c r="N1567" s="302" t="s">
        <v>472</v>
      </c>
      <c r="O1567" s="306">
        <v>46022</v>
      </c>
      <c r="P1567" s="318">
        <v>46023</v>
      </c>
      <c r="Q1567" s="306">
        <v>46752</v>
      </c>
      <c r="R1567" s="445">
        <v>24</v>
      </c>
      <c r="S1567" s="454">
        <f t="shared" si="248"/>
        <v>0</v>
      </c>
      <c r="T1567" s="74">
        <f t="shared" si="249"/>
        <v>0</v>
      </c>
      <c r="U1567" s="453">
        <f t="shared" si="250"/>
        <v>13084</v>
      </c>
      <c r="V1567" s="464">
        <f t="shared" si="251"/>
        <v>0</v>
      </c>
      <c r="W1567" s="75">
        <f t="shared" si="252"/>
        <v>0</v>
      </c>
      <c r="X1567" s="465">
        <f t="shared" si="253"/>
        <v>6542</v>
      </c>
      <c r="Y1567" s="476">
        <f t="shared" si="254"/>
        <v>0</v>
      </c>
      <c r="Z1567" s="76">
        <f t="shared" si="255"/>
        <v>0</v>
      </c>
      <c r="AA1567" s="477">
        <f t="shared" si="256"/>
        <v>6542</v>
      </c>
      <c r="AB1567" s="288"/>
    </row>
    <row r="1568" spans="1:28" ht="18" customHeight="1" x14ac:dyDescent="0.3">
      <c r="A1568" s="568"/>
      <c r="B1568" s="496" t="s">
        <v>721</v>
      </c>
      <c r="C1568" s="497" t="s">
        <v>722</v>
      </c>
      <c r="D1568" s="542" t="s">
        <v>3237</v>
      </c>
      <c r="E1568" s="542" t="s">
        <v>3238</v>
      </c>
      <c r="F1568" s="303" t="s">
        <v>0</v>
      </c>
      <c r="G1568" s="324"/>
      <c r="H1568" s="324"/>
      <c r="I1568" s="323">
        <v>7845</v>
      </c>
      <c r="J1568" s="303" t="s">
        <v>4</v>
      </c>
      <c r="K1568" s="126" t="str">
        <f t="shared" si="257"/>
        <v>3x16A</v>
      </c>
      <c r="L1568" s="304">
        <v>3</v>
      </c>
      <c r="M1568" s="304">
        <v>16</v>
      </c>
      <c r="N1568" s="302" t="s">
        <v>472</v>
      </c>
      <c r="O1568" s="306">
        <v>46022</v>
      </c>
      <c r="P1568" s="318">
        <v>46023</v>
      </c>
      <c r="Q1568" s="306">
        <v>46752</v>
      </c>
      <c r="R1568" s="445">
        <v>24</v>
      </c>
      <c r="S1568" s="454">
        <f t="shared" si="248"/>
        <v>0</v>
      </c>
      <c r="T1568" s="74">
        <f t="shared" si="249"/>
        <v>0</v>
      </c>
      <c r="U1568" s="453">
        <f t="shared" si="250"/>
        <v>15690</v>
      </c>
      <c r="V1568" s="464">
        <f t="shared" si="251"/>
        <v>0</v>
      </c>
      <c r="W1568" s="75">
        <f t="shared" si="252"/>
        <v>0</v>
      </c>
      <c r="X1568" s="465">
        <f t="shared" si="253"/>
        <v>7845</v>
      </c>
      <c r="Y1568" s="476">
        <f t="shared" si="254"/>
        <v>0</v>
      </c>
      <c r="Z1568" s="76">
        <f t="shared" si="255"/>
        <v>0</v>
      </c>
      <c r="AA1568" s="477">
        <f t="shared" si="256"/>
        <v>7845</v>
      </c>
      <c r="AB1568" s="288"/>
    </row>
    <row r="1569" spans="1:28" ht="18" customHeight="1" x14ac:dyDescent="0.3">
      <c r="A1569" s="568"/>
      <c r="B1569" s="496" t="s">
        <v>721</v>
      </c>
      <c r="C1569" s="497" t="s">
        <v>722</v>
      </c>
      <c r="D1569" s="542" t="s">
        <v>3239</v>
      </c>
      <c r="E1569" s="542" t="s">
        <v>3240</v>
      </c>
      <c r="F1569" s="303" t="s">
        <v>0</v>
      </c>
      <c r="G1569" s="324"/>
      <c r="H1569" s="324"/>
      <c r="I1569" s="323">
        <v>8237</v>
      </c>
      <c r="J1569" s="303" t="s">
        <v>4</v>
      </c>
      <c r="K1569" s="126" t="str">
        <f t="shared" si="257"/>
        <v>3x16A</v>
      </c>
      <c r="L1569" s="304">
        <v>3</v>
      </c>
      <c r="M1569" s="304">
        <v>16</v>
      </c>
      <c r="N1569" s="302" t="s">
        <v>472</v>
      </c>
      <c r="O1569" s="306">
        <v>46022</v>
      </c>
      <c r="P1569" s="318">
        <v>46023</v>
      </c>
      <c r="Q1569" s="306">
        <v>46752</v>
      </c>
      <c r="R1569" s="445">
        <v>24</v>
      </c>
      <c r="S1569" s="454">
        <f t="shared" si="248"/>
        <v>0</v>
      </c>
      <c r="T1569" s="74">
        <f t="shared" si="249"/>
        <v>0</v>
      </c>
      <c r="U1569" s="453">
        <f t="shared" si="250"/>
        <v>16474</v>
      </c>
      <c r="V1569" s="464">
        <f t="shared" si="251"/>
        <v>0</v>
      </c>
      <c r="W1569" s="75">
        <f t="shared" si="252"/>
        <v>0</v>
      </c>
      <c r="X1569" s="465">
        <f t="shared" si="253"/>
        <v>8237</v>
      </c>
      <c r="Y1569" s="476">
        <f t="shared" si="254"/>
        <v>0</v>
      </c>
      <c r="Z1569" s="76">
        <f t="shared" si="255"/>
        <v>0</v>
      </c>
      <c r="AA1569" s="477">
        <f t="shared" si="256"/>
        <v>8237</v>
      </c>
      <c r="AB1569" s="288"/>
    </row>
    <row r="1570" spans="1:28" ht="18" customHeight="1" x14ac:dyDescent="0.3">
      <c r="A1570" s="568"/>
      <c r="B1570" s="496" t="s">
        <v>721</v>
      </c>
      <c r="C1570" s="497" t="s">
        <v>722</v>
      </c>
      <c r="D1570" s="542" t="s">
        <v>3241</v>
      </c>
      <c r="E1570" s="542" t="s">
        <v>3242</v>
      </c>
      <c r="F1570" s="303" t="s">
        <v>0</v>
      </c>
      <c r="G1570" s="324"/>
      <c r="H1570" s="324"/>
      <c r="I1570" s="323">
        <v>12343</v>
      </c>
      <c r="J1570" s="303" t="s">
        <v>4</v>
      </c>
      <c r="K1570" s="126" t="str">
        <f t="shared" si="257"/>
        <v>3x32A</v>
      </c>
      <c r="L1570" s="304">
        <v>3</v>
      </c>
      <c r="M1570" s="304">
        <v>32</v>
      </c>
      <c r="N1570" s="302" t="s">
        <v>472</v>
      </c>
      <c r="O1570" s="306">
        <v>46022</v>
      </c>
      <c r="P1570" s="318">
        <v>46023</v>
      </c>
      <c r="Q1570" s="306">
        <v>46752</v>
      </c>
      <c r="R1570" s="445">
        <v>24</v>
      </c>
      <c r="S1570" s="454">
        <f t="shared" si="248"/>
        <v>0</v>
      </c>
      <c r="T1570" s="74">
        <f t="shared" si="249"/>
        <v>0</v>
      </c>
      <c r="U1570" s="453">
        <f t="shared" si="250"/>
        <v>24686</v>
      </c>
      <c r="V1570" s="464">
        <f t="shared" si="251"/>
        <v>0</v>
      </c>
      <c r="W1570" s="75">
        <f t="shared" si="252"/>
        <v>0</v>
      </c>
      <c r="X1570" s="465">
        <f t="shared" si="253"/>
        <v>12343</v>
      </c>
      <c r="Y1570" s="476">
        <f t="shared" si="254"/>
        <v>0</v>
      </c>
      <c r="Z1570" s="76">
        <f t="shared" si="255"/>
        <v>0</v>
      </c>
      <c r="AA1570" s="477">
        <f t="shared" si="256"/>
        <v>12343</v>
      </c>
      <c r="AB1570" s="288"/>
    </row>
    <row r="1571" spans="1:28" ht="18" customHeight="1" x14ac:dyDescent="0.3">
      <c r="A1571" s="568"/>
      <c r="B1571" s="496" t="s">
        <v>721</v>
      </c>
      <c r="C1571" s="497" t="s">
        <v>722</v>
      </c>
      <c r="D1571" s="542" t="s">
        <v>3243</v>
      </c>
      <c r="E1571" s="542" t="s">
        <v>3244</v>
      </c>
      <c r="F1571" s="303" t="s">
        <v>0</v>
      </c>
      <c r="G1571" s="324"/>
      <c r="H1571" s="324"/>
      <c r="I1571" s="323">
        <v>10799</v>
      </c>
      <c r="J1571" s="303" t="s">
        <v>4</v>
      </c>
      <c r="K1571" s="126" t="str">
        <f t="shared" si="257"/>
        <v>3x25A</v>
      </c>
      <c r="L1571" s="304">
        <v>3</v>
      </c>
      <c r="M1571" s="304">
        <v>25</v>
      </c>
      <c r="N1571" s="302" t="s">
        <v>472</v>
      </c>
      <c r="O1571" s="306">
        <v>46022</v>
      </c>
      <c r="P1571" s="318">
        <v>46023</v>
      </c>
      <c r="Q1571" s="306">
        <v>46752</v>
      </c>
      <c r="R1571" s="445">
        <v>24</v>
      </c>
      <c r="S1571" s="454">
        <f t="shared" si="248"/>
        <v>0</v>
      </c>
      <c r="T1571" s="74">
        <f t="shared" si="249"/>
        <v>0</v>
      </c>
      <c r="U1571" s="453">
        <f t="shared" si="250"/>
        <v>21598</v>
      </c>
      <c r="V1571" s="464">
        <f t="shared" si="251"/>
        <v>0</v>
      </c>
      <c r="W1571" s="75">
        <f t="shared" si="252"/>
        <v>0</v>
      </c>
      <c r="X1571" s="465">
        <f t="shared" si="253"/>
        <v>10799</v>
      </c>
      <c r="Y1571" s="476">
        <f t="shared" si="254"/>
        <v>0</v>
      </c>
      <c r="Z1571" s="76">
        <f t="shared" si="255"/>
        <v>0</v>
      </c>
      <c r="AA1571" s="477">
        <f t="shared" si="256"/>
        <v>10799</v>
      </c>
      <c r="AB1571" s="288"/>
    </row>
    <row r="1572" spans="1:28" ht="18" customHeight="1" x14ac:dyDescent="0.3">
      <c r="A1572" s="568"/>
      <c r="B1572" s="496" t="s">
        <v>721</v>
      </c>
      <c r="C1572" s="497" t="s">
        <v>722</v>
      </c>
      <c r="D1572" s="542" t="s">
        <v>3245</v>
      </c>
      <c r="E1572" s="542" t="s">
        <v>3246</v>
      </c>
      <c r="F1572" s="303" t="s">
        <v>0</v>
      </c>
      <c r="G1572" s="324"/>
      <c r="H1572" s="324"/>
      <c r="I1572" s="323">
        <v>9939</v>
      </c>
      <c r="J1572" s="303" t="s">
        <v>4</v>
      </c>
      <c r="K1572" s="126" t="str">
        <f t="shared" si="257"/>
        <v>3x16A</v>
      </c>
      <c r="L1572" s="304">
        <v>3</v>
      </c>
      <c r="M1572" s="304">
        <v>16</v>
      </c>
      <c r="N1572" s="302" t="s">
        <v>472</v>
      </c>
      <c r="O1572" s="306">
        <v>46022</v>
      </c>
      <c r="P1572" s="318">
        <v>46023</v>
      </c>
      <c r="Q1572" s="306">
        <v>46752</v>
      </c>
      <c r="R1572" s="445">
        <v>24</v>
      </c>
      <c r="S1572" s="454">
        <f t="shared" si="248"/>
        <v>0</v>
      </c>
      <c r="T1572" s="74">
        <f t="shared" si="249"/>
        <v>0</v>
      </c>
      <c r="U1572" s="453">
        <f t="shared" si="250"/>
        <v>19878</v>
      </c>
      <c r="V1572" s="464">
        <f t="shared" si="251"/>
        <v>0</v>
      </c>
      <c r="W1572" s="75">
        <f t="shared" si="252"/>
        <v>0</v>
      </c>
      <c r="X1572" s="465">
        <f t="shared" si="253"/>
        <v>9939</v>
      </c>
      <c r="Y1572" s="476">
        <f t="shared" si="254"/>
        <v>0</v>
      </c>
      <c r="Z1572" s="76">
        <f t="shared" si="255"/>
        <v>0</v>
      </c>
      <c r="AA1572" s="477">
        <f t="shared" si="256"/>
        <v>9939</v>
      </c>
      <c r="AB1572" s="288"/>
    </row>
    <row r="1573" spans="1:28" ht="18" customHeight="1" x14ac:dyDescent="0.3">
      <c r="A1573" s="568"/>
      <c r="B1573" s="496" t="s">
        <v>721</v>
      </c>
      <c r="C1573" s="497" t="s">
        <v>722</v>
      </c>
      <c r="D1573" s="542" t="s">
        <v>3247</v>
      </c>
      <c r="E1573" s="542" t="s">
        <v>3229</v>
      </c>
      <c r="F1573" s="303" t="s">
        <v>0</v>
      </c>
      <c r="G1573" s="324"/>
      <c r="H1573" s="324"/>
      <c r="I1573" s="323">
        <v>4516</v>
      </c>
      <c r="J1573" s="303" t="s">
        <v>4</v>
      </c>
      <c r="K1573" s="126" t="str">
        <f t="shared" si="257"/>
        <v>3x16A</v>
      </c>
      <c r="L1573" s="304">
        <v>3</v>
      </c>
      <c r="M1573" s="304">
        <v>16</v>
      </c>
      <c r="N1573" s="302" t="s">
        <v>472</v>
      </c>
      <c r="O1573" s="306">
        <v>46022</v>
      </c>
      <c r="P1573" s="318">
        <v>46023</v>
      </c>
      <c r="Q1573" s="306">
        <v>46752</v>
      </c>
      <c r="R1573" s="445">
        <v>24</v>
      </c>
      <c r="S1573" s="454">
        <f t="shared" si="248"/>
        <v>0</v>
      </c>
      <c r="T1573" s="74">
        <f t="shared" si="249"/>
        <v>0</v>
      </c>
      <c r="U1573" s="453">
        <f t="shared" si="250"/>
        <v>9032</v>
      </c>
      <c r="V1573" s="464">
        <f t="shared" si="251"/>
        <v>0</v>
      </c>
      <c r="W1573" s="75">
        <f t="shared" si="252"/>
        <v>0</v>
      </c>
      <c r="X1573" s="465">
        <f t="shared" si="253"/>
        <v>4516</v>
      </c>
      <c r="Y1573" s="476">
        <f t="shared" si="254"/>
        <v>0</v>
      </c>
      <c r="Z1573" s="76">
        <f t="shared" si="255"/>
        <v>0</v>
      </c>
      <c r="AA1573" s="477">
        <f t="shared" si="256"/>
        <v>4516</v>
      </c>
      <c r="AB1573" s="288"/>
    </row>
    <row r="1574" spans="1:28" ht="18" customHeight="1" x14ac:dyDescent="0.3">
      <c r="A1574" s="568"/>
      <c r="B1574" s="496" t="s">
        <v>721</v>
      </c>
      <c r="C1574" s="497" t="s">
        <v>722</v>
      </c>
      <c r="D1574" s="542" t="s">
        <v>3248</v>
      </c>
      <c r="E1574" s="542" t="s">
        <v>3249</v>
      </c>
      <c r="F1574" s="303" t="s">
        <v>0</v>
      </c>
      <c r="G1574" s="324"/>
      <c r="H1574" s="324"/>
      <c r="I1574" s="323">
        <v>6189</v>
      </c>
      <c r="J1574" s="303" t="s">
        <v>4</v>
      </c>
      <c r="K1574" s="126" t="str">
        <f t="shared" si="257"/>
        <v>3x25A</v>
      </c>
      <c r="L1574" s="304">
        <v>3</v>
      </c>
      <c r="M1574" s="304">
        <v>25</v>
      </c>
      <c r="N1574" s="302" t="s">
        <v>472</v>
      </c>
      <c r="O1574" s="306">
        <v>46022</v>
      </c>
      <c r="P1574" s="318">
        <v>46023</v>
      </c>
      <c r="Q1574" s="306">
        <v>46752</v>
      </c>
      <c r="R1574" s="445">
        <v>24</v>
      </c>
      <c r="S1574" s="454">
        <f t="shared" si="248"/>
        <v>0</v>
      </c>
      <c r="T1574" s="74">
        <f t="shared" si="249"/>
        <v>0</v>
      </c>
      <c r="U1574" s="453">
        <f t="shared" si="250"/>
        <v>12378</v>
      </c>
      <c r="V1574" s="464">
        <f t="shared" si="251"/>
        <v>0</v>
      </c>
      <c r="W1574" s="75">
        <f t="shared" si="252"/>
        <v>0</v>
      </c>
      <c r="X1574" s="465">
        <f t="shared" si="253"/>
        <v>6189</v>
      </c>
      <c r="Y1574" s="476">
        <f t="shared" si="254"/>
        <v>0</v>
      </c>
      <c r="Z1574" s="76">
        <f t="shared" si="255"/>
        <v>0</v>
      </c>
      <c r="AA1574" s="477">
        <f t="shared" si="256"/>
        <v>6189</v>
      </c>
      <c r="AB1574" s="288"/>
    </row>
    <row r="1575" spans="1:28" ht="18" customHeight="1" x14ac:dyDescent="0.3">
      <c r="A1575" s="568"/>
      <c r="B1575" s="496" t="s">
        <v>721</v>
      </c>
      <c r="C1575" s="497" t="s">
        <v>722</v>
      </c>
      <c r="D1575" s="542" t="s">
        <v>3250</v>
      </c>
      <c r="E1575" s="542" t="s">
        <v>3215</v>
      </c>
      <c r="F1575" s="303" t="s">
        <v>0</v>
      </c>
      <c r="G1575" s="324"/>
      <c r="H1575" s="324"/>
      <c r="I1575" s="323">
        <v>14276</v>
      </c>
      <c r="J1575" s="303" t="s">
        <v>4</v>
      </c>
      <c r="K1575" s="126" t="str">
        <f t="shared" si="257"/>
        <v>3x16A</v>
      </c>
      <c r="L1575" s="304">
        <v>3</v>
      </c>
      <c r="M1575" s="304">
        <v>16</v>
      </c>
      <c r="N1575" s="302" t="s">
        <v>472</v>
      </c>
      <c r="O1575" s="306">
        <v>46022</v>
      </c>
      <c r="P1575" s="318">
        <v>46023</v>
      </c>
      <c r="Q1575" s="306">
        <v>46752</v>
      </c>
      <c r="R1575" s="445">
        <v>24</v>
      </c>
      <c r="S1575" s="454">
        <f t="shared" si="248"/>
        <v>0</v>
      </c>
      <c r="T1575" s="74">
        <f t="shared" si="249"/>
        <v>0</v>
      </c>
      <c r="U1575" s="453">
        <f t="shared" si="250"/>
        <v>28552</v>
      </c>
      <c r="V1575" s="464">
        <f t="shared" si="251"/>
        <v>0</v>
      </c>
      <c r="W1575" s="75">
        <f t="shared" si="252"/>
        <v>0</v>
      </c>
      <c r="X1575" s="465">
        <f t="shared" si="253"/>
        <v>14276</v>
      </c>
      <c r="Y1575" s="476">
        <f t="shared" si="254"/>
        <v>0</v>
      </c>
      <c r="Z1575" s="76">
        <f t="shared" si="255"/>
        <v>0</v>
      </c>
      <c r="AA1575" s="477">
        <f t="shared" si="256"/>
        <v>14276</v>
      </c>
      <c r="AB1575" s="288"/>
    </row>
    <row r="1576" spans="1:28" ht="18" customHeight="1" x14ac:dyDescent="0.3">
      <c r="A1576" s="568"/>
      <c r="B1576" s="496" t="s">
        <v>721</v>
      </c>
      <c r="C1576" s="497" t="s">
        <v>722</v>
      </c>
      <c r="D1576" s="542" t="s">
        <v>3251</v>
      </c>
      <c r="E1576" s="542" t="s">
        <v>3252</v>
      </c>
      <c r="F1576" s="303" t="s">
        <v>0</v>
      </c>
      <c r="G1576" s="324"/>
      <c r="H1576" s="324"/>
      <c r="I1576" s="323">
        <v>4180</v>
      </c>
      <c r="J1576" s="303" t="s">
        <v>4</v>
      </c>
      <c r="K1576" s="126" t="str">
        <f t="shared" si="257"/>
        <v>3x25A</v>
      </c>
      <c r="L1576" s="304">
        <v>3</v>
      </c>
      <c r="M1576" s="304">
        <v>25</v>
      </c>
      <c r="N1576" s="302" t="s">
        <v>472</v>
      </c>
      <c r="O1576" s="306">
        <v>46022</v>
      </c>
      <c r="P1576" s="318">
        <v>46023</v>
      </c>
      <c r="Q1576" s="306">
        <v>46752</v>
      </c>
      <c r="R1576" s="445">
        <v>24</v>
      </c>
      <c r="S1576" s="454">
        <f t="shared" si="248"/>
        <v>0</v>
      </c>
      <c r="T1576" s="74">
        <f t="shared" si="249"/>
        <v>0</v>
      </c>
      <c r="U1576" s="453">
        <f t="shared" si="250"/>
        <v>8360</v>
      </c>
      <c r="V1576" s="464">
        <f t="shared" si="251"/>
        <v>0</v>
      </c>
      <c r="W1576" s="75">
        <f t="shared" si="252"/>
        <v>0</v>
      </c>
      <c r="X1576" s="465">
        <f t="shared" si="253"/>
        <v>4180</v>
      </c>
      <c r="Y1576" s="476">
        <f t="shared" si="254"/>
        <v>0</v>
      </c>
      <c r="Z1576" s="76">
        <f t="shared" si="255"/>
        <v>0</v>
      </c>
      <c r="AA1576" s="477">
        <f t="shared" si="256"/>
        <v>4180</v>
      </c>
      <c r="AB1576" s="288"/>
    </row>
    <row r="1577" spans="1:28" ht="18" customHeight="1" x14ac:dyDescent="0.3">
      <c r="A1577" s="568"/>
      <c r="B1577" s="496" t="s">
        <v>721</v>
      </c>
      <c r="C1577" s="497" t="s">
        <v>722</v>
      </c>
      <c r="D1577" s="542" t="s">
        <v>3253</v>
      </c>
      <c r="E1577" s="542" t="s">
        <v>3254</v>
      </c>
      <c r="F1577" s="303" t="s">
        <v>0</v>
      </c>
      <c r="G1577" s="324"/>
      <c r="H1577" s="324"/>
      <c r="I1577" s="323">
        <v>4732</v>
      </c>
      <c r="J1577" s="303" t="s">
        <v>4</v>
      </c>
      <c r="K1577" s="126" t="str">
        <f t="shared" si="257"/>
        <v>3x25A</v>
      </c>
      <c r="L1577" s="304">
        <v>3</v>
      </c>
      <c r="M1577" s="304">
        <v>25</v>
      </c>
      <c r="N1577" s="302" t="s">
        <v>472</v>
      </c>
      <c r="O1577" s="306">
        <v>46022</v>
      </c>
      <c r="P1577" s="318">
        <v>46023</v>
      </c>
      <c r="Q1577" s="306">
        <v>46752</v>
      </c>
      <c r="R1577" s="445">
        <v>24</v>
      </c>
      <c r="S1577" s="454">
        <f t="shared" si="248"/>
        <v>0</v>
      </c>
      <c r="T1577" s="74">
        <f t="shared" si="249"/>
        <v>0</v>
      </c>
      <c r="U1577" s="453">
        <f t="shared" si="250"/>
        <v>9464</v>
      </c>
      <c r="V1577" s="464">
        <f t="shared" si="251"/>
        <v>0</v>
      </c>
      <c r="W1577" s="75">
        <f t="shared" si="252"/>
        <v>0</v>
      </c>
      <c r="X1577" s="465">
        <f t="shared" si="253"/>
        <v>4732</v>
      </c>
      <c r="Y1577" s="476">
        <f t="shared" si="254"/>
        <v>0</v>
      </c>
      <c r="Z1577" s="76">
        <f t="shared" si="255"/>
        <v>0</v>
      </c>
      <c r="AA1577" s="477">
        <f t="shared" si="256"/>
        <v>4732</v>
      </c>
      <c r="AB1577" s="288"/>
    </row>
    <row r="1578" spans="1:28" ht="18" customHeight="1" thickBot="1" x14ac:dyDescent="0.35">
      <c r="A1578" s="569"/>
      <c r="B1578" s="500" t="s">
        <v>721</v>
      </c>
      <c r="C1578" s="501" t="s">
        <v>722</v>
      </c>
      <c r="D1578" s="544" t="s">
        <v>3255</v>
      </c>
      <c r="E1578" s="544" t="s">
        <v>126</v>
      </c>
      <c r="F1578" s="309" t="s">
        <v>0</v>
      </c>
      <c r="G1578" s="326"/>
      <c r="H1578" s="326"/>
      <c r="I1578" s="327">
        <v>4534</v>
      </c>
      <c r="J1578" s="309" t="s">
        <v>4</v>
      </c>
      <c r="K1578" s="118" t="str">
        <f t="shared" si="257"/>
        <v>3x16A</v>
      </c>
      <c r="L1578" s="310">
        <v>3</v>
      </c>
      <c r="M1578" s="310">
        <v>16</v>
      </c>
      <c r="N1578" s="308" t="s">
        <v>472</v>
      </c>
      <c r="O1578" s="311">
        <v>46022</v>
      </c>
      <c r="P1578" s="319">
        <v>46023</v>
      </c>
      <c r="Q1578" s="311">
        <v>46752</v>
      </c>
      <c r="R1578" s="447">
        <v>24</v>
      </c>
      <c r="S1578" s="455">
        <f t="shared" si="248"/>
        <v>0</v>
      </c>
      <c r="T1578" s="362">
        <f t="shared" si="249"/>
        <v>0</v>
      </c>
      <c r="U1578" s="456">
        <f t="shared" si="250"/>
        <v>9068</v>
      </c>
      <c r="V1578" s="466">
        <f t="shared" si="251"/>
        <v>0</v>
      </c>
      <c r="W1578" s="363">
        <f t="shared" si="252"/>
        <v>0</v>
      </c>
      <c r="X1578" s="467">
        <f t="shared" si="253"/>
        <v>4534</v>
      </c>
      <c r="Y1578" s="478">
        <f t="shared" si="254"/>
        <v>0</v>
      </c>
      <c r="Z1578" s="364">
        <f t="shared" si="255"/>
        <v>0</v>
      </c>
      <c r="AA1578" s="479">
        <f t="shared" si="256"/>
        <v>4534</v>
      </c>
      <c r="AB1578" s="291"/>
    </row>
    <row r="1579" spans="1:28" ht="18" customHeight="1" x14ac:dyDescent="0.3">
      <c r="A1579" s="570">
        <v>133</v>
      </c>
      <c r="B1579" s="123" t="s">
        <v>723</v>
      </c>
      <c r="C1579" s="61" t="s">
        <v>724</v>
      </c>
      <c r="D1579" s="281" t="s">
        <v>3285</v>
      </c>
      <c r="E1579" s="432" t="s">
        <v>3286</v>
      </c>
      <c r="F1579" s="366" t="s">
        <v>1</v>
      </c>
      <c r="G1579" s="430"/>
      <c r="H1579" s="430"/>
      <c r="I1579" s="429">
        <v>116</v>
      </c>
      <c r="J1579" s="366" t="s">
        <v>3</v>
      </c>
      <c r="K1579" s="124" t="str">
        <f t="shared" si="257"/>
        <v>1x20A</v>
      </c>
      <c r="L1579" s="418">
        <v>1</v>
      </c>
      <c r="M1579" s="418">
        <v>20</v>
      </c>
      <c r="N1579" s="416" t="s">
        <v>2686</v>
      </c>
      <c r="O1579" s="420">
        <v>46022</v>
      </c>
      <c r="P1579" s="420">
        <v>46023</v>
      </c>
      <c r="Q1579" s="420">
        <v>46752</v>
      </c>
      <c r="R1579" s="444">
        <v>24</v>
      </c>
      <c r="S1579" s="457">
        <f t="shared" si="248"/>
        <v>0</v>
      </c>
      <c r="T1579" s="358">
        <f t="shared" si="249"/>
        <v>0</v>
      </c>
      <c r="U1579" s="450">
        <f t="shared" si="250"/>
        <v>232</v>
      </c>
      <c r="V1579" s="462">
        <f t="shared" si="251"/>
        <v>0</v>
      </c>
      <c r="W1579" s="359">
        <f t="shared" si="252"/>
        <v>0</v>
      </c>
      <c r="X1579" s="463">
        <f t="shared" si="253"/>
        <v>116</v>
      </c>
      <c r="Y1579" s="474">
        <f t="shared" si="254"/>
        <v>0</v>
      </c>
      <c r="Z1579" s="360">
        <f t="shared" si="255"/>
        <v>0</v>
      </c>
      <c r="AA1579" s="475">
        <f t="shared" si="256"/>
        <v>116</v>
      </c>
      <c r="AB1579" s="290"/>
    </row>
    <row r="1580" spans="1:28" ht="18" customHeight="1" x14ac:dyDescent="0.3">
      <c r="A1580" s="571"/>
      <c r="B1580" s="125" t="s">
        <v>723</v>
      </c>
      <c r="C1580" s="69" t="s">
        <v>724</v>
      </c>
      <c r="D1580" s="282" t="s">
        <v>3287</v>
      </c>
      <c r="E1580" s="320" t="s">
        <v>3288</v>
      </c>
      <c r="F1580" s="303" t="s">
        <v>1</v>
      </c>
      <c r="G1580" s="324"/>
      <c r="H1580" s="324"/>
      <c r="I1580" s="325">
        <v>157</v>
      </c>
      <c r="J1580" s="303" t="s">
        <v>3</v>
      </c>
      <c r="K1580" s="126" t="str">
        <f t="shared" si="257"/>
        <v>1x20A</v>
      </c>
      <c r="L1580" s="304">
        <v>1</v>
      </c>
      <c r="M1580" s="304">
        <v>20</v>
      </c>
      <c r="N1580" s="302" t="s">
        <v>2686</v>
      </c>
      <c r="O1580" s="306">
        <v>46022</v>
      </c>
      <c r="P1580" s="306">
        <v>46023</v>
      </c>
      <c r="Q1580" s="306">
        <v>46752</v>
      </c>
      <c r="R1580" s="445">
        <v>24</v>
      </c>
      <c r="S1580" s="454">
        <f t="shared" si="248"/>
        <v>0</v>
      </c>
      <c r="T1580" s="74">
        <f t="shared" si="249"/>
        <v>0</v>
      </c>
      <c r="U1580" s="453">
        <f t="shared" si="250"/>
        <v>314</v>
      </c>
      <c r="V1580" s="464">
        <f t="shared" si="251"/>
        <v>0</v>
      </c>
      <c r="W1580" s="75">
        <f t="shared" si="252"/>
        <v>0</v>
      </c>
      <c r="X1580" s="465">
        <f t="shared" si="253"/>
        <v>157</v>
      </c>
      <c r="Y1580" s="476">
        <f t="shared" si="254"/>
        <v>0</v>
      </c>
      <c r="Z1580" s="76">
        <f t="shared" si="255"/>
        <v>0</v>
      </c>
      <c r="AA1580" s="477">
        <f t="shared" si="256"/>
        <v>157</v>
      </c>
      <c r="AB1580" s="288"/>
    </row>
    <row r="1581" spans="1:28" ht="18" customHeight="1" x14ac:dyDescent="0.3">
      <c r="A1581" s="571"/>
      <c r="B1581" s="125" t="s">
        <v>723</v>
      </c>
      <c r="C1581" s="69" t="s">
        <v>724</v>
      </c>
      <c r="D1581" s="282" t="s">
        <v>3289</v>
      </c>
      <c r="E1581" s="320" t="s">
        <v>3290</v>
      </c>
      <c r="F1581" s="303" t="s">
        <v>1</v>
      </c>
      <c r="G1581" s="323"/>
      <c r="H1581" s="323"/>
      <c r="I1581" s="325">
        <v>218</v>
      </c>
      <c r="J1581" s="303" t="s">
        <v>3</v>
      </c>
      <c r="K1581" s="126" t="str">
        <f t="shared" si="257"/>
        <v>1x25A</v>
      </c>
      <c r="L1581" s="304">
        <v>1</v>
      </c>
      <c r="M1581" s="304">
        <v>25</v>
      </c>
      <c r="N1581" s="302" t="s">
        <v>2686</v>
      </c>
      <c r="O1581" s="306">
        <v>46022</v>
      </c>
      <c r="P1581" s="306">
        <v>46023</v>
      </c>
      <c r="Q1581" s="306">
        <v>46752</v>
      </c>
      <c r="R1581" s="445">
        <v>24</v>
      </c>
      <c r="S1581" s="454">
        <f t="shared" si="248"/>
        <v>0</v>
      </c>
      <c r="T1581" s="74">
        <f t="shared" si="249"/>
        <v>0</v>
      </c>
      <c r="U1581" s="453">
        <f t="shared" si="250"/>
        <v>436</v>
      </c>
      <c r="V1581" s="464">
        <f t="shared" si="251"/>
        <v>0</v>
      </c>
      <c r="W1581" s="75">
        <f t="shared" si="252"/>
        <v>0</v>
      </c>
      <c r="X1581" s="465">
        <f t="shared" si="253"/>
        <v>218</v>
      </c>
      <c r="Y1581" s="476">
        <f t="shared" si="254"/>
        <v>0</v>
      </c>
      <c r="Z1581" s="76">
        <f t="shared" si="255"/>
        <v>0</v>
      </c>
      <c r="AA1581" s="477">
        <f t="shared" si="256"/>
        <v>218</v>
      </c>
      <c r="AB1581" s="288"/>
    </row>
    <row r="1582" spans="1:28" ht="18" customHeight="1" x14ac:dyDescent="0.3">
      <c r="A1582" s="571"/>
      <c r="B1582" s="125" t="s">
        <v>723</v>
      </c>
      <c r="C1582" s="69" t="s">
        <v>724</v>
      </c>
      <c r="D1582" s="282" t="s">
        <v>3291</v>
      </c>
      <c r="E1582" s="320" t="s">
        <v>3292</v>
      </c>
      <c r="F1582" s="303" t="s">
        <v>1</v>
      </c>
      <c r="G1582" s="324"/>
      <c r="H1582" s="324"/>
      <c r="I1582" s="325">
        <v>168</v>
      </c>
      <c r="J1582" s="303" t="s">
        <v>3</v>
      </c>
      <c r="K1582" s="126" t="str">
        <f t="shared" si="257"/>
        <v>1x20A</v>
      </c>
      <c r="L1582" s="304">
        <v>1</v>
      </c>
      <c r="M1582" s="304">
        <v>20</v>
      </c>
      <c r="N1582" s="302" t="s">
        <v>2686</v>
      </c>
      <c r="O1582" s="306">
        <v>46022</v>
      </c>
      <c r="P1582" s="306">
        <v>46023</v>
      </c>
      <c r="Q1582" s="306">
        <v>46752</v>
      </c>
      <c r="R1582" s="445">
        <v>24</v>
      </c>
      <c r="S1582" s="454">
        <f t="shared" si="248"/>
        <v>0</v>
      </c>
      <c r="T1582" s="74">
        <f t="shared" si="249"/>
        <v>0</v>
      </c>
      <c r="U1582" s="453">
        <f t="shared" si="250"/>
        <v>336</v>
      </c>
      <c r="V1582" s="464">
        <f t="shared" si="251"/>
        <v>0</v>
      </c>
      <c r="W1582" s="75">
        <f t="shared" si="252"/>
        <v>0</v>
      </c>
      <c r="X1582" s="465">
        <f t="shared" si="253"/>
        <v>168</v>
      </c>
      <c r="Y1582" s="476">
        <f t="shared" si="254"/>
        <v>0</v>
      </c>
      <c r="Z1582" s="76">
        <f t="shared" si="255"/>
        <v>0</v>
      </c>
      <c r="AA1582" s="477">
        <f t="shared" si="256"/>
        <v>168</v>
      </c>
      <c r="AB1582" s="288"/>
    </row>
    <row r="1583" spans="1:28" ht="18" customHeight="1" x14ac:dyDescent="0.3">
      <c r="A1583" s="571"/>
      <c r="B1583" s="125" t="s">
        <v>723</v>
      </c>
      <c r="C1583" s="69" t="s">
        <v>724</v>
      </c>
      <c r="D1583" s="282" t="s">
        <v>3293</v>
      </c>
      <c r="E1583" s="320" t="s">
        <v>3294</v>
      </c>
      <c r="F1583" s="303" t="s">
        <v>1</v>
      </c>
      <c r="G1583" s="324"/>
      <c r="H1583" s="324"/>
      <c r="I1583" s="325">
        <v>96</v>
      </c>
      <c r="J1583" s="303" t="s">
        <v>3</v>
      </c>
      <c r="K1583" s="126" t="str">
        <f t="shared" si="257"/>
        <v>1x20A</v>
      </c>
      <c r="L1583" s="304">
        <v>1</v>
      </c>
      <c r="M1583" s="304">
        <v>20</v>
      </c>
      <c r="N1583" s="302" t="s">
        <v>2686</v>
      </c>
      <c r="O1583" s="306">
        <v>46022</v>
      </c>
      <c r="P1583" s="306">
        <v>46023</v>
      </c>
      <c r="Q1583" s="306">
        <v>46752</v>
      </c>
      <c r="R1583" s="445">
        <v>24</v>
      </c>
      <c r="S1583" s="454">
        <f t="shared" si="248"/>
        <v>0</v>
      </c>
      <c r="T1583" s="74">
        <f t="shared" si="249"/>
        <v>0</v>
      </c>
      <c r="U1583" s="453">
        <f t="shared" si="250"/>
        <v>192</v>
      </c>
      <c r="V1583" s="464">
        <f t="shared" si="251"/>
        <v>0</v>
      </c>
      <c r="W1583" s="75">
        <f t="shared" si="252"/>
        <v>0</v>
      </c>
      <c r="X1583" s="465">
        <f t="shared" si="253"/>
        <v>96</v>
      </c>
      <c r="Y1583" s="476">
        <f t="shared" si="254"/>
        <v>0</v>
      </c>
      <c r="Z1583" s="76">
        <f t="shared" si="255"/>
        <v>0</v>
      </c>
      <c r="AA1583" s="477">
        <f t="shared" si="256"/>
        <v>96</v>
      </c>
      <c r="AB1583" s="288"/>
    </row>
    <row r="1584" spans="1:28" ht="18" customHeight="1" x14ac:dyDescent="0.3">
      <c r="A1584" s="571"/>
      <c r="B1584" s="125" t="s">
        <v>723</v>
      </c>
      <c r="C1584" s="69" t="s">
        <v>724</v>
      </c>
      <c r="D1584" s="282" t="s">
        <v>3295</v>
      </c>
      <c r="E1584" s="320" t="s">
        <v>3296</v>
      </c>
      <c r="F1584" s="303" t="s">
        <v>1</v>
      </c>
      <c r="G1584" s="323"/>
      <c r="H1584" s="323"/>
      <c r="I1584" s="325">
        <v>1066</v>
      </c>
      <c r="J1584" s="303" t="s">
        <v>3</v>
      </c>
      <c r="K1584" s="126" t="str">
        <f t="shared" si="257"/>
        <v>3x25A</v>
      </c>
      <c r="L1584" s="304">
        <v>3</v>
      </c>
      <c r="M1584" s="304">
        <v>25</v>
      </c>
      <c r="N1584" s="302" t="s">
        <v>2686</v>
      </c>
      <c r="O1584" s="306">
        <v>46022</v>
      </c>
      <c r="P1584" s="306">
        <v>46023</v>
      </c>
      <c r="Q1584" s="306">
        <v>46752</v>
      </c>
      <c r="R1584" s="445">
        <v>24</v>
      </c>
      <c r="S1584" s="454">
        <f t="shared" si="248"/>
        <v>0</v>
      </c>
      <c r="T1584" s="74">
        <f t="shared" si="249"/>
        <v>0</v>
      </c>
      <c r="U1584" s="453">
        <f t="shared" si="250"/>
        <v>2132</v>
      </c>
      <c r="V1584" s="464">
        <f t="shared" si="251"/>
        <v>0</v>
      </c>
      <c r="W1584" s="75">
        <f t="shared" si="252"/>
        <v>0</v>
      </c>
      <c r="X1584" s="465">
        <f t="shared" si="253"/>
        <v>1066</v>
      </c>
      <c r="Y1584" s="476">
        <f t="shared" si="254"/>
        <v>0</v>
      </c>
      <c r="Z1584" s="76">
        <f t="shared" si="255"/>
        <v>0</v>
      </c>
      <c r="AA1584" s="477">
        <f t="shared" si="256"/>
        <v>1066</v>
      </c>
      <c r="AB1584" s="288"/>
    </row>
    <row r="1585" spans="1:28" ht="18" customHeight="1" x14ac:dyDescent="0.3">
      <c r="A1585" s="571"/>
      <c r="B1585" s="125" t="s">
        <v>723</v>
      </c>
      <c r="C1585" s="69" t="s">
        <v>724</v>
      </c>
      <c r="D1585" s="282" t="s">
        <v>3297</v>
      </c>
      <c r="E1585" s="320" t="s">
        <v>3296</v>
      </c>
      <c r="F1585" s="303" t="s">
        <v>1</v>
      </c>
      <c r="G1585" s="323"/>
      <c r="H1585" s="323"/>
      <c r="I1585" s="325">
        <v>248</v>
      </c>
      <c r="J1585" s="303" t="s">
        <v>3</v>
      </c>
      <c r="K1585" s="126" t="str">
        <f t="shared" si="257"/>
        <v>1x25A</v>
      </c>
      <c r="L1585" s="304">
        <v>1</v>
      </c>
      <c r="M1585" s="304">
        <v>25</v>
      </c>
      <c r="N1585" s="302" t="s">
        <v>2686</v>
      </c>
      <c r="O1585" s="306">
        <v>46022</v>
      </c>
      <c r="P1585" s="306">
        <v>46023</v>
      </c>
      <c r="Q1585" s="306">
        <v>46752</v>
      </c>
      <c r="R1585" s="445">
        <v>24</v>
      </c>
      <c r="S1585" s="454">
        <f t="shared" si="248"/>
        <v>0</v>
      </c>
      <c r="T1585" s="74">
        <f t="shared" si="249"/>
        <v>0</v>
      </c>
      <c r="U1585" s="453">
        <f t="shared" si="250"/>
        <v>496</v>
      </c>
      <c r="V1585" s="464">
        <f t="shared" si="251"/>
        <v>0</v>
      </c>
      <c r="W1585" s="75">
        <f t="shared" si="252"/>
        <v>0</v>
      </c>
      <c r="X1585" s="465">
        <f t="shared" si="253"/>
        <v>248</v>
      </c>
      <c r="Y1585" s="476">
        <f t="shared" si="254"/>
        <v>0</v>
      </c>
      <c r="Z1585" s="76">
        <f t="shared" si="255"/>
        <v>0</v>
      </c>
      <c r="AA1585" s="477">
        <f t="shared" si="256"/>
        <v>248</v>
      </c>
      <c r="AB1585" s="288"/>
    </row>
    <row r="1586" spans="1:28" ht="18" customHeight="1" x14ac:dyDescent="0.3">
      <c r="A1586" s="571"/>
      <c r="B1586" s="125" t="s">
        <v>723</v>
      </c>
      <c r="C1586" s="69" t="s">
        <v>724</v>
      </c>
      <c r="D1586" s="282" t="s">
        <v>3298</v>
      </c>
      <c r="E1586" s="320" t="s">
        <v>3299</v>
      </c>
      <c r="F1586" s="303" t="s">
        <v>1</v>
      </c>
      <c r="G1586" s="324"/>
      <c r="H1586" s="324"/>
      <c r="I1586" s="325">
        <v>184</v>
      </c>
      <c r="J1586" s="303" t="s">
        <v>3</v>
      </c>
      <c r="K1586" s="126" t="str">
        <f t="shared" si="257"/>
        <v>1x16A</v>
      </c>
      <c r="L1586" s="304">
        <v>1</v>
      </c>
      <c r="M1586" s="304">
        <v>16</v>
      </c>
      <c r="N1586" s="302" t="s">
        <v>2686</v>
      </c>
      <c r="O1586" s="306">
        <v>46022</v>
      </c>
      <c r="P1586" s="306">
        <v>46023</v>
      </c>
      <c r="Q1586" s="306">
        <v>46752</v>
      </c>
      <c r="R1586" s="445">
        <v>24</v>
      </c>
      <c r="S1586" s="454">
        <f t="shared" si="248"/>
        <v>0</v>
      </c>
      <c r="T1586" s="74">
        <f t="shared" si="249"/>
        <v>0</v>
      </c>
      <c r="U1586" s="453">
        <f t="shared" si="250"/>
        <v>368</v>
      </c>
      <c r="V1586" s="464">
        <f t="shared" si="251"/>
        <v>0</v>
      </c>
      <c r="W1586" s="75">
        <f t="shared" si="252"/>
        <v>0</v>
      </c>
      <c r="X1586" s="465">
        <f t="shared" si="253"/>
        <v>184</v>
      </c>
      <c r="Y1586" s="476">
        <f t="shared" si="254"/>
        <v>0</v>
      </c>
      <c r="Z1586" s="76">
        <f t="shared" si="255"/>
        <v>0</v>
      </c>
      <c r="AA1586" s="477">
        <f t="shared" si="256"/>
        <v>184</v>
      </c>
      <c r="AB1586" s="288"/>
    </row>
    <row r="1587" spans="1:28" ht="18" customHeight="1" x14ac:dyDescent="0.3">
      <c r="A1587" s="571"/>
      <c r="B1587" s="125" t="s">
        <v>723</v>
      </c>
      <c r="C1587" s="69" t="s">
        <v>724</v>
      </c>
      <c r="D1587" s="282" t="s">
        <v>3300</v>
      </c>
      <c r="E1587" s="320" t="s">
        <v>3301</v>
      </c>
      <c r="F1587" s="303" t="s">
        <v>1</v>
      </c>
      <c r="G1587" s="323"/>
      <c r="H1587" s="323"/>
      <c r="I1587" s="325">
        <v>228</v>
      </c>
      <c r="J1587" s="303" t="s">
        <v>3</v>
      </c>
      <c r="K1587" s="126" t="str">
        <f t="shared" si="257"/>
        <v>1x15A</v>
      </c>
      <c r="L1587" s="304">
        <v>1</v>
      </c>
      <c r="M1587" s="304">
        <v>15</v>
      </c>
      <c r="N1587" s="302" t="s">
        <v>2686</v>
      </c>
      <c r="O1587" s="306">
        <v>46022</v>
      </c>
      <c r="P1587" s="306">
        <v>46023</v>
      </c>
      <c r="Q1587" s="306">
        <v>46752</v>
      </c>
      <c r="R1587" s="445">
        <v>24</v>
      </c>
      <c r="S1587" s="454">
        <f t="shared" si="248"/>
        <v>0</v>
      </c>
      <c r="T1587" s="74">
        <f t="shared" si="249"/>
        <v>0</v>
      </c>
      <c r="U1587" s="453">
        <f t="shared" si="250"/>
        <v>456</v>
      </c>
      <c r="V1587" s="464">
        <f t="shared" si="251"/>
        <v>0</v>
      </c>
      <c r="W1587" s="75">
        <f t="shared" si="252"/>
        <v>0</v>
      </c>
      <c r="X1587" s="465">
        <f t="shared" si="253"/>
        <v>228</v>
      </c>
      <c r="Y1587" s="476">
        <f t="shared" si="254"/>
        <v>0</v>
      </c>
      <c r="Z1587" s="76">
        <f t="shared" si="255"/>
        <v>0</v>
      </c>
      <c r="AA1587" s="477">
        <f t="shared" si="256"/>
        <v>228</v>
      </c>
      <c r="AB1587" s="288"/>
    </row>
    <row r="1588" spans="1:28" ht="18" customHeight="1" x14ac:dyDescent="0.3">
      <c r="A1588" s="571"/>
      <c r="B1588" s="125" t="s">
        <v>723</v>
      </c>
      <c r="C1588" s="69" t="s">
        <v>724</v>
      </c>
      <c r="D1588" s="282" t="s">
        <v>3302</v>
      </c>
      <c r="E1588" s="320" t="s">
        <v>3303</v>
      </c>
      <c r="F1588" s="303" t="s">
        <v>1</v>
      </c>
      <c r="G1588" s="323"/>
      <c r="H1588" s="323"/>
      <c r="I1588" s="325">
        <v>154</v>
      </c>
      <c r="J1588" s="303" t="s">
        <v>3</v>
      </c>
      <c r="K1588" s="126" t="str">
        <f t="shared" si="257"/>
        <v>1x15A</v>
      </c>
      <c r="L1588" s="304">
        <v>1</v>
      </c>
      <c r="M1588" s="304">
        <v>15</v>
      </c>
      <c r="N1588" s="302" t="s">
        <v>2686</v>
      </c>
      <c r="O1588" s="306">
        <v>46022</v>
      </c>
      <c r="P1588" s="306">
        <v>46023</v>
      </c>
      <c r="Q1588" s="306">
        <v>46752</v>
      </c>
      <c r="R1588" s="445">
        <v>24</v>
      </c>
      <c r="S1588" s="454">
        <f t="shared" si="248"/>
        <v>0</v>
      </c>
      <c r="T1588" s="74">
        <f t="shared" si="249"/>
        <v>0</v>
      </c>
      <c r="U1588" s="453">
        <f t="shared" si="250"/>
        <v>308</v>
      </c>
      <c r="V1588" s="464">
        <f t="shared" si="251"/>
        <v>0</v>
      </c>
      <c r="W1588" s="75">
        <f t="shared" si="252"/>
        <v>0</v>
      </c>
      <c r="X1588" s="465">
        <f t="shared" si="253"/>
        <v>154</v>
      </c>
      <c r="Y1588" s="476">
        <f t="shared" si="254"/>
        <v>0</v>
      </c>
      <c r="Z1588" s="76">
        <f t="shared" si="255"/>
        <v>0</v>
      </c>
      <c r="AA1588" s="477">
        <f t="shared" si="256"/>
        <v>154</v>
      </c>
      <c r="AB1588" s="288"/>
    </row>
    <row r="1589" spans="1:28" ht="18" customHeight="1" x14ac:dyDescent="0.3">
      <c r="A1589" s="571"/>
      <c r="B1589" s="125" t="s">
        <v>723</v>
      </c>
      <c r="C1589" s="69" t="s">
        <v>724</v>
      </c>
      <c r="D1589" s="282" t="s">
        <v>3304</v>
      </c>
      <c r="E1589" s="320" t="s">
        <v>3305</v>
      </c>
      <c r="F1589" s="303" t="s">
        <v>0</v>
      </c>
      <c r="G1589" s="324">
        <v>22625</v>
      </c>
      <c r="H1589" s="324">
        <v>33541</v>
      </c>
      <c r="I1589" s="325"/>
      <c r="J1589" s="303" t="s">
        <v>3</v>
      </c>
      <c r="K1589" s="126" t="str">
        <f t="shared" si="257"/>
        <v>3x60A</v>
      </c>
      <c r="L1589" s="304">
        <v>3</v>
      </c>
      <c r="M1589" s="304">
        <v>60</v>
      </c>
      <c r="N1589" s="302" t="s">
        <v>2686</v>
      </c>
      <c r="O1589" s="306">
        <v>46022</v>
      </c>
      <c r="P1589" s="306">
        <v>46023</v>
      </c>
      <c r="Q1589" s="306">
        <v>46752</v>
      </c>
      <c r="R1589" s="445">
        <v>24</v>
      </c>
      <c r="S1589" s="454">
        <f t="shared" si="248"/>
        <v>45250</v>
      </c>
      <c r="T1589" s="74">
        <f t="shared" si="249"/>
        <v>67082</v>
      </c>
      <c r="U1589" s="453">
        <f t="shared" si="250"/>
        <v>0</v>
      </c>
      <c r="V1589" s="464">
        <f t="shared" si="251"/>
        <v>22625</v>
      </c>
      <c r="W1589" s="75">
        <f t="shared" si="252"/>
        <v>33541</v>
      </c>
      <c r="X1589" s="465">
        <f t="shared" si="253"/>
        <v>0</v>
      </c>
      <c r="Y1589" s="476">
        <f t="shared" si="254"/>
        <v>22625</v>
      </c>
      <c r="Z1589" s="76">
        <f t="shared" si="255"/>
        <v>33541</v>
      </c>
      <c r="AA1589" s="477">
        <f t="shared" si="256"/>
        <v>0</v>
      </c>
      <c r="AB1589" s="288"/>
    </row>
    <row r="1590" spans="1:28" ht="18" customHeight="1" x14ac:dyDescent="0.3">
      <c r="A1590" s="571"/>
      <c r="B1590" s="125" t="s">
        <v>723</v>
      </c>
      <c r="C1590" s="69" t="s">
        <v>724</v>
      </c>
      <c r="D1590" s="282" t="s">
        <v>3306</v>
      </c>
      <c r="E1590" s="320" t="s">
        <v>3307</v>
      </c>
      <c r="F1590" s="303" t="s">
        <v>1</v>
      </c>
      <c r="G1590" s="323"/>
      <c r="H1590" s="323"/>
      <c r="I1590" s="325">
        <v>154</v>
      </c>
      <c r="J1590" s="303" t="s">
        <v>3</v>
      </c>
      <c r="K1590" s="126" t="str">
        <f t="shared" si="257"/>
        <v>1x15A</v>
      </c>
      <c r="L1590" s="304">
        <v>1</v>
      </c>
      <c r="M1590" s="304">
        <v>15</v>
      </c>
      <c r="N1590" s="302" t="s">
        <v>2686</v>
      </c>
      <c r="O1590" s="306">
        <v>46022</v>
      </c>
      <c r="P1590" s="306">
        <v>46023</v>
      </c>
      <c r="Q1590" s="306">
        <v>46752</v>
      </c>
      <c r="R1590" s="445">
        <v>24</v>
      </c>
      <c r="S1590" s="454">
        <f t="shared" si="248"/>
        <v>0</v>
      </c>
      <c r="T1590" s="74">
        <f t="shared" si="249"/>
        <v>0</v>
      </c>
      <c r="U1590" s="453">
        <f t="shared" si="250"/>
        <v>308</v>
      </c>
      <c r="V1590" s="464">
        <f t="shared" si="251"/>
        <v>0</v>
      </c>
      <c r="W1590" s="75">
        <f t="shared" si="252"/>
        <v>0</v>
      </c>
      <c r="X1590" s="465">
        <f t="shared" si="253"/>
        <v>154</v>
      </c>
      <c r="Y1590" s="476">
        <f t="shared" si="254"/>
        <v>0</v>
      </c>
      <c r="Z1590" s="76">
        <f t="shared" si="255"/>
        <v>0</v>
      </c>
      <c r="AA1590" s="477">
        <f t="shared" si="256"/>
        <v>154</v>
      </c>
      <c r="AB1590" s="288"/>
    </row>
    <row r="1591" spans="1:28" ht="18" customHeight="1" x14ac:dyDescent="0.3">
      <c r="A1591" s="571"/>
      <c r="B1591" s="125" t="s">
        <v>723</v>
      </c>
      <c r="C1591" s="69" t="s">
        <v>724</v>
      </c>
      <c r="D1591" s="282" t="s">
        <v>3308</v>
      </c>
      <c r="E1591" s="320" t="s">
        <v>3309</v>
      </c>
      <c r="F1591" s="303" t="s">
        <v>1</v>
      </c>
      <c r="G1591" s="324"/>
      <c r="H1591" s="324"/>
      <c r="I1591" s="325">
        <v>232</v>
      </c>
      <c r="J1591" s="303" t="s">
        <v>3</v>
      </c>
      <c r="K1591" s="126" t="str">
        <f t="shared" si="257"/>
        <v>1x25A</v>
      </c>
      <c r="L1591" s="304">
        <v>1</v>
      </c>
      <c r="M1591" s="304">
        <v>25</v>
      </c>
      <c r="N1591" s="302" t="s">
        <v>2686</v>
      </c>
      <c r="O1591" s="306">
        <v>46022</v>
      </c>
      <c r="P1591" s="306">
        <v>46023</v>
      </c>
      <c r="Q1591" s="306">
        <v>46752</v>
      </c>
      <c r="R1591" s="445">
        <v>24</v>
      </c>
      <c r="S1591" s="454">
        <f t="shared" si="248"/>
        <v>0</v>
      </c>
      <c r="T1591" s="74">
        <f t="shared" si="249"/>
        <v>0</v>
      </c>
      <c r="U1591" s="453">
        <f t="shared" si="250"/>
        <v>464</v>
      </c>
      <c r="V1591" s="464">
        <f t="shared" si="251"/>
        <v>0</v>
      </c>
      <c r="W1591" s="75">
        <f t="shared" si="252"/>
        <v>0</v>
      </c>
      <c r="X1591" s="465">
        <f t="shared" si="253"/>
        <v>232</v>
      </c>
      <c r="Y1591" s="476">
        <f t="shared" si="254"/>
        <v>0</v>
      </c>
      <c r="Z1591" s="76">
        <f t="shared" si="255"/>
        <v>0</v>
      </c>
      <c r="AA1591" s="477">
        <f t="shared" si="256"/>
        <v>232</v>
      </c>
      <c r="AB1591" s="288"/>
    </row>
    <row r="1592" spans="1:28" ht="18" customHeight="1" x14ac:dyDescent="0.3">
      <c r="A1592" s="571"/>
      <c r="B1592" s="125" t="s">
        <v>723</v>
      </c>
      <c r="C1592" s="69" t="s">
        <v>724</v>
      </c>
      <c r="D1592" s="282" t="s">
        <v>3310</v>
      </c>
      <c r="E1592" s="320" t="s">
        <v>3311</v>
      </c>
      <c r="F1592" s="303" t="s">
        <v>1</v>
      </c>
      <c r="G1592" s="323"/>
      <c r="H1592" s="323"/>
      <c r="I1592" s="325">
        <v>154</v>
      </c>
      <c r="J1592" s="303" t="s">
        <v>3</v>
      </c>
      <c r="K1592" s="126" t="str">
        <f t="shared" si="257"/>
        <v>1x25A</v>
      </c>
      <c r="L1592" s="304">
        <v>1</v>
      </c>
      <c r="M1592" s="304">
        <v>25</v>
      </c>
      <c r="N1592" s="302" t="s">
        <v>2686</v>
      </c>
      <c r="O1592" s="306">
        <v>46022</v>
      </c>
      <c r="P1592" s="306">
        <v>46023</v>
      </c>
      <c r="Q1592" s="306">
        <v>46752</v>
      </c>
      <c r="R1592" s="445">
        <v>24</v>
      </c>
      <c r="S1592" s="454">
        <f t="shared" si="248"/>
        <v>0</v>
      </c>
      <c r="T1592" s="74">
        <f t="shared" si="249"/>
        <v>0</v>
      </c>
      <c r="U1592" s="453">
        <f t="shared" si="250"/>
        <v>308</v>
      </c>
      <c r="V1592" s="464">
        <f t="shared" si="251"/>
        <v>0</v>
      </c>
      <c r="W1592" s="75">
        <f t="shared" si="252"/>
        <v>0</v>
      </c>
      <c r="X1592" s="465">
        <f t="shared" si="253"/>
        <v>154</v>
      </c>
      <c r="Y1592" s="476">
        <f t="shared" si="254"/>
        <v>0</v>
      </c>
      <c r="Z1592" s="76">
        <f t="shared" si="255"/>
        <v>0</v>
      </c>
      <c r="AA1592" s="477">
        <f t="shared" si="256"/>
        <v>154</v>
      </c>
      <c r="AB1592" s="288"/>
    </row>
    <row r="1593" spans="1:28" ht="18" customHeight="1" x14ac:dyDescent="0.3">
      <c r="A1593" s="571"/>
      <c r="B1593" s="125" t="s">
        <v>723</v>
      </c>
      <c r="C1593" s="69" t="s">
        <v>724</v>
      </c>
      <c r="D1593" s="282" t="s">
        <v>3312</v>
      </c>
      <c r="E1593" s="320" t="s">
        <v>3313</v>
      </c>
      <c r="F1593" s="303" t="s">
        <v>1</v>
      </c>
      <c r="G1593" s="323"/>
      <c r="H1593" s="323"/>
      <c r="I1593" s="325">
        <v>82</v>
      </c>
      <c r="J1593" s="303" t="s">
        <v>3</v>
      </c>
      <c r="K1593" s="126" t="str">
        <f t="shared" si="257"/>
        <v>1x20A</v>
      </c>
      <c r="L1593" s="304">
        <v>1</v>
      </c>
      <c r="M1593" s="304">
        <v>20</v>
      </c>
      <c r="N1593" s="302" t="s">
        <v>2686</v>
      </c>
      <c r="O1593" s="306">
        <v>46022</v>
      </c>
      <c r="P1593" s="306">
        <v>46023</v>
      </c>
      <c r="Q1593" s="306">
        <v>46752</v>
      </c>
      <c r="R1593" s="445">
        <v>24</v>
      </c>
      <c r="S1593" s="454">
        <f t="shared" si="248"/>
        <v>0</v>
      </c>
      <c r="T1593" s="74">
        <f t="shared" si="249"/>
        <v>0</v>
      </c>
      <c r="U1593" s="453">
        <f t="shared" si="250"/>
        <v>164</v>
      </c>
      <c r="V1593" s="464">
        <f t="shared" si="251"/>
        <v>0</v>
      </c>
      <c r="W1593" s="75">
        <f t="shared" si="252"/>
        <v>0</v>
      </c>
      <c r="X1593" s="465">
        <f t="shared" si="253"/>
        <v>82</v>
      </c>
      <c r="Y1593" s="476">
        <f t="shared" si="254"/>
        <v>0</v>
      </c>
      <c r="Z1593" s="76">
        <f t="shared" si="255"/>
        <v>0</v>
      </c>
      <c r="AA1593" s="477">
        <f t="shared" si="256"/>
        <v>82</v>
      </c>
      <c r="AB1593" s="288"/>
    </row>
    <row r="1594" spans="1:28" ht="18" customHeight="1" x14ac:dyDescent="0.3">
      <c r="A1594" s="571"/>
      <c r="B1594" s="125" t="s">
        <v>723</v>
      </c>
      <c r="C1594" s="69" t="s">
        <v>724</v>
      </c>
      <c r="D1594" s="282" t="s">
        <v>3314</v>
      </c>
      <c r="E1594" s="320" t="s">
        <v>3315</v>
      </c>
      <c r="F1594" s="303" t="s">
        <v>1</v>
      </c>
      <c r="G1594" s="324"/>
      <c r="H1594" s="324"/>
      <c r="I1594" s="325">
        <v>128</v>
      </c>
      <c r="J1594" s="303" t="s">
        <v>3</v>
      </c>
      <c r="K1594" s="126" t="str">
        <f t="shared" si="257"/>
        <v>1x20A</v>
      </c>
      <c r="L1594" s="304">
        <v>1</v>
      </c>
      <c r="M1594" s="304">
        <v>20</v>
      </c>
      <c r="N1594" s="302" t="s">
        <v>2686</v>
      </c>
      <c r="O1594" s="306">
        <v>46022</v>
      </c>
      <c r="P1594" s="306">
        <v>46023</v>
      </c>
      <c r="Q1594" s="306">
        <v>46752</v>
      </c>
      <c r="R1594" s="445">
        <v>24</v>
      </c>
      <c r="S1594" s="454">
        <f t="shared" si="248"/>
        <v>0</v>
      </c>
      <c r="T1594" s="74">
        <f t="shared" si="249"/>
        <v>0</v>
      </c>
      <c r="U1594" s="453">
        <f t="shared" si="250"/>
        <v>256</v>
      </c>
      <c r="V1594" s="464">
        <f t="shared" si="251"/>
        <v>0</v>
      </c>
      <c r="W1594" s="75">
        <f t="shared" si="252"/>
        <v>0</v>
      </c>
      <c r="X1594" s="465">
        <f t="shared" si="253"/>
        <v>128</v>
      </c>
      <c r="Y1594" s="476">
        <f t="shared" si="254"/>
        <v>0</v>
      </c>
      <c r="Z1594" s="76">
        <f t="shared" si="255"/>
        <v>0</v>
      </c>
      <c r="AA1594" s="477">
        <f t="shared" si="256"/>
        <v>128</v>
      </c>
      <c r="AB1594" s="288"/>
    </row>
    <row r="1595" spans="1:28" ht="18" customHeight="1" x14ac:dyDescent="0.3">
      <c r="A1595" s="571"/>
      <c r="B1595" s="125" t="s">
        <v>723</v>
      </c>
      <c r="C1595" s="69" t="s">
        <v>724</v>
      </c>
      <c r="D1595" s="282" t="s">
        <v>3316</v>
      </c>
      <c r="E1595" s="320" t="s">
        <v>3317</v>
      </c>
      <c r="F1595" s="303" t="s">
        <v>1</v>
      </c>
      <c r="G1595" s="323"/>
      <c r="H1595" s="323"/>
      <c r="I1595" s="325">
        <v>21</v>
      </c>
      <c r="J1595" s="303" t="s">
        <v>3</v>
      </c>
      <c r="K1595" s="126" t="str">
        <f t="shared" si="257"/>
        <v>1x20A</v>
      </c>
      <c r="L1595" s="304">
        <v>1</v>
      </c>
      <c r="M1595" s="304">
        <v>20</v>
      </c>
      <c r="N1595" s="302" t="s">
        <v>2686</v>
      </c>
      <c r="O1595" s="306">
        <v>46022</v>
      </c>
      <c r="P1595" s="306">
        <v>46023</v>
      </c>
      <c r="Q1595" s="306">
        <v>46752</v>
      </c>
      <c r="R1595" s="445">
        <v>24</v>
      </c>
      <c r="S1595" s="454">
        <f t="shared" si="248"/>
        <v>0</v>
      </c>
      <c r="T1595" s="74">
        <f t="shared" si="249"/>
        <v>0</v>
      </c>
      <c r="U1595" s="453">
        <f t="shared" si="250"/>
        <v>42</v>
      </c>
      <c r="V1595" s="464">
        <f t="shared" si="251"/>
        <v>0</v>
      </c>
      <c r="W1595" s="75">
        <f t="shared" si="252"/>
        <v>0</v>
      </c>
      <c r="X1595" s="465">
        <f t="shared" si="253"/>
        <v>21</v>
      </c>
      <c r="Y1595" s="476">
        <f t="shared" si="254"/>
        <v>0</v>
      </c>
      <c r="Z1595" s="76">
        <f t="shared" si="255"/>
        <v>0</v>
      </c>
      <c r="AA1595" s="477">
        <f t="shared" si="256"/>
        <v>21</v>
      </c>
      <c r="AB1595" s="288"/>
    </row>
    <row r="1596" spans="1:28" ht="18" customHeight="1" x14ac:dyDescent="0.3">
      <c r="A1596" s="571"/>
      <c r="B1596" s="125" t="s">
        <v>723</v>
      </c>
      <c r="C1596" s="69" t="s">
        <v>724</v>
      </c>
      <c r="D1596" s="282" t="s">
        <v>3318</v>
      </c>
      <c r="E1596" s="320" t="s">
        <v>3319</v>
      </c>
      <c r="F1596" s="303" t="s">
        <v>1</v>
      </c>
      <c r="G1596" s="324"/>
      <c r="H1596" s="324"/>
      <c r="I1596" s="325">
        <v>2977</v>
      </c>
      <c r="J1596" s="303" t="s">
        <v>3</v>
      </c>
      <c r="K1596" s="126" t="str">
        <f t="shared" si="257"/>
        <v>1x20A</v>
      </c>
      <c r="L1596" s="304">
        <v>1</v>
      </c>
      <c r="M1596" s="304">
        <v>20</v>
      </c>
      <c r="N1596" s="302" t="s">
        <v>2686</v>
      </c>
      <c r="O1596" s="306">
        <v>46022</v>
      </c>
      <c r="P1596" s="306">
        <v>46023</v>
      </c>
      <c r="Q1596" s="306">
        <v>46752</v>
      </c>
      <c r="R1596" s="445">
        <v>24</v>
      </c>
      <c r="S1596" s="454">
        <f t="shared" si="248"/>
        <v>0</v>
      </c>
      <c r="T1596" s="74">
        <f t="shared" si="249"/>
        <v>0</v>
      </c>
      <c r="U1596" s="453">
        <f t="shared" si="250"/>
        <v>5954</v>
      </c>
      <c r="V1596" s="464">
        <f t="shared" si="251"/>
        <v>0</v>
      </c>
      <c r="W1596" s="75">
        <f t="shared" si="252"/>
        <v>0</v>
      </c>
      <c r="X1596" s="465">
        <f t="shared" si="253"/>
        <v>2977</v>
      </c>
      <c r="Y1596" s="476">
        <f t="shared" si="254"/>
        <v>0</v>
      </c>
      <c r="Z1596" s="76">
        <f t="shared" si="255"/>
        <v>0</v>
      </c>
      <c r="AA1596" s="477">
        <f t="shared" si="256"/>
        <v>2977</v>
      </c>
      <c r="AB1596" s="288"/>
    </row>
    <row r="1597" spans="1:28" ht="18" customHeight="1" x14ac:dyDescent="0.3">
      <c r="A1597" s="571"/>
      <c r="B1597" s="125" t="s">
        <v>723</v>
      </c>
      <c r="C1597" s="69" t="s">
        <v>724</v>
      </c>
      <c r="D1597" s="282" t="s">
        <v>3320</v>
      </c>
      <c r="E1597" s="320" t="s">
        <v>3319</v>
      </c>
      <c r="F1597" s="303" t="s">
        <v>1</v>
      </c>
      <c r="G1597" s="324"/>
      <c r="H1597" s="324"/>
      <c r="I1597" s="325">
        <v>1591</v>
      </c>
      <c r="J1597" s="303" t="s">
        <v>3</v>
      </c>
      <c r="K1597" s="126" t="str">
        <f t="shared" si="257"/>
        <v>3x40A</v>
      </c>
      <c r="L1597" s="304">
        <v>3</v>
      </c>
      <c r="M1597" s="304">
        <v>40</v>
      </c>
      <c r="N1597" s="302" t="s">
        <v>2686</v>
      </c>
      <c r="O1597" s="306">
        <v>46022</v>
      </c>
      <c r="P1597" s="306">
        <v>46023</v>
      </c>
      <c r="Q1597" s="306">
        <v>46752</v>
      </c>
      <c r="R1597" s="445">
        <v>24</v>
      </c>
      <c r="S1597" s="454">
        <f t="shared" si="248"/>
        <v>0</v>
      </c>
      <c r="T1597" s="74">
        <f t="shared" si="249"/>
        <v>0</v>
      </c>
      <c r="U1597" s="453">
        <f t="shared" si="250"/>
        <v>3182</v>
      </c>
      <c r="V1597" s="464">
        <f t="shared" si="251"/>
        <v>0</v>
      </c>
      <c r="W1597" s="75">
        <f t="shared" si="252"/>
        <v>0</v>
      </c>
      <c r="X1597" s="465">
        <f t="shared" si="253"/>
        <v>1591</v>
      </c>
      <c r="Y1597" s="476">
        <f t="shared" si="254"/>
        <v>0</v>
      </c>
      <c r="Z1597" s="76">
        <f t="shared" si="255"/>
        <v>0</v>
      </c>
      <c r="AA1597" s="477">
        <f t="shared" si="256"/>
        <v>1591</v>
      </c>
      <c r="AB1597" s="288"/>
    </row>
    <row r="1598" spans="1:28" ht="18" customHeight="1" x14ac:dyDescent="0.3">
      <c r="A1598" s="571"/>
      <c r="B1598" s="125" t="s">
        <v>723</v>
      </c>
      <c r="C1598" s="69" t="s">
        <v>724</v>
      </c>
      <c r="D1598" s="282" t="s">
        <v>3321</v>
      </c>
      <c r="E1598" s="320" t="s">
        <v>3319</v>
      </c>
      <c r="F1598" s="303" t="s">
        <v>1</v>
      </c>
      <c r="G1598" s="323"/>
      <c r="H1598" s="323"/>
      <c r="I1598" s="325">
        <v>3</v>
      </c>
      <c r="J1598" s="303" t="s">
        <v>3</v>
      </c>
      <c r="K1598" s="126" t="str">
        <f t="shared" si="257"/>
        <v>1x25A</v>
      </c>
      <c r="L1598" s="304">
        <v>1</v>
      </c>
      <c r="M1598" s="304">
        <v>25</v>
      </c>
      <c r="N1598" s="302" t="s">
        <v>2686</v>
      </c>
      <c r="O1598" s="306">
        <v>46022</v>
      </c>
      <c r="P1598" s="306">
        <v>46023</v>
      </c>
      <c r="Q1598" s="306">
        <v>46752</v>
      </c>
      <c r="R1598" s="445">
        <v>24</v>
      </c>
      <c r="S1598" s="454">
        <f t="shared" si="248"/>
        <v>0</v>
      </c>
      <c r="T1598" s="74">
        <f t="shared" si="249"/>
        <v>0</v>
      </c>
      <c r="U1598" s="453">
        <f t="shared" si="250"/>
        <v>6</v>
      </c>
      <c r="V1598" s="464">
        <f t="shared" si="251"/>
        <v>0</v>
      </c>
      <c r="W1598" s="75">
        <f t="shared" si="252"/>
        <v>0</v>
      </c>
      <c r="X1598" s="465">
        <f t="shared" si="253"/>
        <v>3</v>
      </c>
      <c r="Y1598" s="476">
        <f t="shared" si="254"/>
        <v>0</v>
      </c>
      <c r="Z1598" s="76">
        <f t="shared" si="255"/>
        <v>0</v>
      </c>
      <c r="AA1598" s="477">
        <f t="shared" si="256"/>
        <v>3</v>
      </c>
      <c r="AB1598" s="288"/>
    </row>
    <row r="1599" spans="1:28" ht="18" customHeight="1" x14ac:dyDescent="0.3">
      <c r="A1599" s="571"/>
      <c r="B1599" s="125" t="s">
        <v>723</v>
      </c>
      <c r="C1599" s="69" t="s">
        <v>724</v>
      </c>
      <c r="D1599" s="282" t="s">
        <v>3322</v>
      </c>
      <c r="E1599" s="320" t="s">
        <v>3319</v>
      </c>
      <c r="F1599" s="303" t="s">
        <v>1</v>
      </c>
      <c r="G1599" s="323"/>
      <c r="H1599" s="323"/>
      <c r="I1599" s="325">
        <v>180</v>
      </c>
      <c r="J1599" s="303" t="s">
        <v>3</v>
      </c>
      <c r="K1599" s="126" t="str">
        <f t="shared" si="257"/>
        <v>1x25A</v>
      </c>
      <c r="L1599" s="304">
        <v>1</v>
      </c>
      <c r="M1599" s="304">
        <v>25</v>
      </c>
      <c r="N1599" s="302" t="s">
        <v>2686</v>
      </c>
      <c r="O1599" s="306">
        <v>46022</v>
      </c>
      <c r="P1599" s="306">
        <v>46023</v>
      </c>
      <c r="Q1599" s="306">
        <v>46752</v>
      </c>
      <c r="R1599" s="445">
        <v>24</v>
      </c>
      <c r="S1599" s="454">
        <f t="shared" si="248"/>
        <v>0</v>
      </c>
      <c r="T1599" s="74">
        <f t="shared" si="249"/>
        <v>0</v>
      </c>
      <c r="U1599" s="453">
        <f t="shared" si="250"/>
        <v>360</v>
      </c>
      <c r="V1599" s="464">
        <f t="shared" si="251"/>
        <v>0</v>
      </c>
      <c r="W1599" s="75">
        <f t="shared" si="252"/>
        <v>0</v>
      </c>
      <c r="X1599" s="465">
        <f t="shared" si="253"/>
        <v>180</v>
      </c>
      <c r="Y1599" s="476">
        <f t="shared" si="254"/>
        <v>0</v>
      </c>
      <c r="Z1599" s="76">
        <f t="shared" si="255"/>
        <v>0</v>
      </c>
      <c r="AA1599" s="477">
        <f t="shared" si="256"/>
        <v>180</v>
      </c>
      <c r="AB1599" s="288"/>
    </row>
    <row r="1600" spans="1:28" ht="18" customHeight="1" x14ac:dyDescent="0.3">
      <c r="A1600" s="571"/>
      <c r="B1600" s="125" t="s">
        <v>723</v>
      </c>
      <c r="C1600" s="69" t="s">
        <v>724</v>
      </c>
      <c r="D1600" s="282" t="s">
        <v>3323</v>
      </c>
      <c r="E1600" s="320" t="s">
        <v>3324</v>
      </c>
      <c r="F1600" s="303" t="s">
        <v>1</v>
      </c>
      <c r="G1600" s="324"/>
      <c r="H1600" s="324"/>
      <c r="I1600" s="325">
        <v>1185</v>
      </c>
      <c r="J1600" s="303" t="s">
        <v>3</v>
      </c>
      <c r="K1600" s="126" t="str">
        <f t="shared" si="257"/>
        <v>3x40A</v>
      </c>
      <c r="L1600" s="304">
        <v>3</v>
      </c>
      <c r="M1600" s="304">
        <v>40</v>
      </c>
      <c r="N1600" s="302" t="s">
        <v>2686</v>
      </c>
      <c r="O1600" s="306">
        <v>46022</v>
      </c>
      <c r="P1600" s="306">
        <v>46023</v>
      </c>
      <c r="Q1600" s="306">
        <v>46752</v>
      </c>
      <c r="R1600" s="445">
        <v>24</v>
      </c>
      <c r="S1600" s="454">
        <f t="shared" si="248"/>
        <v>0</v>
      </c>
      <c r="T1600" s="74">
        <f t="shared" si="249"/>
        <v>0</v>
      </c>
      <c r="U1600" s="453">
        <f t="shared" si="250"/>
        <v>2370</v>
      </c>
      <c r="V1600" s="464">
        <f t="shared" si="251"/>
        <v>0</v>
      </c>
      <c r="W1600" s="75">
        <f t="shared" si="252"/>
        <v>0</v>
      </c>
      <c r="X1600" s="465">
        <f t="shared" si="253"/>
        <v>1185</v>
      </c>
      <c r="Y1600" s="476">
        <f t="shared" si="254"/>
        <v>0</v>
      </c>
      <c r="Z1600" s="76">
        <f t="shared" si="255"/>
        <v>0</v>
      </c>
      <c r="AA1600" s="477">
        <f t="shared" si="256"/>
        <v>1185</v>
      </c>
      <c r="AB1600" s="288"/>
    </row>
    <row r="1601" spans="1:28" ht="18" customHeight="1" x14ac:dyDescent="0.3">
      <c r="A1601" s="571"/>
      <c r="B1601" s="125" t="s">
        <v>723</v>
      </c>
      <c r="C1601" s="69" t="s">
        <v>724</v>
      </c>
      <c r="D1601" s="282" t="s">
        <v>3325</v>
      </c>
      <c r="E1601" s="320" t="s">
        <v>3324</v>
      </c>
      <c r="F1601" s="303" t="s">
        <v>1</v>
      </c>
      <c r="G1601" s="323"/>
      <c r="H1601" s="323"/>
      <c r="I1601" s="325">
        <v>85</v>
      </c>
      <c r="J1601" s="303" t="s">
        <v>3</v>
      </c>
      <c r="K1601" s="126" t="str">
        <f t="shared" si="257"/>
        <v>1x25A</v>
      </c>
      <c r="L1601" s="304">
        <v>1</v>
      </c>
      <c r="M1601" s="304">
        <v>25</v>
      </c>
      <c r="N1601" s="302" t="s">
        <v>2686</v>
      </c>
      <c r="O1601" s="306">
        <v>46022</v>
      </c>
      <c r="P1601" s="306">
        <v>46023</v>
      </c>
      <c r="Q1601" s="306">
        <v>46752</v>
      </c>
      <c r="R1601" s="445">
        <v>24</v>
      </c>
      <c r="S1601" s="454">
        <f t="shared" si="248"/>
        <v>0</v>
      </c>
      <c r="T1601" s="74">
        <f t="shared" si="249"/>
        <v>0</v>
      </c>
      <c r="U1601" s="453">
        <f t="shared" si="250"/>
        <v>170</v>
      </c>
      <c r="V1601" s="464">
        <f t="shared" si="251"/>
        <v>0</v>
      </c>
      <c r="W1601" s="75">
        <f t="shared" si="252"/>
        <v>0</v>
      </c>
      <c r="X1601" s="465">
        <f t="shared" si="253"/>
        <v>85</v>
      </c>
      <c r="Y1601" s="476">
        <f t="shared" si="254"/>
        <v>0</v>
      </c>
      <c r="Z1601" s="76">
        <f t="shared" si="255"/>
        <v>0</v>
      </c>
      <c r="AA1601" s="477">
        <f t="shared" si="256"/>
        <v>85</v>
      </c>
      <c r="AB1601" s="288"/>
    </row>
    <row r="1602" spans="1:28" ht="18" customHeight="1" x14ac:dyDescent="0.3">
      <c r="A1602" s="571"/>
      <c r="B1602" s="125" t="s">
        <v>723</v>
      </c>
      <c r="C1602" s="69" t="s">
        <v>724</v>
      </c>
      <c r="D1602" s="282" t="s">
        <v>3326</v>
      </c>
      <c r="E1602" s="320" t="s">
        <v>3327</v>
      </c>
      <c r="F1602" s="303" t="s">
        <v>1</v>
      </c>
      <c r="G1602" s="324"/>
      <c r="H1602" s="324"/>
      <c r="I1602" s="325">
        <v>1246</v>
      </c>
      <c r="J1602" s="303" t="s">
        <v>3</v>
      </c>
      <c r="K1602" s="126" t="str">
        <f t="shared" si="257"/>
        <v>3x40A</v>
      </c>
      <c r="L1602" s="304">
        <v>3</v>
      </c>
      <c r="M1602" s="304">
        <v>40</v>
      </c>
      <c r="N1602" s="302" t="s">
        <v>2686</v>
      </c>
      <c r="O1602" s="306">
        <v>46022</v>
      </c>
      <c r="P1602" s="306">
        <v>46023</v>
      </c>
      <c r="Q1602" s="306">
        <v>46752</v>
      </c>
      <c r="R1602" s="445">
        <v>24</v>
      </c>
      <c r="S1602" s="454">
        <f t="shared" si="248"/>
        <v>0</v>
      </c>
      <c r="T1602" s="74">
        <f t="shared" si="249"/>
        <v>0</v>
      </c>
      <c r="U1602" s="453">
        <f t="shared" si="250"/>
        <v>2492</v>
      </c>
      <c r="V1602" s="464">
        <f t="shared" si="251"/>
        <v>0</v>
      </c>
      <c r="W1602" s="75">
        <f t="shared" si="252"/>
        <v>0</v>
      </c>
      <c r="X1602" s="465">
        <f t="shared" si="253"/>
        <v>1246</v>
      </c>
      <c r="Y1602" s="476">
        <f t="shared" si="254"/>
        <v>0</v>
      </c>
      <c r="Z1602" s="76">
        <f t="shared" si="255"/>
        <v>0</v>
      </c>
      <c r="AA1602" s="477">
        <f t="shared" si="256"/>
        <v>1246</v>
      </c>
      <c r="AB1602" s="288"/>
    </row>
    <row r="1603" spans="1:28" ht="18" customHeight="1" thickBot="1" x14ac:dyDescent="0.35">
      <c r="A1603" s="573"/>
      <c r="B1603" s="129" t="s">
        <v>723</v>
      </c>
      <c r="C1603" s="82" t="s">
        <v>724</v>
      </c>
      <c r="D1603" s="283" t="s">
        <v>3328</v>
      </c>
      <c r="E1603" s="321" t="s">
        <v>3327</v>
      </c>
      <c r="F1603" s="309" t="s">
        <v>1</v>
      </c>
      <c r="G1603" s="326"/>
      <c r="H1603" s="326"/>
      <c r="I1603" s="328">
        <v>123</v>
      </c>
      <c r="J1603" s="309" t="s">
        <v>3</v>
      </c>
      <c r="K1603" s="118" t="str">
        <f t="shared" si="257"/>
        <v>1x25A</v>
      </c>
      <c r="L1603" s="310">
        <v>1</v>
      </c>
      <c r="M1603" s="310">
        <v>25</v>
      </c>
      <c r="N1603" s="308" t="s">
        <v>2686</v>
      </c>
      <c r="O1603" s="311">
        <v>46022</v>
      </c>
      <c r="P1603" s="311">
        <v>46023</v>
      </c>
      <c r="Q1603" s="311">
        <v>46752</v>
      </c>
      <c r="R1603" s="447">
        <v>24</v>
      </c>
      <c r="S1603" s="455">
        <f t="shared" si="248"/>
        <v>0</v>
      </c>
      <c r="T1603" s="362">
        <f t="shared" si="249"/>
        <v>0</v>
      </c>
      <c r="U1603" s="456">
        <f t="shared" si="250"/>
        <v>246</v>
      </c>
      <c r="V1603" s="466">
        <f t="shared" si="251"/>
        <v>0</v>
      </c>
      <c r="W1603" s="363">
        <f t="shared" si="252"/>
        <v>0</v>
      </c>
      <c r="X1603" s="467">
        <f t="shared" si="253"/>
        <v>123</v>
      </c>
      <c r="Y1603" s="478">
        <f t="shared" si="254"/>
        <v>0</v>
      </c>
      <c r="Z1603" s="364">
        <f t="shared" si="255"/>
        <v>0</v>
      </c>
      <c r="AA1603" s="479">
        <f t="shared" si="256"/>
        <v>123</v>
      </c>
      <c r="AB1603" s="291"/>
    </row>
    <row r="1604" spans="1:28" ht="18" customHeight="1" x14ac:dyDescent="0.3">
      <c r="A1604" s="567">
        <v>134</v>
      </c>
      <c r="B1604" s="493" t="s">
        <v>725</v>
      </c>
      <c r="C1604" s="494" t="s">
        <v>726</v>
      </c>
      <c r="D1604" s="524" t="s">
        <v>3012</v>
      </c>
      <c r="E1604" s="416" t="s">
        <v>3013</v>
      </c>
      <c r="F1604" s="366" t="s">
        <v>0</v>
      </c>
      <c r="G1604" s="400"/>
      <c r="H1604" s="400"/>
      <c r="I1604" s="400">
        <v>11385</v>
      </c>
      <c r="J1604" s="366" t="s">
        <v>3</v>
      </c>
      <c r="K1604" s="124" t="str">
        <f t="shared" si="257"/>
        <v>3x60A</v>
      </c>
      <c r="L1604" s="418">
        <v>3</v>
      </c>
      <c r="M1604" s="418">
        <v>60</v>
      </c>
      <c r="N1604" s="416" t="s">
        <v>2989</v>
      </c>
      <c r="O1604" s="433" t="s">
        <v>2687</v>
      </c>
      <c r="P1604" s="420">
        <v>46023</v>
      </c>
      <c r="Q1604" s="420">
        <v>46752</v>
      </c>
      <c r="R1604" s="444">
        <v>24</v>
      </c>
      <c r="S1604" s="457">
        <f t="shared" si="248"/>
        <v>0</v>
      </c>
      <c r="T1604" s="358">
        <f t="shared" si="249"/>
        <v>0</v>
      </c>
      <c r="U1604" s="450">
        <f t="shared" si="250"/>
        <v>22770</v>
      </c>
      <c r="V1604" s="462">
        <f t="shared" si="251"/>
        <v>0</v>
      </c>
      <c r="W1604" s="359">
        <f t="shared" si="252"/>
        <v>0</v>
      </c>
      <c r="X1604" s="463">
        <f t="shared" si="253"/>
        <v>11385</v>
      </c>
      <c r="Y1604" s="474">
        <f t="shared" si="254"/>
        <v>0</v>
      </c>
      <c r="Z1604" s="360">
        <f t="shared" si="255"/>
        <v>0</v>
      </c>
      <c r="AA1604" s="475">
        <f t="shared" si="256"/>
        <v>11385</v>
      </c>
      <c r="AB1604" s="290"/>
    </row>
    <row r="1605" spans="1:28" ht="18" customHeight="1" x14ac:dyDescent="0.3">
      <c r="A1605" s="568"/>
      <c r="B1605" s="496" t="s">
        <v>725</v>
      </c>
      <c r="C1605" s="497" t="s">
        <v>726</v>
      </c>
      <c r="D1605" s="542" t="s">
        <v>3014</v>
      </c>
      <c r="E1605" s="302" t="s">
        <v>3015</v>
      </c>
      <c r="F1605" s="303" t="s">
        <v>0</v>
      </c>
      <c r="G1605" s="331"/>
      <c r="H1605" s="331"/>
      <c r="I1605" s="323">
        <v>10775</v>
      </c>
      <c r="J1605" s="303" t="s">
        <v>4</v>
      </c>
      <c r="K1605" s="126" t="str">
        <f t="shared" si="257"/>
        <v>3x25A</v>
      </c>
      <c r="L1605" s="304">
        <v>3</v>
      </c>
      <c r="M1605" s="304">
        <v>25</v>
      </c>
      <c r="N1605" s="302" t="s">
        <v>2989</v>
      </c>
      <c r="O1605" s="307" t="s">
        <v>2687</v>
      </c>
      <c r="P1605" s="306">
        <v>46023</v>
      </c>
      <c r="Q1605" s="306">
        <v>46752</v>
      </c>
      <c r="R1605" s="445">
        <v>24</v>
      </c>
      <c r="S1605" s="454">
        <f t="shared" si="248"/>
        <v>0</v>
      </c>
      <c r="T1605" s="74">
        <f t="shared" si="249"/>
        <v>0</v>
      </c>
      <c r="U1605" s="453">
        <f t="shared" si="250"/>
        <v>21550</v>
      </c>
      <c r="V1605" s="464">
        <f t="shared" si="251"/>
        <v>0</v>
      </c>
      <c r="W1605" s="75">
        <f t="shared" si="252"/>
        <v>0</v>
      </c>
      <c r="X1605" s="465">
        <f t="shared" si="253"/>
        <v>10775</v>
      </c>
      <c r="Y1605" s="476">
        <f t="shared" si="254"/>
        <v>0</v>
      </c>
      <c r="Z1605" s="76">
        <f t="shared" si="255"/>
        <v>0</v>
      </c>
      <c r="AA1605" s="477">
        <f t="shared" si="256"/>
        <v>10775</v>
      </c>
      <c r="AB1605" s="288"/>
    </row>
    <row r="1606" spans="1:28" ht="18" customHeight="1" x14ac:dyDescent="0.3">
      <c r="A1606" s="568"/>
      <c r="B1606" s="496" t="s">
        <v>725</v>
      </c>
      <c r="C1606" s="497" t="s">
        <v>726</v>
      </c>
      <c r="D1606" s="542" t="s">
        <v>3016</v>
      </c>
      <c r="E1606" s="302" t="s">
        <v>3017</v>
      </c>
      <c r="F1606" s="303" t="s">
        <v>1</v>
      </c>
      <c r="G1606" s="323"/>
      <c r="H1606" s="323"/>
      <c r="I1606" s="323">
        <v>0</v>
      </c>
      <c r="J1606" s="303" t="s">
        <v>3</v>
      </c>
      <c r="K1606" s="126" t="str">
        <f t="shared" si="257"/>
        <v>3x60A</v>
      </c>
      <c r="L1606" s="304">
        <v>3</v>
      </c>
      <c r="M1606" s="304">
        <v>60</v>
      </c>
      <c r="N1606" s="302" t="s">
        <v>2989</v>
      </c>
      <c r="O1606" s="307" t="s">
        <v>2687</v>
      </c>
      <c r="P1606" s="306">
        <v>46023</v>
      </c>
      <c r="Q1606" s="306">
        <v>46752</v>
      </c>
      <c r="R1606" s="445">
        <v>24</v>
      </c>
      <c r="S1606" s="454">
        <f t="shared" si="248"/>
        <v>0</v>
      </c>
      <c r="T1606" s="74">
        <f t="shared" si="249"/>
        <v>0</v>
      </c>
      <c r="U1606" s="453">
        <f t="shared" si="250"/>
        <v>0</v>
      </c>
      <c r="V1606" s="464">
        <f t="shared" si="251"/>
        <v>0</v>
      </c>
      <c r="W1606" s="75">
        <f t="shared" si="252"/>
        <v>0</v>
      </c>
      <c r="X1606" s="465">
        <f t="shared" si="253"/>
        <v>0</v>
      </c>
      <c r="Y1606" s="476">
        <f t="shared" si="254"/>
        <v>0</v>
      </c>
      <c r="Z1606" s="76">
        <f t="shared" si="255"/>
        <v>0</v>
      </c>
      <c r="AA1606" s="477">
        <f t="shared" si="256"/>
        <v>0</v>
      </c>
      <c r="AB1606" s="288"/>
    </row>
    <row r="1607" spans="1:28" ht="18" customHeight="1" x14ac:dyDescent="0.3">
      <c r="A1607" s="568"/>
      <c r="B1607" s="496" t="s">
        <v>725</v>
      </c>
      <c r="C1607" s="497" t="s">
        <v>726</v>
      </c>
      <c r="D1607" s="542" t="s">
        <v>3018</v>
      </c>
      <c r="E1607" s="302" t="s">
        <v>3019</v>
      </c>
      <c r="F1607" s="303" t="s">
        <v>1</v>
      </c>
      <c r="G1607" s="323"/>
      <c r="H1607" s="323"/>
      <c r="I1607" s="323">
        <v>598</v>
      </c>
      <c r="J1607" s="303" t="s">
        <v>4</v>
      </c>
      <c r="K1607" s="126" t="str">
        <f t="shared" si="257"/>
        <v>3x25A</v>
      </c>
      <c r="L1607" s="304">
        <v>3</v>
      </c>
      <c r="M1607" s="304">
        <v>25</v>
      </c>
      <c r="N1607" s="302" t="s">
        <v>2989</v>
      </c>
      <c r="O1607" s="307" t="s">
        <v>2687</v>
      </c>
      <c r="P1607" s="306">
        <v>46023</v>
      </c>
      <c r="Q1607" s="306">
        <v>46752</v>
      </c>
      <c r="R1607" s="445">
        <v>24</v>
      </c>
      <c r="S1607" s="454">
        <f t="shared" si="248"/>
        <v>0</v>
      </c>
      <c r="T1607" s="74">
        <f t="shared" si="249"/>
        <v>0</v>
      </c>
      <c r="U1607" s="453">
        <f t="shared" si="250"/>
        <v>1196</v>
      </c>
      <c r="V1607" s="464">
        <f t="shared" si="251"/>
        <v>0</v>
      </c>
      <c r="W1607" s="75">
        <f t="shared" si="252"/>
        <v>0</v>
      </c>
      <c r="X1607" s="465">
        <f t="shared" si="253"/>
        <v>598</v>
      </c>
      <c r="Y1607" s="476">
        <f t="shared" si="254"/>
        <v>0</v>
      </c>
      <c r="Z1607" s="76">
        <f t="shared" si="255"/>
        <v>0</v>
      </c>
      <c r="AA1607" s="477">
        <f t="shared" si="256"/>
        <v>598</v>
      </c>
      <c r="AB1607" s="288"/>
    </row>
    <row r="1608" spans="1:28" ht="18" customHeight="1" thickBot="1" x14ac:dyDescent="0.35">
      <c r="A1608" s="569"/>
      <c r="B1608" s="500" t="s">
        <v>725</v>
      </c>
      <c r="C1608" s="501" t="s">
        <v>726</v>
      </c>
      <c r="D1608" s="544" t="s">
        <v>3020</v>
      </c>
      <c r="E1608" s="308" t="s">
        <v>3021</v>
      </c>
      <c r="F1608" s="309" t="s">
        <v>1</v>
      </c>
      <c r="G1608" s="327"/>
      <c r="H1608" s="327"/>
      <c r="I1608" s="327">
        <v>9</v>
      </c>
      <c r="J1608" s="309" t="s">
        <v>3</v>
      </c>
      <c r="K1608" s="118" t="str">
        <f t="shared" si="257"/>
        <v>3x25A</v>
      </c>
      <c r="L1608" s="310">
        <v>3</v>
      </c>
      <c r="M1608" s="310">
        <v>25</v>
      </c>
      <c r="N1608" s="308" t="s">
        <v>2989</v>
      </c>
      <c r="O1608" s="333" t="s">
        <v>2687</v>
      </c>
      <c r="P1608" s="311">
        <v>46023</v>
      </c>
      <c r="Q1608" s="311">
        <v>46752</v>
      </c>
      <c r="R1608" s="447">
        <v>24</v>
      </c>
      <c r="S1608" s="455">
        <f t="shared" si="248"/>
        <v>0</v>
      </c>
      <c r="T1608" s="362">
        <f t="shared" si="249"/>
        <v>0</v>
      </c>
      <c r="U1608" s="456">
        <f t="shared" si="250"/>
        <v>18</v>
      </c>
      <c r="V1608" s="466">
        <f t="shared" si="251"/>
        <v>0</v>
      </c>
      <c r="W1608" s="363">
        <f t="shared" si="252"/>
        <v>0</v>
      </c>
      <c r="X1608" s="467">
        <f t="shared" si="253"/>
        <v>9</v>
      </c>
      <c r="Y1608" s="478">
        <f t="shared" si="254"/>
        <v>0</v>
      </c>
      <c r="Z1608" s="364">
        <f t="shared" si="255"/>
        <v>0</v>
      </c>
      <c r="AA1608" s="479">
        <f t="shared" si="256"/>
        <v>9</v>
      </c>
      <c r="AB1608" s="291"/>
    </row>
    <row r="1609" spans="1:28" ht="18" customHeight="1" x14ac:dyDescent="0.3">
      <c r="A1609" s="570">
        <v>135</v>
      </c>
      <c r="B1609" s="123" t="s">
        <v>727</v>
      </c>
      <c r="C1609" s="61" t="s">
        <v>728</v>
      </c>
      <c r="D1609" s="281" t="s">
        <v>2825</v>
      </c>
      <c r="E1609" s="432" t="s">
        <v>2826</v>
      </c>
      <c r="F1609" s="366" t="s">
        <v>1</v>
      </c>
      <c r="G1609" s="430"/>
      <c r="H1609" s="430"/>
      <c r="I1609" s="400">
        <v>0</v>
      </c>
      <c r="J1609" s="366" t="s">
        <v>4</v>
      </c>
      <c r="K1609" s="124" t="str">
        <f t="shared" si="257"/>
        <v>3x25A</v>
      </c>
      <c r="L1609" s="418">
        <v>3</v>
      </c>
      <c r="M1609" s="418">
        <v>25</v>
      </c>
      <c r="N1609" s="416" t="s">
        <v>2686</v>
      </c>
      <c r="O1609" s="420">
        <v>46022</v>
      </c>
      <c r="P1609" s="420">
        <v>46023</v>
      </c>
      <c r="Q1609" s="420">
        <v>46752</v>
      </c>
      <c r="R1609" s="444">
        <v>24</v>
      </c>
      <c r="S1609" s="457">
        <f t="shared" ref="S1609:S1672" si="258">SUM(G1609/12*24)</f>
        <v>0</v>
      </c>
      <c r="T1609" s="358">
        <f t="shared" ref="T1609:T1672" si="259">SUM(H1609/12*24)</f>
        <v>0</v>
      </c>
      <c r="U1609" s="450">
        <f t="shared" ref="U1609:U1672" si="260">SUM(I1609/12*24)</f>
        <v>0</v>
      </c>
      <c r="V1609" s="462">
        <f t="shared" ref="V1609:V1672" si="261">SUM(G1609/12*12)</f>
        <v>0</v>
      </c>
      <c r="W1609" s="359">
        <f t="shared" ref="W1609:W1672" si="262">SUM(H1609/12*12)</f>
        <v>0</v>
      </c>
      <c r="X1609" s="463">
        <f t="shared" ref="X1609:X1672" si="263">SUM(I1609/12*12)</f>
        <v>0</v>
      </c>
      <c r="Y1609" s="474">
        <f t="shared" ref="Y1609:Y1672" si="264">SUM(G1609/12*12)</f>
        <v>0</v>
      </c>
      <c r="Z1609" s="360">
        <f t="shared" ref="Z1609:Z1672" si="265">SUM(H1609/12*12)</f>
        <v>0</v>
      </c>
      <c r="AA1609" s="475">
        <f t="shared" ref="AA1609:AA1672" si="266">SUM(I1609/12*12)</f>
        <v>0</v>
      </c>
      <c r="AB1609" s="290"/>
    </row>
    <row r="1610" spans="1:28" ht="18" customHeight="1" x14ac:dyDescent="0.3">
      <c r="A1610" s="571"/>
      <c r="B1610" s="125" t="s">
        <v>727</v>
      </c>
      <c r="C1610" s="69" t="s">
        <v>728</v>
      </c>
      <c r="D1610" s="282" t="s">
        <v>2827</v>
      </c>
      <c r="E1610" s="320" t="s">
        <v>2826</v>
      </c>
      <c r="F1610" s="303" t="s">
        <v>1</v>
      </c>
      <c r="G1610" s="324"/>
      <c r="H1610" s="324"/>
      <c r="I1610" s="323">
        <v>2997</v>
      </c>
      <c r="J1610" s="303" t="s">
        <v>3</v>
      </c>
      <c r="K1610" s="126" t="str">
        <f t="shared" si="257"/>
        <v>3x20A</v>
      </c>
      <c r="L1610" s="304">
        <v>3</v>
      </c>
      <c r="M1610" s="304">
        <v>20</v>
      </c>
      <c r="N1610" s="302" t="s">
        <v>2686</v>
      </c>
      <c r="O1610" s="306">
        <v>46022</v>
      </c>
      <c r="P1610" s="306">
        <v>46023</v>
      </c>
      <c r="Q1610" s="306">
        <v>46752</v>
      </c>
      <c r="R1610" s="445">
        <v>24</v>
      </c>
      <c r="S1610" s="454">
        <f t="shared" si="258"/>
        <v>0</v>
      </c>
      <c r="T1610" s="74">
        <f t="shared" si="259"/>
        <v>0</v>
      </c>
      <c r="U1610" s="453">
        <f t="shared" si="260"/>
        <v>5994</v>
      </c>
      <c r="V1610" s="464">
        <f t="shared" si="261"/>
        <v>0</v>
      </c>
      <c r="W1610" s="75">
        <f t="shared" si="262"/>
        <v>0</v>
      </c>
      <c r="X1610" s="465">
        <f t="shared" si="263"/>
        <v>2997</v>
      </c>
      <c r="Y1610" s="476">
        <f t="shared" si="264"/>
        <v>0</v>
      </c>
      <c r="Z1610" s="76">
        <f t="shared" si="265"/>
        <v>0</v>
      </c>
      <c r="AA1610" s="477">
        <f t="shared" si="266"/>
        <v>2997</v>
      </c>
      <c r="AB1610" s="288"/>
    </row>
    <row r="1611" spans="1:28" ht="18" customHeight="1" x14ac:dyDescent="0.3">
      <c r="A1611" s="571"/>
      <c r="B1611" s="125" t="s">
        <v>727</v>
      </c>
      <c r="C1611" s="69" t="s">
        <v>728</v>
      </c>
      <c r="D1611" s="282" t="s">
        <v>2828</v>
      </c>
      <c r="E1611" s="320" t="s">
        <v>2829</v>
      </c>
      <c r="F1611" s="303" t="s">
        <v>1</v>
      </c>
      <c r="G1611" s="324"/>
      <c r="H1611" s="324"/>
      <c r="I1611" s="323">
        <v>1287</v>
      </c>
      <c r="J1611" s="303" t="s">
        <v>3</v>
      </c>
      <c r="K1611" s="126" t="str">
        <f t="shared" si="257"/>
        <v>3x25A</v>
      </c>
      <c r="L1611" s="304">
        <v>3</v>
      </c>
      <c r="M1611" s="304">
        <v>25</v>
      </c>
      <c r="N1611" s="302" t="s">
        <v>2686</v>
      </c>
      <c r="O1611" s="306">
        <v>46022</v>
      </c>
      <c r="P1611" s="306">
        <v>46023</v>
      </c>
      <c r="Q1611" s="306">
        <v>46752</v>
      </c>
      <c r="R1611" s="445">
        <v>24</v>
      </c>
      <c r="S1611" s="454">
        <f t="shared" si="258"/>
        <v>0</v>
      </c>
      <c r="T1611" s="74">
        <f t="shared" si="259"/>
        <v>0</v>
      </c>
      <c r="U1611" s="453">
        <f t="shared" si="260"/>
        <v>2574</v>
      </c>
      <c r="V1611" s="464">
        <f t="shared" si="261"/>
        <v>0</v>
      </c>
      <c r="W1611" s="75">
        <f t="shared" si="262"/>
        <v>0</v>
      </c>
      <c r="X1611" s="465">
        <f t="shared" si="263"/>
        <v>1287</v>
      </c>
      <c r="Y1611" s="476">
        <f t="shared" si="264"/>
        <v>0</v>
      </c>
      <c r="Z1611" s="76">
        <f t="shared" si="265"/>
        <v>0</v>
      </c>
      <c r="AA1611" s="477">
        <f t="shared" si="266"/>
        <v>1287</v>
      </c>
      <c r="AB1611" s="288"/>
    </row>
    <row r="1612" spans="1:28" ht="18" customHeight="1" x14ac:dyDescent="0.3">
      <c r="A1612" s="571"/>
      <c r="B1612" s="125" t="s">
        <v>727</v>
      </c>
      <c r="C1612" s="69" t="s">
        <v>728</v>
      </c>
      <c r="D1612" s="282" t="s">
        <v>2830</v>
      </c>
      <c r="E1612" s="320" t="s">
        <v>2831</v>
      </c>
      <c r="F1612" s="303" t="s">
        <v>1</v>
      </c>
      <c r="G1612" s="324"/>
      <c r="H1612" s="324"/>
      <c r="I1612" s="323">
        <v>76</v>
      </c>
      <c r="J1612" s="303" t="s">
        <v>3</v>
      </c>
      <c r="K1612" s="126" t="str">
        <f t="shared" si="257"/>
        <v>3x40A</v>
      </c>
      <c r="L1612" s="304">
        <v>3</v>
      </c>
      <c r="M1612" s="304">
        <v>40</v>
      </c>
      <c r="N1612" s="302" t="s">
        <v>2686</v>
      </c>
      <c r="O1612" s="306">
        <v>46022</v>
      </c>
      <c r="P1612" s="306">
        <v>46023</v>
      </c>
      <c r="Q1612" s="306">
        <v>46752</v>
      </c>
      <c r="R1612" s="445">
        <v>24</v>
      </c>
      <c r="S1612" s="454">
        <f t="shared" si="258"/>
        <v>0</v>
      </c>
      <c r="T1612" s="74">
        <f t="shared" si="259"/>
        <v>0</v>
      </c>
      <c r="U1612" s="453">
        <f t="shared" si="260"/>
        <v>152</v>
      </c>
      <c r="V1612" s="464">
        <f t="shared" si="261"/>
        <v>0</v>
      </c>
      <c r="W1612" s="75">
        <f t="shared" si="262"/>
        <v>0</v>
      </c>
      <c r="X1612" s="465">
        <f t="shared" si="263"/>
        <v>76</v>
      </c>
      <c r="Y1612" s="476">
        <f t="shared" si="264"/>
        <v>0</v>
      </c>
      <c r="Z1612" s="76">
        <f t="shared" si="265"/>
        <v>0</v>
      </c>
      <c r="AA1612" s="477">
        <f t="shared" si="266"/>
        <v>76</v>
      </c>
      <c r="AB1612" s="288"/>
    </row>
    <row r="1613" spans="1:28" ht="18" customHeight="1" x14ac:dyDescent="0.3">
      <c r="A1613" s="571"/>
      <c r="B1613" s="125" t="s">
        <v>727</v>
      </c>
      <c r="C1613" s="69" t="s">
        <v>728</v>
      </c>
      <c r="D1613" s="282" t="s">
        <v>2832</v>
      </c>
      <c r="E1613" s="320" t="s">
        <v>2833</v>
      </c>
      <c r="F1613" s="303" t="s">
        <v>1</v>
      </c>
      <c r="G1613" s="323">
        <v>1181</v>
      </c>
      <c r="H1613" s="323">
        <v>224</v>
      </c>
      <c r="I1613" s="325"/>
      <c r="J1613" s="303" t="s">
        <v>3</v>
      </c>
      <c r="K1613" s="126" t="str">
        <f t="shared" si="257"/>
        <v>3x40A</v>
      </c>
      <c r="L1613" s="304">
        <v>3</v>
      </c>
      <c r="M1613" s="304">
        <v>40</v>
      </c>
      <c r="N1613" s="302" t="s">
        <v>2686</v>
      </c>
      <c r="O1613" s="306">
        <v>46022</v>
      </c>
      <c r="P1613" s="306">
        <v>46023</v>
      </c>
      <c r="Q1613" s="306">
        <v>46752</v>
      </c>
      <c r="R1613" s="445">
        <v>24</v>
      </c>
      <c r="S1613" s="454">
        <f t="shared" si="258"/>
        <v>2362</v>
      </c>
      <c r="T1613" s="74">
        <f t="shared" si="259"/>
        <v>448</v>
      </c>
      <c r="U1613" s="453">
        <f t="shared" si="260"/>
        <v>0</v>
      </c>
      <c r="V1613" s="464">
        <f t="shared" si="261"/>
        <v>1181</v>
      </c>
      <c r="W1613" s="75">
        <f t="shared" si="262"/>
        <v>224</v>
      </c>
      <c r="X1613" s="465">
        <f t="shared" si="263"/>
        <v>0</v>
      </c>
      <c r="Y1613" s="476">
        <f t="shared" si="264"/>
        <v>1181</v>
      </c>
      <c r="Z1613" s="76">
        <f t="shared" si="265"/>
        <v>224</v>
      </c>
      <c r="AA1613" s="477">
        <f t="shared" si="266"/>
        <v>0</v>
      </c>
      <c r="AB1613" s="288"/>
    </row>
    <row r="1614" spans="1:28" ht="18" customHeight="1" x14ac:dyDescent="0.3">
      <c r="A1614" s="571"/>
      <c r="B1614" s="125" t="s">
        <v>727</v>
      </c>
      <c r="C1614" s="69" t="s">
        <v>728</v>
      </c>
      <c r="D1614" s="282" t="s">
        <v>2834</v>
      </c>
      <c r="E1614" s="320" t="s">
        <v>2833</v>
      </c>
      <c r="F1614" s="303" t="s">
        <v>0</v>
      </c>
      <c r="G1614" s="323">
        <v>2144</v>
      </c>
      <c r="H1614" s="323">
        <v>8132</v>
      </c>
      <c r="I1614" s="325"/>
      <c r="J1614" s="303" t="s">
        <v>4</v>
      </c>
      <c r="K1614" s="126" t="str">
        <f t="shared" si="257"/>
        <v>3x25A</v>
      </c>
      <c r="L1614" s="304">
        <v>3</v>
      </c>
      <c r="M1614" s="304">
        <v>25</v>
      </c>
      <c r="N1614" s="302" t="s">
        <v>2686</v>
      </c>
      <c r="O1614" s="306">
        <v>46022</v>
      </c>
      <c r="P1614" s="306">
        <v>46023</v>
      </c>
      <c r="Q1614" s="306">
        <v>46752</v>
      </c>
      <c r="R1614" s="445">
        <v>24</v>
      </c>
      <c r="S1614" s="454">
        <f t="shared" si="258"/>
        <v>4288</v>
      </c>
      <c r="T1614" s="74">
        <f t="shared" si="259"/>
        <v>16264</v>
      </c>
      <c r="U1614" s="453">
        <f t="shared" si="260"/>
        <v>0</v>
      </c>
      <c r="V1614" s="464">
        <f t="shared" si="261"/>
        <v>2144</v>
      </c>
      <c r="W1614" s="75">
        <f t="shared" si="262"/>
        <v>8132</v>
      </c>
      <c r="X1614" s="465">
        <f t="shared" si="263"/>
        <v>0</v>
      </c>
      <c r="Y1614" s="476">
        <f t="shared" si="264"/>
        <v>2144</v>
      </c>
      <c r="Z1614" s="76">
        <f t="shared" si="265"/>
        <v>8132</v>
      </c>
      <c r="AA1614" s="477">
        <f t="shared" si="266"/>
        <v>0</v>
      </c>
      <c r="AB1614" s="288"/>
    </row>
    <row r="1615" spans="1:28" ht="18" customHeight="1" x14ac:dyDescent="0.3">
      <c r="A1615" s="571"/>
      <c r="B1615" s="125" t="s">
        <v>727</v>
      </c>
      <c r="C1615" s="69" t="s">
        <v>728</v>
      </c>
      <c r="D1615" s="282" t="s">
        <v>2835</v>
      </c>
      <c r="E1615" s="320" t="s">
        <v>2833</v>
      </c>
      <c r="F1615" s="303" t="s">
        <v>1</v>
      </c>
      <c r="G1615" s="324"/>
      <c r="H1615" s="324"/>
      <c r="I1615" s="323">
        <v>3026</v>
      </c>
      <c r="J1615" s="303" t="s">
        <v>4</v>
      </c>
      <c r="K1615" s="126" t="str">
        <f t="shared" si="257"/>
        <v>3x40A</v>
      </c>
      <c r="L1615" s="304">
        <v>3</v>
      </c>
      <c r="M1615" s="304">
        <v>40</v>
      </c>
      <c r="N1615" s="302" t="s">
        <v>2686</v>
      </c>
      <c r="O1615" s="306">
        <v>46022</v>
      </c>
      <c r="P1615" s="306">
        <v>46023</v>
      </c>
      <c r="Q1615" s="306">
        <v>46752</v>
      </c>
      <c r="R1615" s="445">
        <v>24</v>
      </c>
      <c r="S1615" s="454">
        <f t="shared" si="258"/>
        <v>0</v>
      </c>
      <c r="T1615" s="74">
        <f t="shared" si="259"/>
        <v>0</v>
      </c>
      <c r="U1615" s="453">
        <f t="shared" si="260"/>
        <v>6052</v>
      </c>
      <c r="V1615" s="464">
        <f t="shared" si="261"/>
        <v>0</v>
      </c>
      <c r="W1615" s="75">
        <f t="shared" si="262"/>
        <v>0</v>
      </c>
      <c r="X1615" s="465">
        <f t="shared" si="263"/>
        <v>3026</v>
      </c>
      <c r="Y1615" s="476">
        <f t="shared" si="264"/>
        <v>0</v>
      </c>
      <c r="Z1615" s="76">
        <f t="shared" si="265"/>
        <v>0</v>
      </c>
      <c r="AA1615" s="477">
        <f t="shared" si="266"/>
        <v>3026</v>
      </c>
      <c r="AB1615" s="288"/>
    </row>
    <row r="1616" spans="1:28" ht="18" customHeight="1" x14ac:dyDescent="0.3">
      <c r="A1616" s="571"/>
      <c r="B1616" s="125" t="s">
        <v>727</v>
      </c>
      <c r="C1616" s="69" t="s">
        <v>728</v>
      </c>
      <c r="D1616" s="282" t="s">
        <v>2836</v>
      </c>
      <c r="E1616" s="320" t="s">
        <v>2833</v>
      </c>
      <c r="F1616" s="303" t="s">
        <v>0</v>
      </c>
      <c r="G1616" s="324">
        <v>1101</v>
      </c>
      <c r="H1616" s="324">
        <v>3955</v>
      </c>
      <c r="I1616" s="323"/>
      <c r="J1616" s="303" t="s">
        <v>4</v>
      </c>
      <c r="K1616" s="126" t="str">
        <f t="shared" si="257"/>
        <v>3x25A</v>
      </c>
      <c r="L1616" s="304">
        <v>3</v>
      </c>
      <c r="M1616" s="304">
        <v>25</v>
      </c>
      <c r="N1616" s="302" t="s">
        <v>2686</v>
      </c>
      <c r="O1616" s="306">
        <v>46022</v>
      </c>
      <c r="P1616" s="306">
        <v>46023</v>
      </c>
      <c r="Q1616" s="306">
        <v>46752</v>
      </c>
      <c r="R1616" s="445">
        <v>24</v>
      </c>
      <c r="S1616" s="454">
        <f t="shared" si="258"/>
        <v>2202</v>
      </c>
      <c r="T1616" s="74">
        <f t="shared" si="259"/>
        <v>7910</v>
      </c>
      <c r="U1616" s="453">
        <f t="shared" si="260"/>
        <v>0</v>
      </c>
      <c r="V1616" s="464">
        <f t="shared" si="261"/>
        <v>1101</v>
      </c>
      <c r="W1616" s="75">
        <f t="shared" si="262"/>
        <v>3955</v>
      </c>
      <c r="X1616" s="465">
        <f t="shared" si="263"/>
        <v>0</v>
      </c>
      <c r="Y1616" s="476">
        <f t="shared" si="264"/>
        <v>1101</v>
      </c>
      <c r="Z1616" s="76">
        <f t="shared" si="265"/>
        <v>3955</v>
      </c>
      <c r="AA1616" s="477">
        <f t="shared" si="266"/>
        <v>0</v>
      </c>
      <c r="AB1616" s="288"/>
    </row>
    <row r="1617" spans="1:28" ht="18" customHeight="1" x14ac:dyDescent="0.3">
      <c r="A1617" s="571"/>
      <c r="B1617" s="125" t="s">
        <v>727</v>
      </c>
      <c r="C1617" s="69" t="s">
        <v>728</v>
      </c>
      <c r="D1617" s="282" t="s">
        <v>2837</v>
      </c>
      <c r="E1617" s="320" t="s">
        <v>2833</v>
      </c>
      <c r="F1617" s="303" t="s">
        <v>0</v>
      </c>
      <c r="G1617" s="323">
        <v>1500</v>
      </c>
      <c r="H1617" s="323">
        <v>4685</v>
      </c>
      <c r="I1617" s="325"/>
      <c r="J1617" s="303" t="s">
        <v>3</v>
      </c>
      <c r="K1617" s="126" t="str">
        <f t="shared" si="257"/>
        <v>3x85,8A</v>
      </c>
      <c r="L1617" s="304">
        <v>3</v>
      </c>
      <c r="M1617" s="304">
        <v>85.8</v>
      </c>
      <c r="N1617" s="302" t="s">
        <v>2686</v>
      </c>
      <c r="O1617" s="306">
        <v>46022</v>
      </c>
      <c r="P1617" s="306">
        <v>46023</v>
      </c>
      <c r="Q1617" s="306">
        <v>46752</v>
      </c>
      <c r="R1617" s="445">
        <v>24</v>
      </c>
      <c r="S1617" s="454">
        <f t="shared" si="258"/>
        <v>3000</v>
      </c>
      <c r="T1617" s="74">
        <f t="shared" si="259"/>
        <v>9370</v>
      </c>
      <c r="U1617" s="453">
        <f t="shared" si="260"/>
        <v>0</v>
      </c>
      <c r="V1617" s="464">
        <f t="shared" si="261"/>
        <v>1500</v>
      </c>
      <c r="W1617" s="75">
        <f t="shared" si="262"/>
        <v>4685</v>
      </c>
      <c r="X1617" s="465">
        <f t="shared" si="263"/>
        <v>0</v>
      </c>
      <c r="Y1617" s="476">
        <f t="shared" si="264"/>
        <v>1500</v>
      </c>
      <c r="Z1617" s="76">
        <f t="shared" si="265"/>
        <v>4685</v>
      </c>
      <c r="AA1617" s="477">
        <f t="shared" si="266"/>
        <v>0</v>
      </c>
      <c r="AB1617" s="288"/>
    </row>
    <row r="1618" spans="1:28" ht="18" customHeight="1" x14ac:dyDescent="0.3">
      <c r="A1618" s="571"/>
      <c r="B1618" s="125" t="s">
        <v>727</v>
      </c>
      <c r="C1618" s="69" t="s">
        <v>728</v>
      </c>
      <c r="D1618" s="282" t="s">
        <v>2838</v>
      </c>
      <c r="E1618" s="320" t="s">
        <v>2839</v>
      </c>
      <c r="F1618" s="303" t="s">
        <v>1</v>
      </c>
      <c r="G1618" s="323"/>
      <c r="H1618" s="323"/>
      <c r="I1618" s="325">
        <v>204</v>
      </c>
      <c r="J1618" s="303" t="s">
        <v>4</v>
      </c>
      <c r="K1618" s="126" t="str">
        <f t="shared" si="257"/>
        <v>1x16A</v>
      </c>
      <c r="L1618" s="304">
        <v>1</v>
      </c>
      <c r="M1618" s="304">
        <v>16</v>
      </c>
      <c r="N1618" s="302" t="s">
        <v>2686</v>
      </c>
      <c r="O1618" s="306">
        <v>46022</v>
      </c>
      <c r="P1618" s="306">
        <v>46023</v>
      </c>
      <c r="Q1618" s="306">
        <v>46752</v>
      </c>
      <c r="R1618" s="445">
        <v>24</v>
      </c>
      <c r="S1618" s="454">
        <f t="shared" si="258"/>
        <v>0</v>
      </c>
      <c r="T1618" s="74">
        <f t="shared" si="259"/>
        <v>0</v>
      </c>
      <c r="U1618" s="453">
        <f t="shared" si="260"/>
        <v>408</v>
      </c>
      <c r="V1618" s="464">
        <f t="shared" si="261"/>
        <v>0</v>
      </c>
      <c r="W1618" s="75">
        <f t="shared" si="262"/>
        <v>0</v>
      </c>
      <c r="X1618" s="465">
        <f t="shared" si="263"/>
        <v>204</v>
      </c>
      <c r="Y1618" s="476">
        <f t="shared" si="264"/>
        <v>0</v>
      </c>
      <c r="Z1618" s="76">
        <f t="shared" si="265"/>
        <v>0</v>
      </c>
      <c r="AA1618" s="477">
        <f t="shared" si="266"/>
        <v>204</v>
      </c>
      <c r="AB1618" s="288"/>
    </row>
    <row r="1619" spans="1:28" ht="18" customHeight="1" x14ac:dyDescent="0.3">
      <c r="A1619" s="571"/>
      <c r="B1619" s="125" t="s">
        <v>727</v>
      </c>
      <c r="C1619" s="69" t="s">
        <v>728</v>
      </c>
      <c r="D1619" s="282" t="s">
        <v>2840</v>
      </c>
      <c r="E1619" s="320" t="s">
        <v>2841</v>
      </c>
      <c r="F1619" s="303" t="s">
        <v>1</v>
      </c>
      <c r="G1619" s="323"/>
      <c r="H1619" s="323"/>
      <c r="I1619" s="325">
        <v>148</v>
      </c>
      <c r="J1619" s="303" t="s">
        <v>3</v>
      </c>
      <c r="K1619" s="126" t="str">
        <f t="shared" si="257"/>
        <v>3x25A</v>
      </c>
      <c r="L1619" s="304">
        <v>3</v>
      </c>
      <c r="M1619" s="304">
        <v>25</v>
      </c>
      <c r="N1619" s="302" t="s">
        <v>2686</v>
      </c>
      <c r="O1619" s="306">
        <v>46022</v>
      </c>
      <c r="P1619" s="306">
        <v>46023</v>
      </c>
      <c r="Q1619" s="306">
        <v>46752</v>
      </c>
      <c r="R1619" s="445">
        <v>24</v>
      </c>
      <c r="S1619" s="454">
        <f t="shared" si="258"/>
        <v>0</v>
      </c>
      <c r="T1619" s="74">
        <f t="shared" si="259"/>
        <v>0</v>
      </c>
      <c r="U1619" s="453">
        <f t="shared" si="260"/>
        <v>296</v>
      </c>
      <c r="V1619" s="464">
        <f t="shared" si="261"/>
        <v>0</v>
      </c>
      <c r="W1619" s="75">
        <f t="shared" si="262"/>
        <v>0</v>
      </c>
      <c r="X1619" s="465">
        <f t="shared" si="263"/>
        <v>148</v>
      </c>
      <c r="Y1619" s="476">
        <f t="shared" si="264"/>
        <v>0</v>
      </c>
      <c r="Z1619" s="76">
        <f t="shared" si="265"/>
        <v>0</v>
      </c>
      <c r="AA1619" s="477">
        <f t="shared" si="266"/>
        <v>148</v>
      </c>
      <c r="AB1619" s="288"/>
    </row>
    <row r="1620" spans="1:28" ht="18" customHeight="1" x14ac:dyDescent="0.3">
      <c r="A1620" s="571"/>
      <c r="B1620" s="125" t="s">
        <v>727</v>
      </c>
      <c r="C1620" s="69" t="s">
        <v>728</v>
      </c>
      <c r="D1620" s="282" t="s">
        <v>2842</v>
      </c>
      <c r="E1620" s="320" t="s">
        <v>2841</v>
      </c>
      <c r="F1620" s="303" t="s">
        <v>0</v>
      </c>
      <c r="G1620" s="324"/>
      <c r="H1620" s="324"/>
      <c r="I1620" s="323">
        <v>26843</v>
      </c>
      <c r="J1620" s="303" t="s">
        <v>3</v>
      </c>
      <c r="K1620" s="126" t="str">
        <f t="shared" ref="K1620:K1683" si="267">L1620 &amp; "x" &amp; M1620 &amp; "A"</f>
        <v>3x30A</v>
      </c>
      <c r="L1620" s="304">
        <v>3</v>
      </c>
      <c r="M1620" s="304">
        <v>30</v>
      </c>
      <c r="N1620" s="302" t="s">
        <v>2686</v>
      </c>
      <c r="O1620" s="306">
        <v>46022</v>
      </c>
      <c r="P1620" s="306">
        <v>46023</v>
      </c>
      <c r="Q1620" s="306">
        <v>46752</v>
      </c>
      <c r="R1620" s="445">
        <v>24</v>
      </c>
      <c r="S1620" s="454">
        <f t="shared" si="258"/>
        <v>0</v>
      </c>
      <c r="T1620" s="74">
        <f t="shared" si="259"/>
        <v>0</v>
      </c>
      <c r="U1620" s="453">
        <f t="shared" si="260"/>
        <v>53686</v>
      </c>
      <c r="V1620" s="464">
        <f t="shared" si="261"/>
        <v>0</v>
      </c>
      <c r="W1620" s="75">
        <f t="shared" si="262"/>
        <v>0</v>
      </c>
      <c r="X1620" s="465">
        <f t="shared" si="263"/>
        <v>26843</v>
      </c>
      <c r="Y1620" s="476">
        <f t="shared" si="264"/>
        <v>0</v>
      </c>
      <c r="Z1620" s="76">
        <f t="shared" si="265"/>
        <v>0</v>
      </c>
      <c r="AA1620" s="477">
        <f t="shared" si="266"/>
        <v>26843</v>
      </c>
      <c r="AB1620" s="288"/>
    </row>
    <row r="1621" spans="1:28" ht="18" customHeight="1" x14ac:dyDescent="0.3">
      <c r="A1621" s="571"/>
      <c r="B1621" s="125" t="s">
        <v>727</v>
      </c>
      <c r="C1621" s="69" t="s">
        <v>728</v>
      </c>
      <c r="D1621" s="282" t="s">
        <v>2843</v>
      </c>
      <c r="E1621" s="320" t="s">
        <v>2844</v>
      </c>
      <c r="F1621" s="303" t="s">
        <v>1</v>
      </c>
      <c r="G1621" s="324"/>
      <c r="H1621" s="324"/>
      <c r="I1621" s="323">
        <v>168</v>
      </c>
      <c r="J1621" s="303" t="s">
        <v>3</v>
      </c>
      <c r="K1621" s="126" t="str">
        <f t="shared" si="267"/>
        <v>3x25A</v>
      </c>
      <c r="L1621" s="304">
        <v>3</v>
      </c>
      <c r="M1621" s="304">
        <v>25</v>
      </c>
      <c r="N1621" s="302" t="s">
        <v>2686</v>
      </c>
      <c r="O1621" s="306">
        <v>46022</v>
      </c>
      <c r="P1621" s="306">
        <v>46023</v>
      </c>
      <c r="Q1621" s="306">
        <v>46752</v>
      </c>
      <c r="R1621" s="445">
        <v>24</v>
      </c>
      <c r="S1621" s="454">
        <f t="shared" si="258"/>
        <v>0</v>
      </c>
      <c r="T1621" s="74">
        <f t="shared" si="259"/>
        <v>0</v>
      </c>
      <c r="U1621" s="453">
        <f t="shared" si="260"/>
        <v>336</v>
      </c>
      <c r="V1621" s="464">
        <f t="shared" si="261"/>
        <v>0</v>
      </c>
      <c r="W1621" s="75">
        <f t="shared" si="262"/>
        <v>0</v>
      </c>
      <c r="X1621" s="465">
        <f t="shared" si="263"/>
        <v>168</v>
      </c>
      <c r="Y1621" s="476">
        <f t="shared" si="264"/>
        <v>0</v>
      </c>
      <c r="Z1621" s="76">
        <f t="shared" si="265"/>
        <v>0</v>
      </c>
      <c r="AA1621" s="477">
        <f t="shared" si="266"/>
        <v>168</v>
      </c>
      <c r="AB1621" s="288"/>
    </row>
    <row r="1622" spans="1:28" ht="18" customHeight="1" x14ac:dyDescent="0.3">
      <c r="A1622" s="571"/>
      <c r="B1622" s="125" t="s">
        <v>727</v>
      </c>
      <c r="C1622" s="69" t="s">
        <v>728</v>
      </c>
      <c r="D1622" s="282" t="s">
        <v>2845</v>
      </c>
      <c r="E1622" s="320" t="s">
        <v>2846</v>
      </c>
      <c r="F1622" s="303" t="s">
        <v>1</v>
      </c>
      <c r="G1622" s="324"/>
      <c r="H1622" s="324"/>
      <c r="I1622" s="323">
        <v>1798</v>
      </c>
      <c r="J1622" s="303" t="s">
        <v>3</v>
      </c>
      <c r="K1622" s="126" t="str">
        <f t="shared" si="267"/>
        <v>3x25A</v>
      </c>
      <c r="L1622" s="304">
        <v>3</v>
      </c>
      <c r="M1622" s="304">
        <v>25</v>
      </c>
      <c r="N1622" s="302" t="s">
        <v>2686</v>
      </c>
      <c r="O1622" s="306">
        <v>46022</v>
      </c>
      <c r="P1622" s="306">
        <v>46023</v>
      </c>
      <c r="Q1622" s="306">
        <v>46752</v>
      </c>
      <c r="R1622" s="445">
        <v>24</v>
      </c>
      <c r="S1622" s="454">
        <f t="shared" si="258"/>
        <v>0</v>
      </c>
      <c r="T1622" s="74">
        <f t="shared" si="259"/>
        <v>0</v>
      </c>
      <c r="U1622" s="453">
        <f t="shared" si="260"/>
        <v>3596</v>
      </c>
      <c r="V1622" s="464">
        <f t="shared" si="261"/>
        <v>0</v>
      </c>
      <c r="W1622" s="75">
        <f t="shared" si="262"/>
        <v>0</v>
      </c>
      <c r="X1622" s="465">
        <f t="shared" si="263"/>
        <v>1798</v>
      </c>
      <c r="Y1622" s="476">
        <f t="shared" si="264"/>
        <v>0</v>
      </c>
      <c r="Z1622" s="76">
        <f t="shared" si="265"/>
        <v>0</v>
      </c>
      <c r="AA1622" s="477">
        <f t="shared" si="266"/>
        <v>1798</v>
      </c>
      <c r="AB1622" s="288"/>
    </row>
    <row r="1623" spans="1:28" ht="18" customHeight="1" x14ac:dyDescent="0.3">
      <c r="A1623" s="571"/>
      <c r="B1623" s="125" t="s">
        <v>727</v>
      </c>
      <c r="C1623" s="69" t="s">
        <v>728</v>
      </c>
      <c r="D1623" s="282" t="s">
        <v>2847</v>
      </c>
      <c r="E1623" s="320" t="s">
        <v>2848</v>
      </c>
      <c r="F1623" s="303" t="s">
        <v>0</v>
      </c>
      <c r="G1623" s="324">
        <v>17400</v>
      </c>
      <c r="H1623" s="324">
        <v>51059</v>
      </c>
      <c r="I1623" s="323"/>
      <c r="J1623" s="303" t="s">
        <v>3</v>
      </c>
      <c r="K1623" s="126" t="str">
        <f t="shared" si="267"/>
        <v>3x63A</v>
      </c>
      <c r="L1623" s="304">
        <v>3</v>
      </c>
      <c r="M1623" s="304">
        <v>63</v>
      </c>
      <c r="N1623" s="302" t="s">
        <v>2686</v>
      </c>
      <c r="O1623" s="306">
        <v>46022</v>
      </c>
      <c r="P1623" s="306">
        <v>46023</v>
      </c>
      <c r="Q1623" s="306">
        <v>46752</v>
      </c>
      <c r="R1623" s="445">
        <v>24</v>
      </c>
      <c r="S1623" s="454">
        <f t="shared" si="258"/>
        <v>34800</v>
      </c>
      <c r="T1623" s="74">
        <f t="shared" si="259"/>
        <v>102118</v>
      </c>
      <c r="U1623" s="453">
        <f t="shared" si="260"/>
        <v>0</v>
      </c>
      <c r="V1623" s="464">
        <f t="shared" si="261"/>
        <v>17400</v>
      </c>
      <c r="W1623" s="75">
        <f t="shared" si="262"/>
        <v>51059</v>
      </c>
      <c r="X1623" s="465">
        <f t="shared" si="263"/>
        <v>0</v>
      </c>
      <c r="Y1623" s="476">
        <f t="shared" si="264"/>
        <v>17400</v>
      </c>
      <c r="Z1623" s="76">
        <f t="shared" si="265"/>
        <v>51059</v>
      </c>
      <c r="AA1623" s="477">
        <f t="shared" si="266"/>
        <v>0</v>
      </c>
      <c r="AB1623" s="288"/>
    </row>
    <row r="1624" spans="1:28" ht="18" customHeight="1" x14ac:dyDescent="0.3">
      <c r="A1624" s="571"/>
      <c r="B1624" s="125" t="s">
        <v>727</v>
      </c>
      <c r="C1624" s="69" t="s">
        <v>728</v>
      </c>
      <c r="D1624" s="282" t="s">
        <v>2849</v>
      </c>
      <c r="E1624" s="320" t="s">
        <v>2850</v>
      </c>
      <c r="F1624" s="303" t="s">
        <v>0</v>
      </c>
      <c r="G1624" s="324">
        <v>39570</v>
      </c>
      <c r="H1624" s="324">
        <v>90159</v>
      </c>
      <c r="I1624" s="323"/>
      <c r="J1624" s="303" t="s">
        <v>3</v>
      </c>
      <c r="K1624" s="126" t="str">
        <f t="shared" si="267"/>
        <v>3x100A</v>
      </c>
      <c r="L1624" s="304">
        <v>3</v>
      </c>
      <c r="M1624" s="304">
        <v>100</v>
      </c>
      <c r="N1624" s="302" t="s">
        <v>2686</v>
      </c>
      <c r="O1624" s="306">
        <v>46022</v>
      </c>
      <c r="P1624" s="306">
        <v>46023</v>
      </c>
      <c r="Q1624" s="306">
        <v>46752</v>
      </c>
      <c r="R1624" s="445">
        <v>24</v>
      </c>
      <c r="S1624" s="454">
        <f t="shared" si="258"/>
        <v>79140</v>
      </c>
      <c r="T1624" s="74">
        <f t="shared" si="259"/>
        <v>180318</v>
      </c>
      <c r="U1624" s="453">
        <f t="shared" si="260"/>
        <v>0</v>
      </c>
      <c r="V1624" s="464">
        <f t="shared" si="261"/>
        <v>39570</v>
      </c>
      <c r="W1624" s="75">
        <f t="shared" si="262"/>
        <v>90159</v>
      </c>
      <c r="X1624" s="465">
        <f t="shared" si="263"/>
        <v>0</v>
      </c>
      <c r="Y1624" s="476">
        <f t="shared" si="264"/>
        <v>39570</v>
      </c>
      <c r="Z1624" s="76">
        <f t="shared" si="265"/>
        <v>90159</v>
      </c>
      <c r="AA1624" s="477">
        <f t="shared" si="266"/>
        <v>0</v>
      </c>
      <c r="AB1624" s="288"/>
    </row>
    <row r="1625" spans="1:28" ht="18" customHeight="1" x14ac:dyDescent="0.3">
      <c r="A1625" s="571"/>
      <c r="B1625" s="125" t="s">
        <v>727</v>
      </c>
      <c r="C1625" s="69" t="s">
        <v>728</v>
      </c>
      <c r="D1625" s="282" t="s">
        <v>2851</v>
      </c>
      <c r="E1625" s="320" t="s">
        <v>2852</v>
      </c>
      <c r="F1625" s="303" t="s">
        <v>0</v>
      </c>
      <c r="G1625" s="323">
        <v>5109</v>
      </c>
      <c r="H1625" s="323">
        <v>2326</v>
      </c>
      <c r="I1625" s="325"/>
      <c r="J1625" s="303" t="s">
        <v>3</v>
      </c>
      <c r="K1625" s="126" t="str">
        <f t="shared" si="267"/>
        <v>3x40A</v>
      </c>
      <c r="L1625" s="304">
        <v>3</v>
      </c>
      <c r="M1625" s="304">
        <v>40</v>
      </c>
      <c r="N1625" s="302" t="s">
        <v>2686</v>
      </c>
      <c r="O1625" s="306">
        <v>46022</v>
      </c>
      <c r="P1625" s="306">
        <v>46023</v>
      </c>
      <c r="Q1625" s="306">
        <v>46752</v>
      </c>
      <c r="R1625" s="445">
        <v>24</v>
      </c>
      <c r="S1625" s="454">
        <f t="shared" si="258"/>
        <v>10218</v>
      </c>
      <c r="T1625" s="74">
        <f t="shared" si="259"/>
        <v>4652</v>
      </c>
      <c r="U1625" s="453">
        <f t="shared" si="260"/>
        <v>0</v>
      </c>
      <c r="V1625" s="464">
        <f t="shared" si="261"/>
        <v>5109</v>
      </c>
      <c r="W1625" s="75">
        <f t="shared" si="262"/>
        <v>2326</v>
      </c>
      <c r="X1625" s="465">
        <f t="shared" si="263"/>
        <v>0</v>
      </c>
      <c r="Y1625" s="476">
        <f t="shared" si="264"/>
        <v>5109</v>
      </c>
      <c r="Z1625" s="76">
        <f t="shared" si="265"/>
        <v>2326</v>
      </c>
      <c r="AA1625" s="477">
        <f t="shared" si="266"/>
        <v>0</v>
      </c>
      <c r="AB1625" s="288"/>
    </row>
    <row r="1626" spans="1:28" ht="18" customHeight="1" thickBot="1" x14ac:dyDescent="0.35">
      <c r="A1626" s="573"/>
      <c r="B1626" s="129" t="s">
        <v>727</v>
      </c>
      <c r="C1626" s="82" t="s">
        <v>728</v>
      </c>
      <c r="D1626" s="283" t="s">
        <v>2853</v>
      </c>
      <c r="E1626" s="321" t="s">
        <v>2854</v>
      </c>
      <c r="F1626" s="309" t="s">
        <v>0</v>
      </c>
      <c r="G1626" s="327">
        <v>8224</v>
      </c>
      <c r="H1626" s="327">
        <v>25411</v>
      </c>
      <c r="I1626" s="328"/>
      <c r="J1626" s="309" t="s">
        <v>3</v>
      </c>
      <c r="K1626" s="118" t="str">
        <f t="shared" si="267"/>
        <v>3x63A</v>
      </c>
      <c r="L1626" s="310">
        <v>3</v>
      </c>
      <c r="M1626" s="310">
        <v>63</v>
      </c>
      <c r="N1626" s="308" t="s">
        <v>2686</v>
      </c>
      <c r="O1626" s="311">
        <v>46022</v>
      </c>
      <c r="P1626" s="311">
        <v>46023</v>
      </c>
      <c r="Q1626" s="311">
        <v>46752</v>
      </c>
      <c r="R1626" s="447">
        <v>24</v>
      </c>
      <c r="S1626" s="455">
        <f t="shared" si="258"/>
        <v>16448</v>
      </c>
      <c r="T1626" s="362">
        <f t="shared" si="259"/>
        <v>50822</v>
      </c>
      <c r="U1626" s="456">
        <f t="shared" si="260"/>
        <v>0</v>
      </c>
      <c r="V1626" s="466">
        <f t="shared" si="261"/>
        <v>8224</v>
      </c>
      <c r="W1626" s="363">
        <f t="shared" si="262"/>
        <v>25411</v>
      </c>
      <c r="X1626" s="467">
        <f t="shared" si="263"/>
        <v>0</v>
      </c>
      <c r="Y1626" s="478">
        <f t="shared" si="264"/>
        <v>8224</v>
      </c>
      <c r="Z1626" s="364">
        <f t="shared" si="265"/>
        <v>25411</v>
      </c>
      <c r="AA1626" s="479">
        <f t="shared" si="266"/>
        <v>0</v>
      </c>
      <c r="AB1626" s="291"/>
    </row>
    <row r="1627" spans="1:28" ht="18" customHeight="1" x14ac:dyDescent="0.3">
      <c r="A1627" s="567">
        <v>136</v>
      </c>
      <c r="B1627" s="493" t="s">
        <v>729</v>
      </c>
      <c r="C1627" s="494" t="s">
        <v>730</v>
      </c>
      <c r="D1627" s="524" t="s">
        <v>2976</v>
      </c>
      <c r="E1627" s="416" t="s">
        <v>2977</v>
      </c>
      <c r="F1627" s="366" t="s">
        <v>1</v>
      </c>
      <c r="G1627" s="430"/>
      <c r="H1627" s="430"/>
      <c r="I1627" s="429">
        <v>0</v>
      </c>
      <c r="J1627" s="366" t="s">
        <v>3</v>
      </c>
      <c r="K1627" s="124" t="str">
        <f t="shared" si="267"/>
        <v>1x20A</v>
      </c>
      <c r="L1627" s="418">
        <v>1</v>
      </c>
      <c r="M1627" s="418">
        <v>20</v>
      </c>
      <c r="N1627" s="416" t="s">
        <v>472</v>
      </c>
      <c r="O1627" s="420">
        <v>46022</v>
      </c>
      <c r="P1627" s="420">
        <v>46023</v>
      </c>
      <c r="Q1627" s="420">
        <v>46752</v>
      </c>
      <c r="R1627" s="444">
        <v>24</v>
      </c>
      <c r="S1627" s="457">
        <f t="shared" si="258"/>
        <v>0</v>
      </c>
      <c r="T1627" s="358">
        <f t="shared" si="259"/>
        <v>0</v>
      </c>
      <c r="U1627" s="450">
        <f t="shared" si="260"/>
        <v>0</v>
      </c>
      <c r="V1627" s="462">
        <f t="shared" si="261"/>
        <v>0</v>
      </c>
      <c r="W1627" s="359">
        <f t="shared" si="262"/>
        <v>0</v>
      </c>
      <c r="X1627" s="463">
        <f t="shared" si="263"/>
        <v>0</v>
      </c>
      <c r="Y1627" s="474">
        <f t="shared" si="264"/>
        <v>0</v>
      </c>
      <c r="Z1627" s="360">
        <f t="shared" si="265"/>
        <v>0</v>
      </c>
      <c r="AA1627" s="475">
        <f t="shared" si="266"/>
        <v>0</v>
      </c>
      <c r="AB1627" s="290"/>
    </row>
    <row r="1628" spans="1:28" ht="18" customHeight="1" x14ac:dyDescent="0.3">
      <c r="A1628" s="568"/>
      <c r="B1628" s="496" t="s">
        <v>729</v>
      </c>
      <c r="C1628" s="497" t="s">
        <v>730</v>
      </c>
      <c r="D1628" s="542" t="s">
        <v>2978</v>
      </c>
      <c r="E1628" s="302" t="s">
        <v>2979</v>
      </c>
      <c r="F1628" s="303" t="s">
        <v>1</v>
      </c>
      <c r="G1628" s="323"/>
      <c r="H1628" s="323"/>
      <c r="I1628" s="325">
        <v>8</v>
      </c>
      <c r="J1628" s="303" t="s">
        <v>3</v>
      </c>
      <c r="K1628" s="126" t="str">
        <f t="shared" si="267"/>
        <v>3x25A</v>
      </c>
      <c r="L1628" s="304">
        <v>3</v>
      </c>
      <c r="M1628" s="304">
        <v>25</v>
      </c>
      <c r="N1628" s="302" t="s">
        <v>472</v>
      </c>
      <c r="O1628" s="306">
        <v>46022</v>
      </c>
      <c r="P1628" s="306">
        <v>46023</v>
      </c>
      <c r="Q1628" s="306">
        <v>46752</v>
      </c>
      <c r="R1628" s="445">
        <v>24</v>
      </c>
      <c r="S1628" s="454">
        <f t="shared" si="258"/>
        <v>0</v>
      </c>
      <c r="T1628" s="74">
        <f t="shared" si="259"/>
        <v>0</v>
      </c>
      <c r="U1628" s="453">
        <f t="shared" si="260"/>
        <v>16</v>
      </c>
      <c r="V1628" s="464">
        <f t="shared" si="261"/>
        <v>0</v>
      </c>
      <c r="W1628" s="75">
        <f t="shared" si="262"/>
        <v>0</v>
      </c>
      <c r="X1628" s="465">
        <f t="shared" si="263"/>
        <v>8</v>
      </c>
      <c r="Y1628" s="476">
        <f t="shared" si="264"/>
        <v>0</v>
      </c>
      <c r="Z1628" s="76">
        <f t="shared" si="265"/>
        <v>0</v>
      </c>
      <c r="AA1628" s="477">
        <f t="shared" si="266"/>
        <v>8</v>
      </c>
      <c r="AB1628" s="288"/>
    </row>
    <row r="1629" spans="1:28" ht="18" customHeight="1" x14ac:dyDescent="0.3">
      <c r="A1629" s="568"/>
      <c r="B1629" s="496" t="s">
        <v>729</v>
      </c>
      <c r="C1629" s="497" t="s">
        <v>730</v>
      </c>
      <c r="D1629" s="542" t="s">
        <v>2980</v>
      </c>
      <c r="E1629" s="302" t="s">
        <v>2981</v>
      </c>
      <c r="F1629" s="303" t="s">
        <v>1</v>
      </c>
      <c r="G1629" s="324"/>
      <c r="H1629" s="324"/>
      <c r="I1629" s="325">
        <v>0</v>
      </c>
      <c r="J1629" s="303" t="s">
        <v>3</v>
      </c>
      <c r="K1629" s="126" t="str">
        <f t="shared" si="267"/>
        <v>3x25A</v>
      </c>
      <c r="L1629" s="304">
        <v>3</v>
      </c>
      <c r="M1629" s="304">
        <v>25</v>
      </c>
      <c r="N1629" s="302" t="s">
        <v>472</v>
      </c>
      <c r="O1629" s="306">
        <v>46022</v>
      </c>
      <c r="P1629" s="306">
        <v>46023</v>
      </c>
      <c r="Q1629" s="306">
        <v>46752</v>
      </c>
      <c r="R1629" s="445">
        <v>24</v>
      </c>
      <c r="S1629" s="454">
        <f t="shared" si="258"/>
        <v>0</v>
      </c>
      <c r="T1629" s="74">
        <f t="shared" si="259"/>
        <v>0</v>
      </c>
      <c r="U1629" s="453">
        <f t="shared" si="260"/>
        <v>0</v>
      </c>
      <c r="V1629" s="464">
        <f t="shared" si="261"/>
        <v>0</v>
      </c>
      <c r="W1629" s="75">
        <f t="shared" si="262"/>
        <v>0</v>
      </c>
      <c r="X1629" s="465">
        <f t="shared" si="263"/>
        <v>0</v>
      </c>
      <c r="Y1629" s="476">
        <f t="shared" si="264"/>
        <v>0</v>
      </c>
      <c r="Z1629" s="76">
        <f t="shared" si="265"/>
        <v>0</v>
      </c>
      <c r="AA1629" s="477">
        <f t="shared" si="266"/>
        <v>0</v>
      </c>
      <c r="AB1629" s="288"/>
    </row>
    <row r="1630" spans="1:28" ht="18" customHeight="1" x14ac:dyDescent="0.3">
      <c r="A1630" s="568"/>
      <c r="B1630" s="496" t="s">
        <v>729</v>
      </c>
      <c r="C1630" s="497" t="s">
        <v>730</v>
      </c>
      <c r="D1630" s="542" t="s">
        <v>2982</v>
      </c>
      <c r="E1630" s="302" t="s">
        <v>2977</v>
      </c>
      <c r="F1630" s="303" t="s">
        <v>1</v>
      </c>
      <c r="G1630" s="324">
        <v>2151</v>
      </c>
      <c r="H1630" s="324">
        <v>709</v>
      </c>
      <c r="I1630" s="325"/>
      <c r="J1630" s="303" t="s">
        <v>3</v>
      </c>
      <c r="K1630" s="126" t="str">
        <f t="shared" si="267"/>
        <v>3x50A</v>
      </c>
      <c r="L1630" s="304">
        <v>3</v>
      </c>
      <c r="M1630" s="304">
        <v>50</v>
      </c>
      <c r="N1630" s="302" t="s">
        <v>472</v>
      </c>
      <c r="O1630" s="306">
        <v>46022</v>
      </c>
      <c r="P1630" s="306">
        <v>46023</v>
      </c>
      <c r="Q1630" s="306">
        <v>46752</v>
      </c>
      <c r="R1630" s="445">
        <v>24</v>
      </c>
      <c r="S1630" s="454">
        <f t="shared" si="258"/>
        <v>4302</v>
      </c>
      <c r="T1630" s="74">
        <f t="shared" si="259"/>
        <v>1418</v>
      </c>
      <c r="U1630" s="453">
        <f t="shared" si="260"/>
        <v>0</v>
      </c>
      <c r="V1630" s="464">
        <f t="shared" si="261"/>
        <v>2151</v>
      </c>
      <c r="W1630" s="75">
        <f t="shared" si="262"/>
        <v>709</v>
      </c>
      <c r="X1630" s="465">
        <f t="shared" si="263"/>
        <v>0</v>
      </c>
      <c r="Y1630" s="476">
        <f t="shared" si="264"/>
        <v>2151</v>
      </c>
      <c r="Z1630" s="76">
        <f t="shared" si="265"/>
        <v>709</v>
      </c>
      <c r="AA1630" s="477">
        <f t="shared" si="266"/>
        <v>0</v>
      </c>
      <c r="AB1630" s="288"/>
    </row>
    <row r="1631" spans="1:28" ht="18" customHeight="1" x14ac:dyDescent="0.3">
      <c r="A1631" s="568"/>
      <c r="B1631" s="496" t="s">
        <v>729</v>
      </c>
      <c r="C1631" s="497" t="s">
        <v>730</v>
      </c>
      <c r="D1631" s="542" t="s">
        <v>2983</v>
      </c>
      <c r="E1631" s="302" t="s">
        <v>2984</v>
      </c>
      <c r="F1631" s="303" t="s">
        <v>1</v>
      </c>
      <c r="G1631" s="323"/>
      <c r="H1631" s="323"/>
      <c r="I1631" s="325">
        <v>16</v>
      </c>
      <c r="J1631" s="303" t="s">
        <v>3</v>
      </c>
      <c r="K1631" s="126" t="str">
        <f t="shared" si="267"/>
        <v>3x25A</v>
      </c>
      <c r="L1631" s="304">
        <v>3</v>
      </c>
      <c r="M1631" s="304">
        <v>25</v>
      </c>
      <c r="N1631" s="302" t="s">
        <v>472</v>
      </c>
      <c r="O1631" s="306">
        <v>46022</v>
      </c>
      <c r="P1631" s="306">
        <v>46023</v>
      </c>
      <c r="Q1631" s="306">
        <v>46752</v>
      </c>
      <c r="R1631" s="445">
        <v>24</v>
      </c>
      <c r="S1631" s="454">
        <f t="shared" si="258"/>
        <v>0</v>
      </c>
      <c r="T1631" s="74">
        <f t="shared" si="259"/>
        <v>0</v>
      </c>
      <c r="U1631" s="453">
        <f t="shared" si="260"/>
        <v>32</v>
      </c>
      <c r="V1631" s="464">
        <f t="shared" si="261"/>
        <v>0</v>
      </c>
      <c r="W1631" s="75">
        <f t="shared" si="262"/>
        <v>0</v>
      </c>
      <c r="X1631" s="465">
        <f t="shared" si="263"/>
        <v>16</v>
      </c>
      <c r="Y1631" s="476">
        <f t="shared" si="264"/>
        <v>0</v>
      </c>
      <c r="Z1631" s="76">
        <f t="shared" si="265"/>
        <v>0</v>
      </c>
      <c r="AA1631" s="477">
        <f t="shared" si="266"/>
        <v>16</v>
      </c>
      <c r="AB1631" s="288"/>
    </row>
    <row r="1632" spans="1:28" ht="18" customHeight="1" x14ac:dyDescent="0.3">
      <c r="A1632" s="568"/>
      <c r="B1632" s="496" t="s">
        <v>729</v>
      </c>
      <c r="C1632" s="497" t="s">
        <v>730</v>
      </c>
      <c r="D1632" s="542" t="s">
        <v>2985</v>
      </c>
      <c r="E1632" s="302" t="s">
        <v>2986</v>
      </c>
      <c r="F1632" s="303" t="s">
        <v>0</v>
      </c>
      <c r="G1632" s="323">
        <v>2521</v>
      </c>
      <c r="H1632" s="323">
        <v>985</v>
      </c>
      <c r="I1632" s="325"/>
      <c r="J1632" s="303" t="s">
        <v>3</v>
      </c>
      <c r="K1632" s="126" t="str">
        <f t="shared" si="267"/>
        <v>3x40A</v>
      </c>
      <c r="L1632" s="304">
        <v>3</v>
      </c>
      <c r="M1632" s="304">
        <v>40</v>
      </c>
      <c r="N1632" s="302" t="s">
        <v>472</v>
      </c>
      <c r="O1632" s="306">
        <v>46022</v>
      </c>
      <c r="P1632" s="306">
        <v>46023</v>
      </c>
      <c r="Q1632" s="306">
        <v>46752</v>
      </c>
      <c r="R1632" s="445">
        <v>24</v>
      </c>
      <c r="S1632" s="454">
        <f t="shared" si="258"/>
        <v>5042</v>
      </c>
      <c r="T1632" s="74">
        <f t="shared" si="259"/>
        <v>1970</v>
      </c>
      <c r="U1632" s="453">
        <f t="shared" si="260"/>
        <v>0</v>
      </c>
      <c r="V1632" s="464">
        <f t="shared" si="261"/>
        <v>2521</v>
      </c>
      <c r="W1632" s="75">
        <f t="shared" si="262"/>
        <v>985</v>
      </c>
      <c r="X1632" s="465">
        <f t="shared" si="263"/>
        <v>0</v>
      </c>
      <c r="Y1632" s="476">
        <f t="shared" si="264"/>
        <v>2521</v>
      </c>
      <c r="Z1632" s="76">
        <f t="shared" si="265"/>
        <v>985</v>
      </c>
      <c r="AA1632" s="477">
        <f t="shared" si="266"/>
        <v>0</v>
      </c>
      <c r="AB1632" s="288"/>
    </row>
    <row r="1633" spans="1:28" ht="18" customHeight="1" thickBot="1" x14ac:dyDescent="0.35">
      <c r="A1633" s="569"/>
      <c r="B1633" s="500" t="s">
        <v>729</v>
      </c>
      <c r="C1633" s="501" t="s">
        <v>730</v>
      </c>
      <c r="D1633" s="544" t="s">
        <v>2987</v>
      </c>
      <c r="E1633" s="308" t="s">
        <v>2988</v>
      </c>
      <c r="F1633" s="309" t="s">
        <v>1</v>
      </c>
      <c r="G1633" s="326"/>
      <c r="H1633" s="326"/>
      <c r="I1633" s="328">
        <v>75</v>
      </c>
      <c r="J1633" s="309" t="s">
        <v>3</v>
      </c>
      <c r="K1633" s="118" t="str">
        <f t="shared" si="267"/>
        <v>3x25A</v>
      </c>
      <c r="L1633" s="310">
        <v>3</v>
      </c>
      <c r="M1633" s="310">
        <v>25</v>
      </c>
      <c r="N1633" s="308" t="s">
        <v>2989</v>
      </c>
      <c r="O1633" s="311">
        <v>46022</v>
      </c>
      <c r="P1633" s="311">
        <v>46023</v>
      </c>
      <c r="Q1633" s="311">
        <v>46752</v>
      </c>
      <c r="R1633" s="447">
        <v>24</v>
      </c>
      <c r="S1633" s="455">
        <f t="shared" si="258"/>
        <v>0</v>
      </c>
      <c r="T1633" s="362">
        <f t="shared" si="259"/>
        <v>0</v>
      </c>
      <c r="U1633" s="456">
        <f t="shared" si="260"/>
        <v>150</v>
      </c>
      <c r="V1633" s="466">
        <f t="shared" si="261"/>
        <v>0</v>
      </c>
      <c r="W1633" s="363">
        <f t="shared" si="262"/>
        <v>0</v>
      </c>
      <c r="X1633" s="467">
        <f t="shared" si="263"/>
        <v>75</v>
      </c>
      <c r="Y1633" s="478">
        <f t="shared" si="264"/>
        <v>0</v>
      </c>
      <c r="Z1633" s="364">
        <f t="shared" si="265"/>
        <v>0</v>
      </c>
      <c r="AA1633" s="479">
        <f t="shared" si="266"/>
        <v>75</v>
      </c>
      <c r="AB1633" s="291"/>
    </row>
    <row r="1634" spans="1:28" ht="18" customHeight="1" x14ac:dyDescent="0.3">
      <c r="A1634" s="570">
        <v>137</v>
      </c>
      <c r="B1634" s="123" t="s">
        <v>731</v>
      </c>
      <c r="C1634" s="61" t="s">
        <v>732</v>
      </c>
      <c r="D1634" s="434" t="s">
        <v>3349</v>
      </c>
      <c r="E1634" s="434" t="s">
        <v>3350</v>
      </c>
      <c r="F1634" s="366" t="s">
        <v>1</v>
      </c>
      <c r="G1634" s="430"/>
      <c r="H1634" s="430"/>
      <c r="I1634" s="400">
        <v>1594</v>
      </c>
      <c r="J1634" s="366" t="s">
        <v>4</v>
      </c>
      <c r="K1634" s="124" t="str">
        <f t="shared" si="267"/>
        <v>1x40A</v>
      </c>
      <c r="L1634" s="418">
        <v>1</v>
      </c>
      <c r="M1634" s="418">
        <v>40</v>
      </c>
      <c r="N1634" s="416" t="s">
        <v>472</v>
      </c>
      <c r="O1634" s="420">
        <v>46022</v>
      </c>
      <c r="P1634" s="431">
        <v>46023</v>
      </c>
      <c r="Q1634" s="420">
        <v>46752</v>
      </c>
      <c r="R1634" s="444">
        <v>24</v>
      </c>
      <c r="S1634" s="457">
        <f t="shared" si="258"/>
        <v>0</v>
      </c>
      <c r="T1634" s="358">
        <f t="shared" si="259"/>
        <v>0</v>
      </c>
      <c r="U1634" s="450">
        <f t="shared" si="260"/>
        <v>3188</v>
      </c>
      <c r="V1634" s="462">
        <f t="shared" si="261"/>
        <v>0</v>
      </c>
      <c r="W1634" s="359">
        <f t="shared" si="262"/>
        <v>0</v>
      </c>
      <c r="X1634" s="463">
        <f t="shared" si="263"/>
        <v>1594</v>
      </c>
      <c r="Y1634" s="474">
        <f t="shared" si="264"/>
        <v>0</v>
      </c>
      <c r="Z1634" s="360">
        <f t="shared" si="265"/>
        <v>0</v>
      </c>
      <c r="AA1634" s="475">
        <f t="shared" si="266"/>
        <v>1594</v>
      </c>
      <c r="AB1634" s="290"/>
    </row>
    <row r="1635" spans="1:28" ht="18" customHeight="1" x14ac:dyDescent="0.3">
      <c r="A1635" s="571"/>
      <c r="B1635" s="125" t="s">
        <v>731</v>
      </c>
      <c r="C1635" s="69" t="s">
        <v>732</v>
      </c>
      <c r="D1635" s="284" t="s">
        <v>3351</v>
      </c>
      <c r="E1635" s="284" t="s">
        <v>3352</v>
      </c>
      <c r="F1635" s="303" t="s">
        <v>3724</v>
      </c>
      <c r="G1635" s="324"/>
      <c r="H1635" s="324"/>
      <c r="I1635" s="323">
        <v>9047</v>
      </c>
      <c r="J1635" s="303" t="s">
        <v>4</v>
      </c>
      <c r="K1635" s="126" t="str">
        <f t="shared" si="267"/>
        <v>3x20A</v>
      </c>
      <c r="L1635" s="304">
        <v>3</v>
      </c>
      <c r="M1635" s="304">
        <v>20</v>
      </c>
      <c r="N1635" s="302" t="s">
        <v>472</v>
      </c>
      <c r="O1635" s="306">
        <v>46022</v>
      </c>
      <c r="P1635" s="318">
        <v>46023</v>
      </c>
      <c r="Q1635" s="306">
        <v>46752</v>
      </c>
      <c r="R1635" s="445">
        <v>24</v>
      </c>
      <c r="S1635" s="454">
        <f t="shared" si="258"/>
        <v>0</v>
      </c>
      <c r="T1635" s="74">
        <f t="shared" si="259"/>
        <v>0</v>
      </c>
      <c r="U1635" s="453">
        <f t="shared" si="260"/>
        <v>18094</v>
      </c>
      <c r="V1635" s="464">
        <f t="shared" si="261"/>
        <v>0</v>
      </c>
      <c r="W1635" s="75">
        <f t="shared" si="262"/>
        <v>0</v>
      </c>
      <c r="X1635" s="465">
        <f t="shared" si="263"/>
        <v>9047</v>
      </c>
      <c r="Y1635" s="476">
        <f t="shared" si="264"/>
        <v>0</v>
      </c>
      <c r="Z1635" s="76">
        <f t="shared" si="265"/>
        <v>0</v>
      </c>
      <c r="AA1635" s="477">
        <f t="shared" si="266"/>
        <v>9047</v>
      </c>
      <c r="AB1635" s="288"/>
    </row>
    <row r="1636" spans="1:28" ht="18" customHeight="1" x14ac:dyDescent="0.3">
      <c r="A1636" s="571"/>
      <c r="B1636" s="125" t="s">
        <v>731</v>
      </c>
      <c r="C1636" s="69" t="s">
        <v>732</v>
      </c>
      <c r="D1636" s="284" t="s">
        <v>3353</v>
      </c>
      <c r="E1636" s="284" t="s">
        <v>3354</v>
      </c>
      <c r="F1636" s="303" t="s">
        <v>0</v>
      </c>
      <c r="G1636" s="324"/>
      <c r="H1636" s="324"/>
      <c r="I1636" s="323">
        <v>7558</v>
      </c>
      <c r="J1636" s="303" t="s">
        <v>4</v>
      </c>
      <c r="K1636" s="126" t="str">
        <f t="shared" si="267"/>
        <v>1x63A</v>
      </c>
      <c r="L1636" s="304">
        <v>1</v>
      </c>
      <c r="M1636" s="304">
        <v>63</v>
      </c>
      <c r="N1636" s="302" t="s">
        <v>472</v>
      </c>
      <c r="O1636" s="306">
        <v>46022</v>
      </c>
      <c r="P1636" s="318">
        <v>46023</v>
      </c>
      <c r="Q1636" s="306">
        <v>46752</v>
      </c>
      <c r="R1636" s="445">
        <v>24</v>
      </c>
      <c r="S1636" s="454">
        <f t="shared" si="258"/>
        <v>0</v>
      </c>
      <c r="T1636" s="74">
        <f t="shared" si="259"/>
        <v>0</v>
      </c>
      <c r="U1636" s="453">
        <f t="shared" si="260"/>
        <v>15116</v>
      </c>
      <c r="V1636" s="464">
        <f t="shared" si="261"/>
        <v>0</v>
      </c>
      <c r="W1636" s="75">
        <f t="shared" si="262"/>
        <v>0</v>
      </c>
      <c r="X1636" s="465">
        <f t="shared" si="263"/>
        <v>7558</v>
      </c>
      <c r="Y1636" s="476">
        <f t="shared" si="264"/>
        <v>0</v>
      </c>
      <c r="Z1636" s="76">
        <f t="shared" si="265"/>
        <v>0</v>
      </c>
      <c r="AA1636" s="477">
        <f t="shared" si="266"/>
        <v>7558</v>
      </c>
      <c r="AB1636" s="288"/>
    </row>
    <row r="1637" spans="1:28" ht="18" customHeight="1" x14ac:dyDescent="0.3">
      <c r="A1637" s="571"/>
      <c r="B1637" s="125" t="s">
        <v>731</v>
      </c>
      <c r="C1637" s="69" t="s">
        <v>732</v>
      </c>
      <c r="D1637" s="284" t="s">
        <v>3355</v>
      </c>
      <c r="E1637" s="284" t="s">
        <v>3356</v>
      </c>
      <c r="F1637" s="303" t="s">
        <v>0</v>
      </c>
      <c r="G1637" s="324"/>
      <c r="H1637" s="324"/>
      <c r="I1637" s="323">
        <v>3849</v>
      </c>
      <c r="J1637" s="303" t="s">
        <v>4</v>
      </c>
      <c r="K1637" s="126" t="str">
        <f t="shared" si="267"/>
        <v>3x16A</v>
      </c>
      <c r="L1637" s="304">
        <v>3</v>
      </c>
      <c r="M1637" s="304">
        <v>16</v>
      </c>
      <c r="N1637" s="302" t="s">
        <v>472</v>
      </c>
      <c r="O1637" s="306">
        <v>46022</v>
      </c>
      <c r="P1637" s="318">
        <v>46023</v>
      </c>
      <c r="Q1637" s="306">
        <v>46752</v>
      </c>
      <c r="R1637" s="445">
        <v>24</v>
      </c>
      <c r="S1637" s="454">
        <f t="shared" si="258"/>
        <v>0</v>
      </c>
      <c r="T1637" s="74">
        <f t="shared" si="259"/>
        <v>0</v>
      </c>
      <c r="U1637" s="453">
        <f t="shared" si="260"/>
        <v>7698</v>
      </c>
      <c r="V1637" s="464">
        <f t="shared" si="261"/>
        <v>0</v>
      </c>
      <c r="W1637" s="75">
        <f t="shared" si="262"/>
        <v>0</v>
      </c>
      <c r="X1637" s="465">
        <f t="shared" si="263"/>
        <v>3849</v>
      </c>
      <c r="Y1637" s="476">
        <f t="shared" si="264"/>
        <v>0</v>
      </c>
      <c r="Z1637" s="76">
        <f t="shared" si="265"/>
        <v>0</v>
      </c>
      <c r="AA1637" s="477">
        <f t="shared" si="266"/>
        <v>3849</v>
      </c>
      <c r="AB1637" s="288"/>
    </row>
    <row r="1638" spans="1:28" ht="18" customHeight="1" x14ac:dyDescent="0.3">
      <c r="A1638" s="571"/>
      <c r="B1638" s="125" t="s">
        <v>731</v>
      </c>
      <c r="C1638" s="69" t="s">
        <v>732</v>
      </c>
      <c r="D1638" s="284" t="s">
        <v>3357</v>
      </c>
      <c r="E1638" s="284" t="s">
        <v>3358</v>
      </c>
      <c r="F1638" s="303" t="s">
        <v>0</v>
      </c>
      <c r="G1638" s="324"/>
      <c r="H1638" s="324"/>
      <c r="I1638" s="323">
        <v>6951</v>
      </c>
      <c r="J1638" s="303" t="s">
        <v>4</v>
      </c>
      <c r="K1638" s="126" t="str">
        <f t="shared" si="267"/>
        <v>3x16A</v>
      </c>
      <c r="L1638" s="304">
        <v>3</v>
      </c>
      <c r="M1638" s="304">
        <v>16</v>
      </c>
      <c r="N1638" s="302" t="s">
        <v>472</v>
      </c>
      <c r="O1638" s="306">
        <v>46022</v>
      </c>
      <c r="P1638" s="318">
        <v>46023</v>
      </c>
      <c r="Q1638" s="306">
        <v>46752</v>
      </c>
      <c r="R1638" s="445">
        <v>24</v>
      </c>
      <c r="S1638" s="454">
        <f t="shared" si="258"/>
        <v>0</v>
      </c>
      <c r="T1638" s="74">
        <f t="shared" si="259"/>
        <v>0</v>
      </c>
      <c r="U1638" s="453">
        <f t="shared" si="260"/>
        <v>13902</v>
      </c>
      <c r="V1638" s="464">
        <f t="shared" si="261"/>
        <v>0</v>
      </c>
      <c r="W1638" s="75">
        <f t="shared" si="262"/>
        <v>0</v>
      </c>
      <c r="X1638" s="465">
        <f t="shared" si="263"/>
        <v>6951</v>
      </c>
      <c r="Y1638" s="476">
        <f t="shared" si="264"/>
        <v>0</v>
      </c>
      <c r="Z1638" s="76">
        <f t="shared" si="265"/>
        <v>0</v>
      </c>
      <c r="AA1638" s="477">
        <f t="shared" si="266"/>
        <v>6951</v>
      </c>
      <c r="AB1638" s="288"/>
    </row>
    <row r="1639" spans="1:28" ht="18" customHeight="1" x14ac:dyDescent="0.3">
      <c r="A1639" s="571"/>
      <c r="B1639" s="125" t="s">
        <v>731</v>
      </c>
      <c r="C1639" s="69" t="s">
        <v>732</v>
      </c>
      <c r="D1639" s="284" t="s">
        <v>3359</v>
      </c>
      <c r="E1639" s="284" t="s">
        <v>3360</v>
      </c>
      <c r="F1639" s="303" t="s">
        <v>0</v>
      </c>
      <c r="G1639" s="324"/>
      <c r="H1639" s="324"/>
      <c r="I1639" s="323">
        <v>3422</v>
      </c>
      <c r="J1639" s="303" t="s">
        <v>4</v>
      </c>
      <c r="K1639" s="126" t="str">
        <f t="shared" si="267"/>
        <v>1x16A</v>
      </c>
      <c r="L1639" s="304">
        <v>1</v>
      </c>
      <c r="M1639" s="304">
        <v>16</v>
      </c>
      <c r="N1639" s="302" t="s">
        <v>472</v>
      </c>
      <c r="O1639" s="306">
        <v>46022</v>
      </c>
      <c r="P1639" s="318">
        <v>46023</v>
      </c>
      <c r="Q1639" s="306">
        <v>46752</v>
      </c>
      <c r="R1639" s="445">
        <v>24</v>
      </c>
      <c r="S1639" s="454">
        <f t="shared" si="258"/>
        <v>0</v>
      </c>
      <c r="T1639" s="74">
        <f t="shared" si="259"/>
        <v>0</v>
      </c>
      <c r="U1639" s="453">
        <f t="shared" si="260"/>
        <v>6844</v>
      </c>
      <c r="V1639" s="464">
        <f t="shared" si="261"/>
        <v>0</v>
      </c>
      <c r="W1639" s="75">
        <f t="shared" si="262"/>
        <v>0</v>
      </c>
      <c r="X1639" s="465">
        <f t="shared" si="263"/>
        <v>3422</v>
      </c>
      <c r="Y1639" s="476">
        <f t="shared" si="264"/>
        <v>0</v>
      </c>
      <c r="Z1639" s="76">
        <f t="shared" si="265"/>
        <v>0</v>
      </c>
      <c r="AA1639" s="477">
        <f t="shared" si="266"/>
        <v>3422</v>
      </c>
      <c r="AB1639" s="288"/>
    </row>
    <row r="1640" spans="1:28" ht="18" customHeight="1" x14ac:dyDescent="0.3">
      <c r="A1640" s="571"/>
      <c r="B1640" s="125" t="s">
        <v>731</v>
      </c>
      <c r="C1640" s="69" t="s">
        <v>732</v>
      </c>
      <c r="D1640" s="284" t="s">
        <v>3361</v>
      </c>
      <c r="E1640" s="285" t="s">
        <v>3369</v>
      </c>
      <c r="F1640" s="303" t="s">
        <v>0</v>
      </c>
      <c r="G1640" s="324"/>
      <c r="H1640" s="324"/>
      <c r="I1640" s="323">
        <v>4933</v>
      </c>
      <c r="J1640" s="303" t="s">
        <v>3</v>
      </c>
      <c r="K1640" s="126" t="str">
        <f t="shared" si="267"/>
        <v>3x16A</v>
      </c>
      <c r="L1640" s="304">
        <v>3</v>
      </c>
      <c r="M1640" s="304">
        <v>16</v>
      </c>
      <c r="N1640" s="302" t="s">
        <v>472</v>
      </c>
      <c r="O1640" s="306">
        <v>46022</v>
      </c>
      <c r="P1640" s="318">
        <v>46023</v>
      </c>
      <c r="Q1640" s="306">
        <v>46752</v>
      </c>
      <c r="R1640" s="445">
        <v>24</v>
      </c>
      <c r="S1640" s="454">
        <f t="shared" si="258"/>
        <v>0</v>
      </c>
      <c r="T1640" s="74">
        <f t="shared" si="259"/>
        <v>0</v>
      </c>
      <c r="U1640" s="453">
        <f t="shared" si="260"/>
        <v>9866</v>
      </c>
      <c r="V1640" s="464">
        <f t="shared" si="261"/>
        <v>0</v>
      </c>
      <c r="W1640" s="75">
        <f t="shared" si="262"/>
        <v>0</v>
      </c>
      <c r="X1640" s="465">
        <f t="shared" si="263"/>
        <v>4933</v>
      </c>
      <c r="Y1640" s="476">
        <f t="shared" si="264"/>
        <v>0</v>
      </c>
      <c r="Z1640" s="76">
        <f t="shared" si="265"/>
        <v>0</v>
      </c>
      <c r="AA1640" s="477">
        <f t="shared" si="266"/>
        <v>4933</v>
      </c>
      <c r="AB1640" s="288"/>
    </row>
    <row r="1641" spans="1:28" ht="18" customHeight="1" x14ac:dyDescent="0.3">
      <c r="A1641" s="571"/>
      <c r="B1641" s="125" t="s">
        <v>731</v>
      </c>
      <c r="C1641" s="69" t="s">
        <v>732</v>
      </c>
      <c r="D1641" s="284" t="s">
        <v>3362</v>
      </c>
      <c r="E1641" s="285" t="s">
        <v>3370</v>
      </c>
      <c r="F1641" s="303" t="s">
        <v>0</v>
      </c>
      <c r="G1641" s="324"/>
      <c r="H1641" s="324"/>
      <c r="I1641" s="323">
        <v>116</v>
      </c>
      <c r="J1641" s="303" t="s">
        <v>3</v>
      </c>
      <c r="K1641" s="126" t="str">
        <f t="shared" si="267"/>
        <v>3x25A</v>
      </c>
      <c r="L1641" s="304">
        <v>3</v>
      </c>
      <c r="M1641" s="304">
        <v>25</v>
      </c>
      <c r="N1641" s="302" t="s">
        <v>472</v>
      </c>
      <c r="O1641" s="306">
        <v>46022</v>
      </c>
      <c r="P1641" s="318">
        <v>46023</v>
      </c>
      <c r="Q1641" s="306">
        <v>46752</v>
      </c>
      <c r="R1641" s="445">
        <v>24</v>
      </c>
      <c r="S1641" s="454">
        <f t="shared" si="258"/>
        <v>0</v>
      </c>
      <c r="T1641" s="74">
        <f t="shared" si="259"/>
        <v>0</v>
      </c>
      <c r="U1641" s="453">
        <f t="shared" si="260"/>
        <v>232</v>
      </c>
      <c r="V1641" s="464">
        <f t="shared" si="261"/>
        <v>0</v>
      </c>
      <c r="W1641" s="75">
        <f t="shared" si="262"/>
        <v>0</v>
      </c>
      <c r="X1641" s="465">
        <f t="shared" si="263"/>
        <v>116</v>
      </c>
      <c r="Y1641" s="476">
        <f t="shared" si="264"/>
        <v>0</v>
      </c>
      <c r="Z1641" s="76">
        <f t="shared" si="265"/>
        <v>0</v>
      </c>
      <c r="AA1641" s="477">
        <f t="shared" si="266"/>
        <v>116</v>
      </c>
      <c r="AB1641" s="288"/>
    </row>
    <row r="1642" spans="1:28" ht="18" customHeight="1" x14ac:dyDescent="0.3">
      <c r="A1642" s="571"/>
      <c r="B1642" s="125" t="s">
        <v>731</v>
      </c>
      <c r="C1642" s="69" t="s">
        <v>732</v>
      </c>
      <c r="D1642" s="284" t="s">
        <v>3363</v>
      </c>
      <c r="E1642" s="285" t="s">
        <v>3371</v>
      </c>
      <c r="F1642" s="303" t="s">
        <v>0</v>
      </c>
      <c r="G1642" s="324">
        <v>8967</v>
      </c>
      <c r="H1642" s="324">
        <v>7823</v>
      </c>
      <c r="I1642" s="323"/>
      <c r="J1642" s="303" t="s">
        <v>3</v>
      </c>
      <c r="K1642" s="126" t="str">
        <f t="shared" si="267"/>
        <v>3x40A</v>
      </c>
      <c r="L1642" s="304">
        <v>3</v>
      </c>
      <c r="M1642" s="304">
        <v>40</v>
      </c>
      <c r="N1642" s="302" t="s">
        <v>472</v>
      </c>
      <c r="O1642" s="306">
        <v>46022</v>
      </c>
      <c r="P1642" s="318">
        <v>46023</v>
      </c>
      <c r="Q1642" s="306">
        <v>46752</v>
      </c>
      <c r="R1642" s="445">
        <v>24</v>
      </c>
      <c r="S1642" s="454">
        <f t="shared" si="258"/>
        <v>17934</v>
      </c>
      <c r="T1642" s="74">
        <f t="shared" si="259"/>
        <v>15646</v>
      </c>
      <c r="U1642" s="453">
        <f t="shared" si="260"/>
        <v>0</v>
      </c>
      <c r="V1642" s="464">
        <f t="shared" si="261"/>
        <v>8967</v>
      </c>
      <c r="W1642" s="75">
        <f t="shared" si="262"/>
        <v>7823</v>
      </c>
      <c r="X1642" s="465">
        <f t="shared" si="263"/>
        <v>0</v>
      </c>
      <c r="Y1642" s="476">
        <f t="shared" si="264"/>
        <v>8967</v>
      </c>
      <c r="Z1642" s="76">
        <f t="shared" si="265"/>
        <v>7823</v>
      </c>
      <c r="AA1642" s="477">
        <f t="shared" si="266"/>
        <v>0</v>
      </c>
      <c r="AB1642" s="288"/>
    </row>
    <row r="1643" spans="1:28" ht="18" customHeight="1" x14ac:dyDescent="0.3">
      <c r="A1643" s="571"/>
      <c r="B1643" s="125" t="s">
        <v>731</v>
      </c>
      <c r="C1643" s="69" t="s">
        <v>732</v>
      </c>
      <c r="D1643" s="284" t="s">
        <v>3364</v>
      </c>
      <c r="E1643" s="285" t="s">
        <v>3368</v>
      </c>
      <c r="F1643" s="303" t="s">
        <v>0</v>
      </c>
      <c r="G1643" s="324">
        <v>36786</v>
      </c>
      <c r="H1643" s="324">
        <v>33714</v>
      </c>
      <c r="I1643" s="323"/>
      <c r="J1643" s="303" t="s">
        <v>3</v>
      </c>
      <c r="K1643" s="126" t="str">
        <f t="shared" si="267"/>
        <v>3x34A</v>
      </c>
      <c r="L1643" s="304">
        <v>3</v>
      </c>
      <c r="M1643" s="304">
        <v>34</v>
      </c>
      <c r="N1643" s="302" t="s">
        <v>472</v>
      </c>
      <c r="O1643" s="306">
        <v>46022</v>
      </c>
      <c r="P1643" s="318">
        <v>46023</v>
      </c>
      <c r="Q1643" s="306">
        <v>46752</v>
      </c>
      <c r="R1643" s="445">
        <v>24</v>
      </c>
      <c r="S1643" s="454">
        <f t="shared" si="258"/>
        <v>73572</v>
      </c>
      <c r="T1643" s="74">
        <f t="shared" si="259"/>
        <v>67428</v>
      </c>
      <c r="U1643" s="453">
        <f t="shared" si="260"/>
        <v>0</v>
      </c>
      <c r="V1643" s="464">
        <f t="shared" si="261"/>
        <v>36786</v>
      </c>
      <c r="W1643" s="75">
        <f t="shared" si="262"/>
        <v>33714</v>
      </c>
      <c r="X1643" s="465">
        <f t="shared" si="263"/>
        <v>0</v>
      </c>
      <c r="Y1643" s="476">
        <f t="shared" si="264"/>
        <v>36786</v>
      </c>
      <c r="Z1643" s="76">
        <f t="shared" si="265"/>
        <v>33714</v>
      </c>
      <c r="AA1643" s="477">
        <f t="shared" si="266"/>
        <v>0</v>
      </c>
      <c r="AB1643" s="288"/>
    </row>
    <row r="1644" spans="1:28" ht="18" customHeight="1" x14ac:dyDescent="0.3">
      <c r="A1644" s="571"/>
      <c r="B1644" s="125" t="s">
        <v>731</v>
      </c>
      <c r="C1644" s="69" t="s">
        <v>732</v>
      </c>
      <c r="D1644" s="284" t="s">
        <v>3365</v>
      </c>
      <c r="E1644" s="285" t="s">
        <v>3372</v>
      </c>
      <c r="F1644" s="303" t="s">
        <v>0</v>
      </c>
      <c r="G1644" s="324">
        <v>5024</v>
      </c>
      <c r="H1644" s="324">
        <v>3379</v>
      </c>
      <c r="I1644" s="323"/>
      <c r="J1644" s="303" t="s">
        <v>3</v>
      </c>
      <c r="K1644" s="126" t="str">
        <f t="shared" si="267"/>
        <v>3x50A</v>
      </c>
      <c r="L1644" s="304">
        <v>3</v>
      </c>
      <c r="M1644" s="304">
        <v>50</v>
      </c>
      <c r="N1644" s="302" t="s">
        <v>472</v>
      </c>
      <c r="O1644" s="306">
        <v>46022</v>
      </c>
      <c r="P1644" s="318">
        <v>46023</v>
      </c>
      <c r="Q1644" s="306">
        <v>46752</v>
      </c>
      <c r="R1644" s="445">
        <v>24</v>
      </c>
      <c r="S1644" s="454">
        <f t="shared" si="258"/>
        <v>10048</v>
      </c>
      <c r="T1644" s="74">
        <f t="shared" si="259"/>
        <v>6758</v>
      </c>
      <c r="U1644" s="453">
        <f t="shared" si="260"/>
        <v>0</v>
      </c>
      <c r="V1644" s="464">
        <f t="shared" si="261"/>
        <v>5024</v>
      </c>
      <c r="W1644" s="75">
        <f t="shared" si="262"/>
        <v>3379</v>
      </c>
      <c r="X1644" s="465">
        <f t="shared" si="263"/>
        <v>0</v>
      </c>
      <c r="Y1644" s="476">
        <f t="shared" si="264"/>
        <v>5024</v>
      </c>
      <c r="Z1644" s="76">
        <f t="shared" si="265"/>
        <v>3379</v>
      </c>
      <c r="AA1644" s="477">
        <f t="shared" si="266"/>
        <v>0</v>
      </c>
      <c r="AB1644" s="288"/>
    </row>
    <row r="1645" spans="1:28" ht="18" customHeight="1" x14ac:dyDescent="0.3">
      <c r="A1645" s="571"/>
      <c r="B1645" s="125" t="s">
        <v>731</v>
      </c>
      <c r="C1645" s="69" t="s">
        <v>732</v>
      </c>
      <c r="D1645" s="284" t="s">
        <v>3366</v>
      </c>
      <c r="E1645" s="285" t="s">
        <v>3373</v>
      </c>
      <c r="F1645" s="303" t="s">
        <v>1</v>
      </c>
      <c r="G1645" s="324"/>
      <c r="H1645" s="324"/>
      <c r="I1645" s="323">
        <v>170</v>
      </c>
      <c r="J1645" s="303" t="s">
        <v>3</v>
      </c>
      <c r="K1645" s="126" t="str">
        <f t="shared" si="267"/>
        <v>3x20A</v>
      </c>
      <c r="L1645" s="304">
        <v>3</v>
      </c>
      <c r="M1645" s="304">
        <v>20</v>
      </c>
      <c r="N1645" s="302" t="s">
        <v>472</v>
      </c>
      <c r="O1645" s="306">
        <v>46022</v>
      </c>
      <c r="P1645" s="318">
        <v>46023</v>
      </c>
      <c r="Q1645" s="306">
        <v>46752</v>
      </c>
      <c r="R1645" s="445">
        <v>24</v>
      </c>
      <c r="S1645" s="454">
        <f t="shared" si="258"/>
        <v>0</v>
      </c>
      <c r="T1645" s="74">
        <f t="shared" si="259"/>
        <v>0</v>
      </c>
      <c r="U1645" s="453">
        <f t="shared" si="260"/>
        <v>340</v>
      </c>
      <c r="V1645" s="464">
        <f t="shared" si="261"/>
        <v>0</v>
      </c>
      <c r="W1645" s="75">
        <f t="shared" si="262"/>
        <v>0</v>
      </c>
      <c r="X1645" s="465">
        <f t="shared" si="263"/>
        <v>170</v>
      </c>
      <c r="Y1645" s="476">
        <f t="shared" si="264"/>
        <v>0</v>
      </c>
      <c r="Z1645" s="76">
        <f t="shared" si="265"/>
        <v>0</v>
      </c>
      <c r="AA1645" s="477">
        <f t="shared" si="266"/>
        <v>170</v>
      </c>
      <c r="AB1645" s="288"/>
    </row>
    <row r="1646" spans="1:28" ht="18" customHeight="1" thickBot="1" x14ac:dyDescent="0.35">
      <c r="A1646" s="573"/>
      <c r="B1646" s="129" t="s">
        <v>731</v>
      </c>
      <c r="C1646" s="82" t="s">
        <v>732</v>
      </c>
      <c r="D1646" s="286" t="s">
        <v>3367</v>
      </c>
      <c r="E1646" s="287" t="s">
        <v>3374</v>
      </c>
      <c r="F1646" s="309" t="s">
        <v>1</v>
      </c>
      <c r="G1646" s="326">
        <v>89</v>
      </c>
      <c r="H1646" s="326">
        <v>87</v>
      </c>
      <c r="I1646" s="327"/>
      <c r="J1646" s="309" t="s">
        <v>3</v>
      </c>
      <c r="K1646" s="118" t="str">
        <f t="shared" si="267"/>
        <v>3x25A</v>
      </c>
      <c r="L1646" s="310">
        <v>3</v>
      </c>
      <c r="M1646" s="310">
        <v>25</v>
      </c>
      <c r="N1646" s="308" t="s">
        <v>472</v>
      </c>
      <c r="O1646" s="311">
        <v>46022</v>
      </c>
      <c r="P1646" s="319">
        <v>46023</v>
      </c>
      <c r="Q1646" s="311">
        <v>46752</v>
      </c>
      <c r="R1646" s="447">
        <v>24</v>
      </c>
      <c r="S1646" s="455">
        <f t="shared" si="258"/>
        <v>178</v>
      </c>
      <c r="T1646" s="362">
        <f t="shared" si="259"/>
        <v>174</v>
      </c>
      <c r="U1646" s="456">
        <f t="shared" si="260"/>
        <v>0</v>
      </c>
      <c r="V1646" s="466">
        <f t="shared" si="261"/>
        <v>89</v>
      </c>
      <c r="W1646" s="363">
        <f t="shared" si="262"/>
        <v>87</v>
      </c>
      <c r="X1646" s="467">
        <f t="shared" si="263"/>
        <v>0</v>
      </c>
      <c r="Y1646" s="478">
        <f t="shared" si="264"/>
        <v>89</v>
      </c>
      <c r="Z1646" s="364">
        <f t="shared" si="265"/>
        <v>87</v>
      </c>
      <c r="AA1646" s="479">
        <f t="shared" si="266"/>
        <v>0</v>
      </c>
      <c r="AB1646" s="291"/>
    </row>
    <row r="1647" spans="1:28" ht="18" customHeight="1" x14ac:dyDescent="0.3">
      <c r="A1647" s="567">
        <v>138</v>
      </c>
      <c r="B1647" s="493" t="s">
        <v>733</v>
      </c>
      <c r="C1647" s="494" t="s">
        <v>736</v>
      </c>
      <c r="D1647" s="524" t="s">
        <v>2855</v>
      </c>
      <c r="E1647" s="416" t="s">
        <v>2856</v>
      </c>
      <c r="F1647" s="366" t="s">
        <v>0</v>
      </c>
      <c r="G1647" s="400"/>
      <c r="H1647" s="400"/>
      <c r="I1647" s="429">
        <v>15159</v>
      </c>
      <c r="J1647" s="366" t="s">
        <v>4</v>
      </c>
      <c r="K1647" s="124" t="str">
        <f t="shared" si="267"/>
        <v>3x63A</v>
      </c>
      <c r="L1647" s="418">
        <v>3</v>
      </c>
      <c r="M1647" s="418">
        <v>63</v>
      </c>
      <c r="N1647" s="416" t="s">
        <v>2686</v>
      </c>
      <c r="O1647" s="420">
        <v>46022</v>
      </c>
      <c r="P1647" s="420">
        <v>46023</v>
      </c>
      <c r="Q1647" s="420">
        <v>46752</v>
      </c>
      <c r="R1647" s="444">
        <v>24</v>
      </c>
      <c r="S1647" s="457">
        <f t="shared" si="258"/>
        <v>0</v>
      </c>
      <c r="T1647" s="358">
        <f t="shared" si="259"/>
        <v>0</v>
      </c>
      <c r="U1647" s="450">
        <f t="shared" si="260"/>
        <v>30318</v>
      </c>
      <c r="V1647" s="462">
        <f t="shared" si="261"/>
        <v>0</v>
      </c>
      <c r="W1647" s="359">
        <f t="shared" si="262"/>
        <v>0</v>
      </c>
      <c r="X1647" s="463">
        <f t="shared" si="263"/>
        <v>15159</v>
      </c>
      <c r="Y1647" s="474">
        <f t="shared" si="264"/>
        <v>0</v>
      </c>
      <c r="Z1647" s="360">
        <f t="shared" si="265"/>
        <v>0</v>
      </c>
      <c r="AA1647" s="475">
        <f t="shared" si="266"/>
        <v>15159</v>
      </c>
      <c r="AB1647" s="290"/>
    </row>
    <row r="1648" spans="1:28" ht="18" customHeight="1" x14ac:dyDescent="0.3">
      <c r="A1648" s="568"/>
      <c r="B1648" s="496" t="s">
        <v>733</v>
      </c>
      <c r="C1648" s="497" t="s">
        <v>736</v>
      </c>
      <c r="D1648" s="542" t="s">
        <v>2857</v>
      </c>
      <c r="E1648" s="302" t="s">
        <v>2858</v>
      </c>
      <c r="F1648" s="303" t="s">
        <v>0</v>
      </c>
      <c r="G1648" s="324"/>
      <c r="H1648" s="324"/>
      <c r="I1648" s="325">
        <v>10546</v>
      </c>
      <c r="J1648" s="303" t="s">
        <v>3</v>
      </c>
      <c r="K1648" s="126" t="str">
        <f t="shared" si="267"/>
        <v>3x25A</v>
      </c>
      <c r="L1648" s="304">
        <v>3</v>
      </c>
      <c r="M1648" s="304">
        <v>25</v>
      </c>
      <c r="N1648" s="302" t="s">
        <v>2686</v>
      </c>
      <c r="O1648" s="306">
        <v>46022</v>
      </c>
      <c r="P1648" s="306">
        <v>46023</v>
      </c>
      <c r="Q1648" s="306">
        <v>46752</v>
      </c>
      <c r="R1648" s="445">
        <v>24</v>
      </c>
      <c r="S1648" s="454">
        <f t="shared" si="258"/>
        <v>0</v>
      </c>
      <c r="T1648" s="74">
        <f t="shared" si="259"/>
        <v>0</v>
      </c>
      <c r="U1648" s="453">
        <f t="shared" si="260"/>
        <v>21092</v>
      </c>
      <c r="V1648" s="464">
        <f t="shared" si="261"/>
        <v>0</v>
      </c>
      <c r="W1648" s="75">
        <f t="shared" si="262"/>
        <v>0</v>
      </c>
      <c r="X1648" s="465">
        <f t="shared" si="263"/>
        <v>10546</v>
      </c>
      <c r="Y1648" s="476">
        <f t="shared" si="264"/>
        <v>0</v>
      </c>
      <c r="Z1648" s="76">
        <f t="shared" si="265"/>
        <v>0</v>
      </c>
      <c r="AA1648" s="477">
        <f t="shared" si="266"/>
        <v>10546</v>
      </c>
      <c r="AB1648" s="288"/>
    </row>
    <row r="1649" spans="1:28" ht="18" customHeight="1" x14ac:dyDescent="0.3">
      <c r="A1649" s="568"/>
      <c r="B1649" s="496" t="s">
        <v>733</v>
      </c>
      <c r="C1649" s="497" t="s">
        <v>736</v>
      </c>
      <c r="D1649" s="542" t="s">
        <v>2859</v>
      </c>
      <c r="E1649" s="302" t="s">
        <v>2856</v>
      </c>
      <c r="F1649" s="303" t="s">
        <v>0</v>
      </c>
      <c r="G1649" s="323"/>
      <c r="H1649" s="323"/>
      <c r="I1649" s="325">
        <v>1374</v>
      </c>
      <c r="J1649" s="303" t="s">
        <v>3</v>
      </c>
      <c r="K1649" s="126" t="str">
        <f t="shared" si="267"/>
        <v>3x25A</v>
      </c>
      <c r="L1649" s="304">
        <v>3</v>
      </c>
      <c r="M1649" s="304">
        <v>25</v>
      </c>
      <c r="N1649" s="302" t="s">
        <v>2686</v>
      </c>
      <c r="O1649" s="306">
        <v>46022</v>
      </c>
      <c r="P1649" s="306">
        <v>46023</v>
      </c>
      <c r="Q1649" s="306">
        <v>46752</v>
      </c>
      <c r="R1649" s="445">
        <v>24</v>
      </c>
      <c r="S1649" s="454">
        <f t="shared" si="258"/>
        <v>0</v>
      </c>
      <c r="T1649" s="74">
        <f t="shared" si="259"/>
        <v>0</v>
      </c>
      <c r="U1649" s="453">
        <f t="shared" si="260"/>
        <v>2748</v>
      </c>
      <c r="V1649" s="464">
        <f t="shared" si="261"/>
        <v>0</v>
      </c>
      <c r="W1649" s="75">
        <f t="shared" si="262"/>
        <v>0</v>
      </c>
      <c r="X1649" s="465">
        <f t="shared" si="263"/>
        <v>1374</v>
      </c>
      <c r="Y1649" s="476">
        <f t="shared" si="264"/>
        <v>0</v>
      </c>
      <c r="Z1649" s="76">
        <f t="shared" si="265"/>
        <v>0</v>
      </c>
      <c r="AA1649" s="477">
        <f t="shared" si="266"/>
        <v>1374</v>
      </c>
      <c r="AB1649" s="288"/>
    </row>
    <row r="1650" spans="1:28" ht="18" customHeight="1" x14ac:dyDescent="0.3">
      <c r="A1650" s="568"/>
      <c r="B1650" s="496" t="s">
        <v>733</v>
      </c>
      <c r="C1650" s="497" t="s">
        <v>736</v>
      </c>
      <c r="D1650" s="542" t="s">
        <v>2860</v>
      </c>
      <c r="E1650" s="302" t="s">
        <v>2861</v>
      </c>
      <c r="F1650" s="303" t="s">
        <v>1</v>
      </c>
      <c r="G1650" s="324"/>
      <c r="H1650" s="324"/>
      <c r="I1650" s="325">
        <v>2199</v>
      </c>
      <c r="J1650" s="303" t="s">
        <v>3</v>
      </c>
      <c r="K1650" s="126" t="str">
        <f t="shared" si="267"/>
        <v>3x75A</v>
      </c>
      <c r="L1650" s="304">
        <v>3</v>
      </c>
      <c r="M1650" s="304">
        <v>75</v>
      </c>
      <c r="N1650" s="302" t="s">
        <v>2686</v>
      </c>
      <c r="O1650" s="306">
        <v>46022</v>
      </c>
      <c r="P1650" s="306">
        <v>46023</v>
      </c>
      <c r="Q1650" s="306">
        <v>46752</v>
      </c>
      <c r="R1650" s="445">
        <v>24</v>
      </c>
      <c r="S1650" s="454">
        <f t="shared" si="258"/>
        <v>0</v>
      </c>
      <c r="T1650" s="74">
        <f t="shared" si="259"/>
        <v>0</v>
      </c>
      <c r="U1650" s="453">
        <f t="shared" si="260"/>
        <v>4398</v>
      </c>
      <c r="V1650" s="464">
        <f t="shared" si="261"/>
        <v>0</v>
      </c>
      <c r="W1650" s="75">
        <f t="shared" si="262"/>
        <v>0</v>
      </c>
      <c r="X1650" s="465">
        <f t="shared" si="263"/>
        <v>2199</v>
      </c>
      <c r="Y1650" s="476">
        <f t="shared" si="264"/>
        <v>0</v>
      </c>
      <c r="Z1650" s="76">
        <f t="shared" si="265"/>
        <v>0</v>
      </c>
      <c r="AA1650" s="477">
        <f t="shared" si="266"/>
        <v>2199</v>
      </c>
      <c r="AB1650" s="288"/>
    </row>
    <row r="1651" spans="1:28" ht="18" customHeight="1" x14ac:dyDescent="0.3">
      <c r="A1651" s="568"/>
      <c r="B1651" s="496" t="s">
        <v>733</v>
      </c>
      <c r="C1651" s="497" t="s">
        <v>736</v>
      </c>
      <c r="D1651" s="542" t="s">
        <v>2862</v>
      </c>
      <c r="E1651" s="302" t="s">
        <v>2863</v>
      </c>
      <c r="F1651" s="303" t="s">
        <v>1</v>
      </c>
      <c r="G1651" s="323"/>
      <c r="H1651" s="323"/>
      <c r="I1651" s="325">
        <v>331</v>
      </c>
      <c r="J1651" s="303" t="s">
        <v>3</v>
      </c>
      <c r="K1651" s="126" t="str">
        <f t="shared" si="267"/>
        <v>3x25A</v>
      </c>
      <c r="L1651" s="304">
        <v>3</v>
      </c>
      <c r="M1651" s="304">
        <v>25</v>
      </c>
      <c r="N1651" s="302" t="s">
        <v>2686</v>
      </c>
      <c r="O1651" s="306">
        <v>46022</v>
      </c>
      <c r="P1651" s="306">
        <v>46023</v>
      </c>
      <c r="Q1651" s="306">
        <v>46752</v>
      </c>
      <c r="R1651" s="445">
        <v>24</v>
      </c>
      <c r="S1651" s="454">
        <f t="shared" si="258"/>
        <v>0</v>
      </c>
      <c r="T1651" s="74">
        <f t="shared" si="259"/>
        <v>0</v>
      </c>
      <c r="U1651" s="453">
        <f t="shared" si="260"/>
        <v>662</v>
      </c>
      <c r="V1651" s="464">
        <f t="shared" si="261"/>
        <v>0</v>
      </c>
      <c r="W1651" s="75">
        <f t="shared" si="262"/>
        <v>0</v>
      </c>
      <c r="X1651" s="465">
        <f t="shared" si="263"/>
        <v>331</v>
      </c>
      <c r="Y1651" s="476">
        <f t="shared" si="264"/>
        <v>0</v>
      </c>
      <c r="Z1651" s="76">
        <f t="shared" si="265"/>
        <v>0</v>
      </c>
      <c r="AA1651" s="477">
        <f t="shared" si="266"/>
        <v>331</v>
      </c>
      <c r="AB1651" s="288"/>
    </row>
    <row r="1652" spans="1:28" ht="18" customHeight="1" x14ac:dyDescent="0.3">
      <c r="A1652" s="568"/>
      <c r="B1652" s="496" t="s">
        <v>733</v>
      </c>
      <c r="C1652" s="497" t="s">
        <v>736</v>
      </c>
      <c r="D1652" s="542" t="s">
        <v>2864</v>
      </c>
      <c r="E1652" s="302" t="s">
        <v>2865</v>
      </c>
      <c r="F1652" s="303" t="s">
        <v>1</v>
      </c>
      <c r="G1652" s="324"/>
      <c r="H1652" s="324"/>
      <c r="I1652" s="325">
        <v>53</v>
      </c>
      <c r="J1652" s="303" t="s">
        <v>3</v>
      </c>
      <c r="K1652" s="126" t="str">
        <f t="shared" si="267"/>
        <v>3x25A</v>
      </c>
      <c r="L1652" s="304">
        <v>3</v>
      </c>
      <c r="M1652" s="304">
        <v>25</v>
      </c>
      <c r="N1652" s="302" t="s">
        <v>2686</v>
      </c>
      <c r="O1652" s="306">
        <v>46022</v>
      </c>
      <c r="P1652" s="306">
        <v>46023</v>
      </c>
      <c r="Q1652" s="306">
        <v>46752</v>
      </c>
      <c r="R1652" s="445">
        <v>24</v>
      </c>
      <c r="S1652" s="454">
        <f t="shared" si="258"/>
        <v>0</v>
      </c>
      <c r="T1652" s="74">
        <f t="shared" si="259"/>
        <v>0</v>
      </c>
      <c r="U1652" s="453">
        <f t="shared" si="260"/>
        <v>106</v>
      </c>
      <c r="V1652" s="464">
        <f t="shared" si="261"/>
        <v>0</v>
      </c>
      <c r="W1652" s="75">
        <f t="shared" si="262"/>
        <v>0</v>
      </c>
      <c r="X1652" s="465">
        <f t="shared" si="263"/>
        <v>53</v>
      </c>
      <c r="Y1652" s="476">
        <f t="shared" si="264"/>
        <v>0</v>
      </c>
      <c r="Z1652" s="76">
        <f t="shared" si="265"/>
        <v>0</v>
      </c>
      <c r="AA1652" s="477">
        <f t="shared" si="266"/>
        <v>53</v>
      </c>
      <c r="AB1652" s="288"/>
    </row>
    <row r="1653" spans="1:28" ht="18" customHeight="1" thickBot="1" x14ac:dyDescent="0.35">
      <c r="A1653" s="569"/>
      <c r="B1653" s="500" t="s">
        <v>733</v>
      </c>
      <c r="C1653" s="501" t="s">
        <v>736</v>
      </c>
      <c r="D1653" s="544" t="s">
        <v>2866</v>
      </c>
      <c r="E1653" s="308" t="s">
        <v>2867</v>
      </c>
      <c r="F1653" s="309" t="s">
        <v>1</v>
      </c>
      <c r="G1653" s="327"/>
      <c r="H1653" s="327"/>
      <c r="I1653" s="328">
        <v>1051</v>
      </c>
      <c r="J1653" s="309" t="s">
        <v>3</v>
      </c>
      <c r="K1653" s="118" t="str">
        <f t="shared" si="267"/>
        <v>1x16A</v>
      </c>
      <c r="L1653" s="310">
        <v>1</v>
      </c>
      <c r="M1653" s="310">
        <v>16</v>
      </c>
      <c r="N1653" s="308" t="s">
        <v>2686</v>
      </c>
      <c r="O1653" s="311">
        <v>46022</v>
      </c>
      <c r="P1653" s="311">
        <v>46023</v>
      </c>
      <c r="Q1653" s="311">
        <v>46752</v>
      </c>
      <c r="R1653" s="447">
        <v>24</v>
      </c>
      <c r="S1653" s="455">
        <f t="shared" si="258"/>
        <v>0</v>
      </c>
      <c r="T1653" s="362">
        <f t="shared" si="259"/>
        <v>0</v>
      </c>
      <c r="U1653" s="456">
        <f t="shared" si="260"/>
        <v>2102</v>
      </c>
      <c r="V1653" s="466">
        <f t="shared" si="261"/>
        <v>0</v>
      </c>
      <c r="W1653" s="363">
        <f t="shared" si="262"/>
        <v>0</v>
      </c>
      <c r="X1653" s="467">
        <f t="shared" si="263"/>
        <v>1051</v>
      </c>
      <c r="Y1653" s="478">
        <f t="shared" si="264"/>
        <v>0</v>
      </c>
      <c r="Z1653" s="364">
        <f t="shared" si="265"/>
        <v>0</v>
      </c>
      <c r="AA1653" s="479">
        <f t="shared" si="266"/>
        <v>1051</v>
      </c>
      <c r="AB1653" s="291"/>
    </row>
    <row r="1654" spans="1:28" ht="18" customHeight="1" x14ac:dyDescent="0.3">
      <c r="A1654" s="570">
        <v>139</v>
      </c>
      <c r="B1654" s="123" t="s">
        <v>734</v>
      </c>
      <c r="C1654" s="61" t="s">
        <v>737</v>
      </c>
      <c r="D1654" s="281" t="s">
        <v>3045</v>
      </c>
      <c r="E1654" s="432" t="s">
        <v>3046</v>
      </c>
      <c r="F1654" s="366" t="s">
        <v>0</v>
      </c>
      <c r="G1654" s="400"/>
      <c r="H1654" s="400"/>
      <c r="I1654" s="429">
        <v>25047</v>
      </c>
      <c r="J1654" s="366" t="s">
        <v>3</v>
      </c>
      <c r="K1654" s="124" t="str">
        <f t="shared" si="267"/>
        <v>3x25A</v>
      </c>
      <c r="L1654" s="418">
        <v>3</v>
      </c>
      <c r="M1654" s="418">
        <v>25</v>
      </c>
      <c r="N1654" s="416" t="s">
        <v>2686</v>
      </c>
      <c r="O1654" s="420">
        <v>46022</v>
      </c>
      <c r="P1654" s="420">
        <v>46023</v>
      </c>
      <c r="Q1654" s="420">
        <v>46752</v>
      </c>
      <c r="R1654" s="444">
        <v>24</v>
      </c>
      <c r="S1654" s="457">
        <f t="shared" si="258"/>
        <v>0</v>
      </c>
      <c r="T1654" s="358">
        <f t="shared" si="259"/>
        <v>0</v>
      </c>
      <c r="U1654" s="450">
        <f t="shared" si="260"/>
        <v>50094</v>
      </c>
      <c r="V1654" s="462">
        <f t="shared" si="261"/>
        <v>0</v>
      </c>
      <c r="W1654" s="359">
        <f t="shared" si="262"/>
        <v>0</v>
      </c>
      <c r="X1654" s="463">
        <f t="shared" si="263"/>
        <v>25047</v>
      </c>
      <c r="Y1654" s="474">
        <f t="shared" si="264"/>
        <v>0</v>
      </c>
      <c r="Z1654" s="360">
        <f t="shared" si="265"/>
        <v>0</v>
      </c>
      <c r="AA1654" s="475">
        <f t="shared" si="266"/>
        <v>25047</v>
      </c>
      <c r="AB1654" s="290"/>
    </row>
    <row r="1655" spans="1:28" ht="18" customHeight="1" x14ac:dyDescent="0.3">
      <c r="A1655" s="571"/>
      <c r="B1655" s="125" t="s">
        <v>734</v>
      </c>
      <c r="C1655" s="69" t="s">
        <v>737</v>
      </c>
      <c r="D1655" s="282" t="s">
        <v>3047</v>
      </c>
      <c r="E1655" s="320" t="s">
        <v>3048</v>
      </c>
      <c r="F1655" s="303" t="s">
        <v>0</v>
      </c>
      <c r="G1655" s="324"/>
      <c r="H1655" s="324"/>
      <c r="I1655" s="325">
        <v>5220</v>
      </c>
      <c r="J1655" s="303" t="s">
        <v>4</v>
      </c>
      <c r="K1655" s="126" t="str">
        <f t="shared" si="267"/>
        <v>3x16A</v>
      </c>
      <c r="L1655" s="304">
        <v>3</v>
      </c>
      <c r="M1655" s="304">
        <v>16</v>
      </c>
      <c r="N1655" s="302" t="s">
        <v>2686</v>
      </c>
      <c r="O1655" s="306">
        <v>46022</v>
      </c>
      <c r="P1655" s="306">
        <v>46023</v>
      </c>
      <c r="Q1655" s="306">
        <v>46752</v>
      </c>
      <c r="R1655" s="445">
        <v>24</v>
      </c>
      <c r="S1655" s="454">
        <f t="shared" si="258"/>
        <v>0</v>
      </c>
      <c r="T1655" s="74">
        <f t="shared" si="259"/>
        <v>0</v>
      </c>
      <c r="U1655" s="453">
        <f t="shared" si="260"/>
        <v>10440</v>
      </c>
      <c r="V1655" s="464">
        <f t="shared" si="261"/>
        <v>0</v>
      </c>
      <c r="W1655" s="75">
        <f t="shared" si="262"/>
        <v>0</v>
      </c>
      <c r="X1655" s="465">
        <f t="shared" si="263"/>
        <v>5220</v>
      </c>
      <c r="Y1655" s="476">
        <f t="shared" si="264"/>
        <v>0</v>
      </c>
      <c r="Z1655" s="76">
        <f t="shared" si="265"/>
        <v>0</v>
      </c>
      <c r="AA1655" s="477">
        <f t="shared" si="266"/>
        <v>5220</v>
      </c>
      <c r="AB1655" s="288"/>
    </row>
    <row r="1656" spans="1:28" ht="18" customHeight="1" x14ac:dyDescent="0.3">
      <c r="A1656" s="571"/>
      <c r="B1656" s="125" t="s">
        <v>734</v>
      </c>
      <c r="C1656" s="69" t="s">
        <v>737</v>
      </c>
      <c r="D1656" s="282" t="s">
        <v>3049</v>
      </c>
      <c r="E1656" s="320" t="s">
        <v>3050</v>
      </c>
      <c r="F1656" s="303" t="s">
        <v>1</v>
      </c>
      <c r="G1656" s="324"/>
      <c r="H1656" s="324"/>
      <c r="I1656" s="325">
        <v>1593</v>
      </c>
      <c r="J1656" s="303" t="s">
        <v>3</v>
      </c>
      <c r="K1656" s="126" t="str">
        <f t="shared" si="267"/>
        <v>3x25A</v>
      </c>
      <c r="L1656" s="304">
        <v>3</v>
      </c>
      <c r="M1656" s="304">
        <v>25</v>
      </c>
      <c r="N1656" s="302" t="s">
        <v>2686</v>
      </c>
      <c r="O1656" s="306">
        <v>46022</v>
      </c>
      <c r="P1656" s="306">
        <v>46023</v>
      </c>
      <c r="Q1656" s="306">
        <v>46752</v>
      </c>
      <c r="R1656" s="445">
        <v>24</v>
      </c>
      <c r="S1656" s="454">
        <f t="shared" si="258"/>
        <v>0</v>
      </c>
      <c r="T1656" s="74">
        <f t="shared" si="259"/>
        <v>0</v>
      </c>
      <c r="U1656" s="453">
        <f t="shared" si="260"/>
        <v>3186</v>
      </c>
      <c r="V1656" s="464">
        <f t="shared" si="261"/>
        <v>0</v>
      </c>
      <c r="W1656" s="75">
        <f t="shared" si="262"/>
        <v>0</v>
      </c>
      <c r="X1656" s="465">
        <f t="shared" si="263"/>
        <v>1593</v>
      </c>
      <c r="Y1656" s="476">
        <f t="shared" si="264"/>
        <v>0</v>
      </c>
      <c r="Z1656" s="76">
        <f t="shared" si="265"/>
        <v>0</v>
      </c>
      <c r="AA1656" s="477">
        <f t="shared" si="266"/>
        <v>1593</v>
      </c>
      <c r="AB1656" s="288"/>
    </row>
    <row r="1657" spans="1:28" ht="18" customHeight="1" x14ac:dyDescent="0.3">
      <c r="A1657" s="571"/>
      <c r="B1657" s="125" t="s">
        <v>734</v>
      </c>
      <c r="C1657" s="69" t="s">
        <v>737</v>
      </c>
      <c r="D1657" s="282" t="s">
        <v>3051</v>
      </c>
      <c r="E1657" s="320" t="s">
        <v>3052</v>
      </c>
      <c r="F1657" s="303" t="s">
        <v>1</v>
      </c>
      <c r="G1657" s="323"/>
      <c r="H1657" s="323"/>
      <c r="I1657" s="325">
        <v>3279</v>
      </c>
      <c r="J1657" s="303" t="s">
        <v>4</v>
      </c>
      <c r="K1657" s="126" t="str">
        <f t="shared" si="267"/>
        <v>3x25A</v>
      </c>
      <c r="L1657" s="304">
        <v>3</v>
      </c>
      <c r="M1657" s="304">
        <v>25</v>
      </c>
      <c r="N1657" s="302" t="s">
        <v>2686</v>
      </c>
      <c r="O1657" s="306">
        <v>46022</v>
      </c>
      <c r="P1657" s="306">
        <v>46023</v>
      </c>
      <c r="Q1657" s="306">
        <v>46752</v>
      </c>
      <c r="R1657" s="445">
        <v>24</v>
      </c>
      <c r="S1657" s="454">
        <f t="shared" si="258"/>
        <v>0</v>
      </c>
      <c r="T1657" s="74">
        <f t="shared" si="259"/>
        <v>0</v>
      </c>
      <c r="U1657" s="453">
        <f t="shared" si="260"/>
        <v>6558</v>
      </c>
      <c r="V1657" s="464">
        <f t="shared" si="261"/>
        <v>0</v>
      </c>
      <c r="W1657" s="75">
        <f t="shared" si="262"/>
        <v>0</v>
      </c>
      <c r="X1657" s="465">
        <f t="shared" si="263"/>
        <v>3279</v>
      </c>
      <c r="Y1657" s="476">
        <f t="shared" si="264"/>
        <v>0</v>
      </c>
      <c r="Z1657" s="76">
        <f t="shared" si="265"/>
        <v>0</v>
      </c>
      <c r="AA1657" s="477">
        <f t="shared" si="266"/>
        <v>3279</v>
      </c>
      <c r="AB1657" s="288"/>
    </row>
    <row r="1658" spans="1:28" ht="18" customHeight="1" x14ac:dyDescent="0.3">
      <c r="A1658" s="571"/>
      <c r="B1658" s="125" t="s">
        <v>734</v>
      </c>
      <c r="C1658" s="69" t="s">
        <v>737</v>
      </c>
      <c r="D1658" s="282" t="s">
        <v>3053</v>
      </c>
      <c r="E1658" s="320" t="s">
        <v>3054</v>
      </c>
      <c r="F1658" s="303" t="s">
        <v>1</v>
      </c>
      <c r="G1658" s="323"/>
      <c r="H1658" s="323"/>
      <c r="I1658" s="325">
        <v>1797</v>
      </c>
      <c r="J1658" s="303" t="s">
        <v>4</v>
      </c>
      <c r="K1658" s="126" t="str">
        <f t="shared" si="267"/>
        <v>3x16A</v>
      </c>
      <c r="L1658" s="304">
        <v>3</v>
      </c>
      <c r="M1658" s="304">
        <v>16</v>
      </c>
      <c r="N1658" s="302" t="s">
        <v>2686</v>
      </c>
      <c r="O1658" s="306">
        <v>46022</v>
      </c>
      <c r="P1658" s="306">
        <v>46023</v>
      </c>
      <c r="Q1658" s="306">
        <v>46752</v>
      </c>
      <c r="R1658" s="445">
        <v>24</v>
      </c>
      <c r="S1658" s="454">
        <f t="shared" si="258"/>
        <v>0</v>
      </c>
      <c r="T1658" s="74">
        <f t="shared" si="259"/>
        <v>0</v>
      </c>
      <c r="U1658" s="453">
        <f t="shared" si="260"/>
        <v>3594</v>
      </c>
      <c r="V1658" s="464">
        <f t="shared" si="261"/>
        <v>0</v>
      </c>
      <c r="W1658" s="75">
        <f t="shared" si="262"/>
        <v>0</v>
      </c>
      <c r="X1658" s="465">
        <f t="shared" si="263"/>
        <v>1797</v>
      </c>
      <c r="Y1658" s="476">
        <f t="shared" si="264"/>
        <v>0</v>
      </c>
      <c r="Z1658" s="76">
        <f t="shared" si="265"/>
        <v>0</v>
      </c>
      <c r="AA1658" s="477">
        <f t="shared" si="266"/>
        <v>1797</v>
      </c>
      <c r="AB1658" s="288"/>
    </row>
    <row r="1659" spans="1:28" ht="18" customHeight="1" x14ac:dyDescent="0.3">
      <c r="A1659" s="571"/>
      <c r="B1659" s="125" t="s">
        <v>734</v>
      </c>
      <c r="C1659" s="69" t="s">
        <v>737</v>
      </c>
      <c r="D1659" s="282" t="s">
        <v>3055</v>
      </c>
      <c r="E1659" s="320" t="s">
        <v>3056</v>
      </c>
      <c r="F1659" s="303" t="s">
        <v>1</v>
      </c>
      <c r="G1659" s="323"/>
      <c r="H1659" s="323"/>
      <c r="I1659" s="325">
        <v>334</v>
      </c>
      <c r="J1659" s="303" t="s">
        <v>4</v>
      </c>
      <c r="K1659" s="126" t="str">
        <f t="shared" si="267"/>
        <v>3x25A</v>
      </c>
      <c r="L1659" s="304">
        <v>3</v>
      </c>
      <c r="M1659" s="304">
        <v>25</v>
      </c>
      <c r="N1659" s="302" t="s">
        <v>2686</v>
      </c>
      <c r="O1659" s="306">
        <v>46022</v>
      </c>
      <c r="P1659" s="306">
        <v>46023</v>
      </c>
      <c r="Q1659" s="306">
        <v>46752</v>
      </c>
      <c r="R1659" s="445">
        <v>24</v>
      </c>
      <c r="S1659" s="454">
        <f t="shared" si="258"/>
        <v>0</v>
      </c>
      <c r="T1659" s="74">
        <f t="shared" si="259"/>
        <v>0</v>
      </c>
      <c r="U1659" s="453">
        <f t="shared" si="260"/>
        <v>668</v>
      </c>
      <c r="V1659" s="464">
        <f t="shared" si="261"/>
        <v>0</v>
      </c>
      <c r="W1659" s="75">
        <f t="shared" si="262"/>
        <v>0</v>
      </c>
      <c r="X1659" s="465">
        <f t="shared" si="263"/>
        <v>334</v>
      </c>
      <c r="Y1659" s="476">
        <f t="shared" si="264"/>
        <v>0</v>
      </c>
      <c r="Z1659" s="76">
        <f t="shared" si="265"/>
        <v>0</v>
      </c>
      <c r="AA1659" s="477">
        <f t="shared" si="266"/>
        <v>334</v>
      </c>
      <c r="AB1659" s="288"/>
    </row>
    <row r="1660" spans="1:28" ht="18" customHeight="1" x14ac:dyDescent="0.3">
      <c r="A1660" s="571"/>
      <c r="B1660" s="125" t="s">
        <v>734</v>
      </c>
      <c r="C1660" s="69" t="s">
        <v>737</v>
      </c>
      <c r="D1660" s="282" t="s">
        <v>3057</v>
      </c>
      <c r="E1660" s="320" t="s">
        <v>3058</v>
      </c>
      <c r="F1660" s="303" t="s">
        <v>1</v>
      </c>
      <c r="G1660" s="324"/>
      <c r="H1660" s="324"/>
      <c r="I1660" s="325">
        <v>616</v>
      </c>
      <c r="J1660" s="303" t="s">
        <v>4</v>
      </c>
      <c r="K1660" s="126" t="str">
        <f t="shared" si="267"/>
        <v>3x10A</v>
      </c>
      <c r="L1660" s="304">
        <v>3</v>
      </c>
      <c r="M1660" s="304">
        <v>10</v>
      </c>
      <c r="N1660" s="302" t="s">
        <v>2686</v>
      </c>
      <c r="O1660" s="306">
        <v>46022</v>
      </c>
      <c r="P1660" s="306">
        <v>46023</v>
      </c>
      <c r="Q1660" s="306">
        <v>46752</v>
      </c>
      <c r="R1660" s="445">
        <v>24</v>
      </c>
      <c r="S1660" s="454">
        <f t="shared" si="258"/>
        <v>0</v>
      </c>
      <c r="T1660" s="74">
        <f t="shared" si="259"/>
        <v>0</v>
      </c>
      <c r="U1660" s="453">
        <f t="shared" si="260"/>
        <v>1232</v>
      </c>
      <c r="V1660" s="464">
        <f t="shared" si="261"/>
        <v>0</v>
      </c>
      <c r="W1660" s="75">
        <f t="shared" si="262"/>
        <v>0</v>
      </c>
      <c r="X1660" s="465">
        <f t="shared" si="263"/>
        <v>616</v>
      </c>
      <c r="Y1660" s="476">
        <f t="shared" si="264"/>
        <v>0</v>
      </c>
      <c r="Z1660" s="76">
        <f t="shared" si="265"/>
        <v>0</v>
      </c>
      <c r="AA1660" s="477">
        <f t="shared" si="266"/>
        <v>616</v>
      </c>
      <c r="AB1660" s="288"/>
    </row>
    <row r="1661" spans="1:28" ht="18" customHeight="1" x14ac:dyDescent="0.3">
      <c r="A1661" s="571"/>
      <c r="B1661" s="125" t="s">
        <v>734</v>
      </c>
      <c r="C1661" s="69" t="s">
        <v>737</v>
      </c>
      <c r="D1661" s="282" t="s">
        <v>3059</v>
      </c>
      <c r="E1661" s="320" t="s">
        <v>3060</v>
      </c>
      <c r="F1661" s="303" t="s">
        <v>1</v>
      </c>
      <c r="G1661" s="323"/>
      <c r="H1661" s="323"/>
      <c r="I1661" s="325">
        <v>1007</v>
      </c>
      <c r="J1661" s="303" t="s">
        <v>3</v>
      </c>
      <c r="K1661" s="126" t="str">
        <f t="shared" si="267"/>
        <v>3x20A</v>
      </c>
      <c r="L1661" s="304">
        <v>3</v>
      </c>
      <c r="M1661" s="304">
        <v>20</v>
      </c>
      <c r="N1661" s="302" t="s">
        <v>2686</v>
      </c>
      <c r="O1661" s="306">
        <v>46022</v>
      </c>
      <c r="P1661" s="306">
        <v>46023</v>
      </c>
      <c r="Q1661" s="306">
        <v>46752</v>
      </c>
      <c r="R1661" s="445">
        <v>24</v>
      </c>
      <c r="S1661" s="454">
        <f t="shared" si="258"/>
        <v>0</v>
      </c>
      <c r="T1661" s="74">
        <f t="shared" si="259"/>
        <v>0</v>
      </c>
      <c r="U1661" s="453">
        <f t="shared" si="260"/>
        <v>2014</v>
      </c>
      <c r="V1661" s="464">
        <f t="shared" si="261"/>
        <v>0</v>
      </c>
      <c r="W1661" s="75">
        <f t="shared" si="262"/>
        <v>0</v>
      </c>
      <c r="X1661" s="465">
        <f t="shared" si="263"/>
        <v>1007</v>
      </c>
      <c r="Y1661" s="476">
        <f t="shared" si="264"/>
        <v>0</v>
      </c>
      <c r="Z1661" s="76">
        <f t="shared" si="265"/>
        <v>0</v>
      </c>
      <c r="AA1661" s="477">
        <f t="shared" si="266"/>
        <v>1007</v>
      </c>
      <c r="AB1661" s="288"/>
    </row>
    <row r="1662" spans="1:28" ht="18" customHeight="1" x14ac:dyDescent="0.3">
      <c r="A1662" s="571"/>
      <c r="B1662" s="125" t="s">
        <v>734</v>
      </c>
      <c r="C1662" s="69" t="s">
        <v>737</v>
      </c>
      <c r="D1662" s="282" t="s">
        <v>3061</v>
      </c>
      <c r="E1662" s="320" t="s">
        <v>3062</v>
      </c>
      <c r="F1662" s="303" t="s">
        <v>1</v>
      </c>
      <c r="G1662" s="324"/>
      <c r="H1662" s="324"/>
      <c r="I1662" s="325">
        <v>1729</v>
      </c>
      <c r="J1662" s="303" t="s">
        <v>4</v>
      </c>
      <c r="K1662" s="126" t="str">
        <f t="shared" si="267"/>
        <v>3x32A</v>
      </c>
      <c r="L1662" s="304">
        <v>3</v>
      </c>
      <c r="M1662" s="304">
        <v>32</v>
      </c>
      <c r="N1662" s="302" t="s">
        <v>2686</v>
      </c>
      <c r="O1662" s="306">
        <v>46022</v>
      </c>
      <c r="P1662" s="306">
        <v>46023</v>
      </c>
      <c r="Q1662" s="306">
        <v>46752</v>
      </c>
      <c r="R1662" s="445">
        <v>24</v>
      </c>
      <c r="S1662" s="454">
        <f t="shared" si="258"/>
        <v>0</v>
      </c>
      <c r="T1662" s="74">
        <f t="shared" si="259"/>
        <v>0</v>
      </c>
      <c r="U1662" s="453">
        <f t="shared" si="260"/>
        <v>3458</v>
      </c>
      <c r="V1662" s="464">
        <f t="shared" si="261"/>
        <v>0</v>
      </c>
      <c r="W1662" s="75">
        <f t="shared" si="262"/>
        <v>0</v>
      </c>
      <c r="X1662" s="465">
        <f t="shared" si="263"/>
        <v>1729</v>
      </c>
      <c r="Y1662" s="476">
        <f t="shared" si="264"/>
        <v>0</v>
      </c>
      <c r="Z1662" s="76">
        <f t="shared" si="265"/>
        <v>0</v>
      </c>
      <c r="AA1662" s="477">
        <f t="shared" si="266"/>
        <v>1729</v>
      </c>
      <c r="AB1662" s="288"/>
    </row>
    <row r="1663" spans="1:28" ht="18" customHeight="1" x14ac:dyDescent="0.3">
      <c r="A1663" s="571"/>
      <c r="B1663" s="125" t="s">
        <v>734</v>
      </c>
      <c r="C1663" s="69" t="s">
        <v>737</v>
      </c>
      <c r="D1663" s="282" t="s">
        <v>3063</v>
      </c>
      <c r="E1663" s="320" t="s">
        <v>3062</v>
      </c>
      <c r="F1663" s="303" t="s">
        <v>1</v>
      </c>
      <c r="G1663" s="323"/>
      <c r="H1663" s="323"/>
      <c r="I1663" s="325">
        <v>51</v>
      </c>
      <c r="J1663" s="303" t="s">
        <v>3</v>
      </c>
      <c r="K1663" s="126" t="str">
        <f t="shared" si="267"/>
        <v>3x25A</v>
      </c>
      <c r="L1663" s="304">
        <v>3</v>
      </c>
      <c r="M1663" s="304">
        <v>25</v>
      </c>
      <c r="N1663" s="302" t="s">
        <v>2686</v>
      </c>
      <c r="O1663" s="306">
        <v>46022</v>
      </c>
      <c r="P1663" s="306">
        <v>46023</v>
      </c>
      <c r="Q1663" s="306">
        <v>46752</v>
      </c>
      <c r="R1663" s="445">
        <v>24</v>
      </c>
      <c r="S1663" s="454">
        <f t="shared" si="258"/>
        <v>0</v>
      </c>
      <c r="T1663" s="74">
        <f t="shared" si="259"/>
        <v>0</v>
      </c>
      <c r="U1663" s="453">
        <f t="shared" si="260"/>
        <v>102</v>
      </c>
      <c r="V1663" s="464">
        <f t="shared" si="261"/>
        <v>0</v>
      </c>
      <c r="W1663" s="75">
        <f t="shared" si="262"/>
        <v>0</v>
      </c>
      <c r="X1663" s="465">
        <f t="shared" si="263"/>
        <v>51</v>
      </c>
      <c r="Y1663" s="476">
        <f t="shared" si="264"/>
        <v>0</v>
      </c>
      <c r="Z1663" s="76">
        <f t="shared" si="265"/>
        <v>0</v>
      </c>
      <c r="AA1663" s="477">
        <f t="shared" si="266"/>
        <v>51</v>
      </c>
      <c r="AB1663" s="288"/>
    </row>
    <row r="1664" spans="1:28" ht="18" customHeight="1" x14ac:dyDescent="0.3">
      <c r="A1664" s="571"/>
      <c r="B1664" s="125" t="s">
        <v>734</v>
      </c>
      <c r="C1664" s="69" t="s">
        <v>737</v>
      </c>
      <c r="D1664" s="282" t="s">
        <v>3064</v>
      </c>
      <c r="E1664" s="320" t="s">
        <v>3065</v>
      </c>
      <c r="F1664" s="303" t="s">
        <v>1</v>
      </c>
      <c r="G1664" s="324"/>
      <c r="H1664" s="324"/>
      <c r="I1664" s="325">
        <v>3142</v>
      </c>
      <c r="J1664" s="303" t="s">
        <v>3</v>
      </c>
      <c r="K1664" s="126" t="str">
        <f t="shared" si="267"/>
        <v>3x25A</v>
      </c>
      <c r="L1664" s="304">
        <v>3</v>
      </c>
      <c r="M1664" s="304">
        <v>25</v>
      </c>
      <c r="N1664" s="302" t="s">
        <v>2686</v>
      </c>
      <c r="O1664" s="306">
        <v>46022</v>
      </c>
      <c r="P1664" s="306">
        <v>46023</v>
      </c>
      <c r="Q1664" s="306">
        <v>46752</v>
      </c>
      <c r="R1664" s="445">
        <v>24</v>
      </c>
      <c r="S1664" s="454">
        <f t="shared" si="258"/>
        <v>0</v>
      </c>
      <c r="T1664" s="74">
        <f t="shared" si="259"/>
        <v>0</v>
      </c>
      <c r="U1664" s="453">
        <f t="shared" si="260"/>
        <v>6284</v>
      </c>
      <c r="V1664" s="464">
        <f t="shared" si="261"/>
        <v>0</v>
      </c>
      <c r="W1664" s="75">
        <f t="shared" si="262"/>
        <v>0</v>
      </c>
      <c r="X1664" s="465">
        <f t="shared" si="263"/>
        <v>3142</v>
      </c>
      <c r="Y1664" s="476">
        <f t="shared" si="264"/>
        <v>0</v>
      </c>
      <c r="Z1664" s="76">
        <f t="shared" si="265"/>
        <v>0</v>
      </c>
      <c r="AA1664" s="477">
        <f t="shared" si="266"/>
        <v>3142</v>
      </c>
      <c r="AB1664" s="288"/>
    </row>
    <row r="1665" spans="1:28" ht="18" customHeight="1" x14ac:dyDescent="0.3">
      <c r="A1665" s="571"/>
      <c r="B1665" s="125" t="s">
        <v>734</v>
      </c>
      <c r="C1665" s="69" t="s">
        <v>737</v>
      </c>
      <c r="D1665" s="282" t="s">
        <v>3066</v>
      </c>
      <c r="E1665" s="320" t="s">
        <v>3052</v>
      </c>
      <c r="F1665" s="303" t="s">
        <v>1</v>
      </c>
      <c r="G1665" s="323"/>
      <c r="H1665" s="323"/>
      <c r="I1665" s="325">
        <v>327</v>
      </c>
      <c r="J1665" s="303" t="s">
        <v>4</v>
      </c>
      <c r="K1665" s="126" t="str">
        <f t="shared" si="267"/>
        <v>3x25A</v>
      </c>
      <c r="L1665" s="304">
        <v>3</v>
      </c>
      <c r="M1665" s="304">
        <v>25</v>
      </c>
      <c r="N1665" s="302" t="s">
        <v>2686</v>
      </c>
      <c r="O1665" s="306">
        <v>46022</v>
      </c>
      <c r="P1665" s="306">
        <v>46023</v>
      </c>
      <c r="Q1665" s="306">
        <v>46752</v>
      </c>
      <c r="R1665" s="445">
        <v>24</v>
      </c>
      <c r="S1665" s="454">
        <f t="shared" si="258"/>
        <v>0</v>
      </c>
      <c r="T1665" s="74">
        <f t="shared" si="259"/>
        <v>0</v>
      </c>
      <c r="U1665" s="453">
        <f t="shared" si="260"/>
        <v>654</v>
      </c>
      <c r="V1665" s="464">
        <f t="shared" si="261"/>
        <v>0</v>
      </c>
      <c r="W1665" s="75">
        <f t="shared" si="262"/>
        <v>0</v>
      </c>
      <c r="X1665" s="465">
        <f t="shared" si="263"/>
        <v>327</v>
      </c>
      <c r="Y1665" s="476">
        <f t="shared" si="264"/>
        <v>0</v>
      </c>
      <c r="Z1665" s="76">
        <f t="shared" si="265"/>
        <v>0</v>
      </c>
      <c r="AA1665" s="477">
        <f t="shared" si="266"/>
        <v>327</v>
      </c>
      <c r="AB1665" s="288"/>
    </row>
    <row r="1666" spans="1:28" ht="18" customHeight="1" thickBot="1" x14ac:dyDescent="0.35">
      <c r="A1666" s="573"/>
      <c r="B1666" s="129" t="s">
        <v>734</v>
      </c>
      <c r="C1666" s="82" t="s">
        <v>737</v>
      </c>
      <c r="D1666" s="283" t="s">
        <v>3067</v>
      </c>
      <c r="E1666" s="321" t="s">
        <v>3052</v>
      </c>
      <c r="F1666" s="309" t="s">
        <v>1</v>
      </c>
      <c r="G1666" s="326"/>
      <c r="H1666" s="326"/>
      <c r="I1666" s="328">
        <v>2253</v>
      </c>
      <c r="J1666" s="309" t="s">
        <v>3</v>
      </c>
      <c r="K1666" s="118" t="str">
        <f t="shared" si="267"/>
        <v>3x25A</v>
      </c>
      <c r="L1666" s="310">
        <v>3</v>
      </c>
      <c r="M1666" s="310">
        <v>25</v>
      </c>
      <c r="N1666" s="308" t="s">
        <v>2686</v>
      </c>
      <c r="O1666" s="311">
        <v>46022</v>
      </c>
      <c r="P1666" s="311">
        <v>46023</v>
      </c>
      <c r="Q1666" s="311">
        <v>46752</v>
      </c>
      <c r="R1666" s="447">
        <v>24</v>
      </c>
      <c r="S1666" s="455">
        <f t="shared" si="258"/>
        <v>0</v>
      </c>
      <c r="T1666" s="362">
        <f t="shared" si="259"/>
        <v>0</v>
      </c>
      <c r="U1666" s="456">
        <f t="shared" si="260"/>
        <v>4506</v>
      </c>
      <c r="V1666" s="466">
        <f t="shared" si="261"/>
        <v>0</v>
      </c>
      <c r="W1666" s="363">
        <f t="shared" si="262"/>
        <v>0</v>
      </c>
      <c r="X1666" s="467">
        <f t="shared" si="263"/>
        <v>2253</v>
      </c>
      <c r="Y1666" s="478">
        <f t="shared" si="264"/>
        <v>0</v>
      </c>
      <c r="Z1666" s="364">
        <f t="shared" si="265"/>
        <v>0</v>
      </c>
      <c r="AA1666" s="479">
        <f t="shared" si="266"/>
        <v>2253</v>
      </c>
      <c r="AB1666" s="291"/>
    </row>
    <row r="1667" spans="1:28" ht="18" customHeight="1" x14ac:dyDescent="0.3">
      <c r="A1667" s="567">
        <v>140</v>
      </c>
      <c r="B1667" s="493" t="s">
        <v>735</v>
      </c>
      <c r="C1667" s="494" t="s">
        <v>738</v>
      </c>
      <c r="D1667" s="524" t="s">
        <v>2921</v>
      </c>
      <c r="E1667" s="495" t="s">
        <v>2922</v>
      </c>
      <c r="F1667" s="366" t="s">
        <v>1</v>
      </c>
      <c r="G1667" s="417"/>
      <c r="H1667" s="417"/>
      <c r="I1667" s="417">
        <v>86</v>
      </c>
      <c r="J1667" s="366" t="s">
        <v>3</v>
      </c>
      <c r="K1667" s="124" t="str">
        <f t="shared" si="267"/>
        <v>3x63A</v>
      </c>
      <c r="L1667" s="418">
        <v>3</v>
      </c>
      <c r="M1667" s="418">
        <v>63</v>
      </c>
      <c r="N1667" s="416" t="s">
        <v>472</v>
      </c>
      <c r="O1667" s="420">
        <v>46022</v>
      </c>
      <c r="P1667" s="420">
        <v>46023</v>
      </c>
      <c r="Q1667" s="420">
        <v>46752</v>
      </c>
      <c r="R1667" s="444">
        <v>24</v>
      </c>
      <c r="S1667" s="457">
        <f t="shared" si="258"/>
        <v>0</v>
      </c>
      <c r="T1667" s="358">
        <f t="shared" si="259"/>
        <v>0</v>
      </c>
      <c r="U1667" s="450">
        <f t="shared" si="260"/>
        <v>172</v>
      </c>
      <c r="V1667" s="462">
        <f t="shared" si="261"/>
        <v>0</v>
      </c>
      <c r="W1667" s="359">
        <f t="shared" si="262"/>
        <v>0</v>
      </c>
      <c r="X1667" s="463">
        <f t="shared" si="263"/>
        <v>86</v>
      </c>
      <c r="Y1667" s="474">
        <f t="shared" si="264"/>
        <v>0</v>
      </c>
      <c r="Z1667" s="360">
        <f t="shared" si="265"/>
        <v>0</v>
      </c>
      <c r="AA1667" s="475">
        <f t="shared" si="266"/>
        <v>86</v>
      </c>
      <c r="AB1667" s="290"/>
    </row>
    <row r="1668" spans="1:28" ht="18" customHeight="1" x14ac:dyDescent="0.3">
      <c r="A1668" s="568"/>
      <c r="B1668" s="496" t="s">
        <v>735</v>
      </c>
      <c r="C1668" s="497" t="s">
        <v>738</v>
      </c>
      <c r="D1668" s="542" t="s">
        <v>2923</v>
      </c>
      <c r="E1668" s="302" t="s">
        <v>2924</v>
      </c>
      <c r="F1668" s="303" t="s">
        <v>1</v>
      </c>
      <c r="G1668" s="331"/>
      <c r="H1668" s="331"/>
      <c r="I1668" s="331">
        <v>220</v>
      </c>
      <c r="J1668" s="303" t="s">
        <v>3</v>
      </c>
      <c r="K1668" s="126" t="str">
        <f t="shared" si="267"/>
        <v>1x25A</v>
      </c>
      <c r="L1668" s="304">
        <v>1</v>
      </c>
      <c r="M1668" s="304">
        <v>25</v>
      </c>
      <c r="N1668" s="302" t="s">
        <v>472</v>
      </c>
      <c r="O1668" s="306">
        <v>46022</v>
      </c>
      <c r="P1668" s="306">
        <v>46023</v>
      </c>
      <c r="Q1668" s="306">
        <v>46752</v>
      </c>
      <c r="R1668" s="445">
        <v>24</v>
      </c>
      <c r="S1668" s="454">
        <f t="shared" si="258"/>
        <v>0</v>
      </c>
      <c r="T1668" s="74">
        <f t="shared" si="259"/>
        <v>0</v>
      </c>
      <c r="U1668" s="453">
        <f t="shared" si="260"/>
        <v>440</v>
      </c>
      <c r="V1668" s="464">
        <f t="shared" si="261"/>
        <v>0</v>
      </c>
      <c r="W1668" s="75">
        <f t="shared" si="262"/>
        <v>0</v>
      </c>
      <c r="X1668" s="465">
        <f t="shared" si="263"/>
        <v>220</v>
      </c>
      <c r="Y1668" s="476">
        <f t="shared" si="264"/>
        <v>0</v>
      </c>
      <c r="Z1668" s="76">
        <f t="shared" si="265"/>
        <v>0</v>
      </c>
      <c r="AA1668" s="477">
        <f t="shared" si="266"/>
        <v>220</v>
      </c>
      <c r="AB1668" s="288"/>
    </row>
    <row r="1669" spans="1:28" ht="18" customHeight="1" x14ac:dyDescent="0.3">
      <c r="A1669" s="568"/>
      <c r="B1669" s="496" t="s">
        <v>735</v>
      </c>
      <c r="C1669" s="497" t="s">
        <v>738</v>
      </c>
      <c r="D1669" s="542" t="s">
        <v>2925</v>
      </c>
      <c r="E1669" s="302" t="s">
        <v>2922</v>
      </c>
      <c r="F1669" s="303" t="s">
        <v>1</v>
      </c>
      <c r="G1669" s="331"/>
      <c r="H1669" s="331"/>
      <c r="I1669" s="331">
        <v>71</v>
      </c>
      <c r="J1669" s="303" t="s">
        <v>3</v>
      </c>
      <c r="K1669" s="126" t="str">
        <f t="shared" si="267"/>
        <v>3x63A</v>
      </c>
      <c r="L1669" s="304">
        <v>3</v>
      </c>
      <c r="M1669" s="304">
        <v>63</v>
      </c>
      <c r="N1669" s="302" t="s">
        <v>472</v>
      </c>
      <c r="O1669" s="306">
        <v>46022</v>
      </c>
      <c r="P1669" s="306">
        <v>46023</v>
      </c>
      <c r="Q1669" s="306">
        <v>46752</v>
      </c>
      <c r="R1669" s="445">
        <v>24</v>
      </c>
      <c r="S1669" s="454">
        <f t="shared" si="258"/>
        <v>0</v>
      </c>
      <c r="T1669" s="74">
        <f t="shared" si="259"/>
        <v>0</v>
      </c>
      <c r="U1669" s="453">
        <f t="shared" si="260"/>
        <v>142</v>
      </c>
      <c r="V1669" s="464">
        <f t="shared" si="261"/>
        <v>0</v>
      </c>
      <c r="W1669" s="75">
        <f t="shared" si="262"/>
        <v>0</v>
      </c>
      <c r="X1669" s="465">
        <f t="shared" si="263"/>
        <v>71</v>
      </c>
      <c r="Y1669" s="476">
        <f t="shared" si="264"/>
        <v>0</v>
      </c>
      <c r="Z1669" s="76">
        <f t="shared" si="265"/>
        <v>0</v>
      </c>
      <c r="AA1669" s="477">
        <f t="shared" si="266"/>
        <v>71</v>
      </c>
      <c r="AB1669" s="288"/>
    </row>
    <row r="1670" spans="1:28" ht="18" customHeight="1" x14ac:dyDescent="0.3">
      <c r="A1670" s="568"/>
      <c r="B1670" s="496" t="s">
        <v>735</v>
      </c>
      <c r="C1670" s="497" t="s">
        <v>738</v>
      </c>
      <c r="D1670" s="542" t="s">
        <v>2926</v>
      </c>
      <c r="E1670" s="302" t="s">
        <v>2927</v>
      </c>
      <c r="F1670" s="303" t="s">
        <v>1</v>
      </c>
      <c r="G1670" s="331"/>
      <c r="H1670" s="331"/>
      <c r="I1670" s="331">
        <v>2729</v>
      </c>
      <c r="J1670" s="303" t="s">
        <v>3</v>
      </c>
      <c r="K1670" s="126" t="str">
        <f t="shared" si="267"/>
        <v>3x25A</v>
      </c>
      <c r="L1670" s="304">
        <v>3</v>
      </c>
      <c r="M1670" s="304">
        <v>25</v>
      </c>
      <c r="N1670" s="302" t="s">
        <v>472</v>
      </c>
      <c r="O1670" s="306">
        <v>46022</v>
      </c>
      <c r="P1670" s="306">
        <v>46023</v>
      </c>
      <c r="Q1670" s="306">
        <v>46752</v>
      </c>
      <c r="R1670" s="445">
        <v>24</v>
      </c>
      <c r="S1670" s="454">
        <f t="shared" si="258"/>
        <v>0</v>
      </c>
      <c r="T1670" s="74">
        <f t="shared" si="259"/>
        <v>0</v>
      </c>
      <c r="U1670" s="453">
        <f t="shared" si="260"/>
        <v>5458</v>
      </c>
      <c r="V1670" s="464">
        <f t="shared" si="261"/>
        <v>0</v>
      </c>
      <c r="W1670" s="75">
        <f t="shared" si="262"/>
        <v>0</v>
      </c>
      <c r="X1670" s="465">
        <f t="shared" si="263"/>
        <v>2729</v>
      </c>
      <c r="Y1670" s="476">
        <f t="shared" si="264"/>
        <v>0</v>
      </c>
      <c r="Z1670" s="76">
        <f t="shared" si="265"/>
        <v>0</v>
      </c>
      <c r="AA1670" s="477">
        <f t="shared" si="266"/>
        <v>2729</v>
      </c>
      <c r="AB1670" s="288"/>
    </row>
    <row r="1671" spans="1:28" ht="18" customHeight="1" x14ac:dyDescent="0.3">
      <c r="A1671" s="568"/>
      <c r="B1671" s="496" t="s">
        <v>735</v>
      </c>
      <c r="C1671" s="497" t="s">
        <v>738</v>
      </c>
      <c r="D1671" s="542" t="s">
        <v>2928</v>
      </c>
      <c r="E1671" s="302" t="s">
        <v>2929</v>
      </c>
      <c r="F1671" s="303" t="s">
        <v>1</v>
      </c>
      <c r="G1671" s="331"/>
      <c r="H1671" s="331"/>
      <c r="I1671" s="331">
        <v>11062</v>
      </c>
      <c r="J1671" s="303" t="s">
        <v>4</v>
      </c>
      <c r="K1671" s="126" t="str">
        <f t="shared" si="267"/>
        <v>3x25A</v>
      </c>
      <c r="L1671" s="304">
        <v>3</v>
      </c>
      <c r="M1671" s="304">
        <v>25</v>
      </c>
      <c r="N1671" s="302" t="s">
        <v>472</v>
      </c>
      <c r="O1671" s="306">
        <v>46022</v>
      </c>
      <c r="P1671" s="306">
        <v>46023</v>
      </c>
      <c r="Q1671" s="306">
        <v>46752</v>
      </c>
      <c r="R1671" s="445">
        <v>24</v>
      </c>
      <c r="S1671" s="454">
        <f t="shared" si="258"/>
        <v>0</v>
      </c>
      <c r="T1671" s="74">
        <f t="shared" si="259"/>
        <v>0</v>
      </c>
      <c r="U1671" s="453">
        <f t="shared" si="260"/>
        <v>22124</v>
      </c>
      <c r="V1671" s="464">
        <f t="shared" si="261"/>
        <v>0</v>
      </c>
      <c r="W1671" s="75">
        <f t="shared" si="262"/>
        <v>0</v>
      </c>
      <c r="X1671" s="465">
        <f t="shared" si="263"/>
        <v>11062</v>
      </c>
      <c r="Y1671" s="476">
        <f t="shared" si="264"/>
        <v>0</v>
      </c>
      <c r="Z1671" s="76">
        <f t="shared" si="265"/>
        <v>0</v>
      </c>
      <c r="AA1671" s="477">
        <f t="shared" si="266"/>
        <v>11062</v>
      </c>
      <c r="AB1671" s="288"/>
    </row>
    <row r="1672" spans="1:28" ht="18" customHeight="1" x14ac:dyDescent="0.3">
      <c r="A1672" s="568"/>
      <c r="B1672" s="496" t="s">
        <v>735</v>
      </c>
      <c r="C1672" s="497" t="s">
        <v>738</v>
      </c>
      <c r="D1672" s="542" t="s">
        <v>2930</v>
      </c>
      <c r="E1672" s="302" t="s">
        <v>2931</v>
      </c>
      <c r="F1672" s="303" t="s">
        <v>0</v>
      </c>
      <c r="G1672" s="331"/>
      <c r="H1672" s="331"/>
      <c r="I1672" s="331">
        <v>582</v>
      </c>
      <c r="J1672" s="303" t="s">
        <v>3</v>
      </c>
      <c r="K1672" s="126" t="str">
        <f t="shared" si="267"/>
        <v>3x63A</v>
      </c>
      <c r="L1672" s="304">
        <v>3</v>
      </c>
      <c r="M1672" s="304">
        <v>63</v>
      </c>
      <c r="N1672" s="302" t="s">
        <v>472</v>
      </c>
      <c r="O1672" s="306">
        <v>46022</v>
      </c>
      <c r="P1672" s="306">
        <v>46023</v>
      </c>
      <c r="Q1672" s="306">
        <v>46752</v>
      </c>
      <c r="R1672" s="445">
        <v>24</v>
      </c>
      <c r="S1672" s="454">
        <f t="shared" si="258"/>
        <v>0</v>
      </c>
      <c r="T1672" s="74">
        <f t="shared" si="259"/>
        <v>0</v>
      </c>
      <c r="U1672" s="453">
        <f t="shared" si="260"/>
        <v>1164</v>
      </c>
      <c r="V1672" s="464">
        <f t="shared" si="261"/>
        <v>0</v>
      </c>
      <c r="W1672" s="75">
        <f t="shared" si="262"/>
        <v>0</v>
      </c>
      <c r="X1672" s="465">
        <f t="shared" si="263"/>
        <v>582</v>
      </c>
      <c r="Y1672" s="476">
        <f t="shared" si="264"/>
        <v>0</v>
      </c>
      <c r="Z1672" s="76">
        <f t="shared" si="265"/>
        <v>0</v>
      </c>
      <c r="AA1672" s="477">
        <f t="shared" si="266"/>
        <v>582</v>
      </c>
      <c r="AB1672" s="288"/>
    </row>
    <row r="1673" spans="1:28" ht="18" customHeight="1" x14ac:dyDescent="0.3">
      <c r="A1673" s="568"/>
      <c r="B1673" s="496" t="s">
        <v>735</v>
      </c>
      <c r="C1673" s="497" t="s">
        <v>738</v>
      </c>
      <c r="D1673" s="542" t="s">
        <v>2932</v>
      </c>
      <c r="E1673" s="302" t="s">
        <v>2933</v>
      </c>
      <c r="F1673" s="303" t="s">
        <v>1</v>
      </c>
      <c r="G1673" s="331"/>
      <c r="H1673" s="331"/>
      <c r="I1673" s="331">
        <v>3436</v>
      </c>
      <c r="J1673" s="303" t="s">
        <v>3</v>
      </c>
      <c r="K1673" s="126" t="str">
        <f t="shared" si="267"/>
        <v>3x200A</v>
      </c>
      <c r="L1673" s="304">
        <v>3</v>
      </c>
      <c r="M1673" s="304">
        <v>200</v>
      </c>
      <c r="N1673" s="302" t="s">
        <v>472</v>
      </c>
      <c r="O1673" s="306">
        <v>46022</v>
      </c>
      <c r="P1673" s="306">
        <v>46023</v>
      </c>
      <c r="Q1673" s="306">
        <v>46752</v>
      </c>
      <c r="R1673" s="445">
        <v>24</v>
      </c>
      <c r="S1673" s="454">
        <f t="shared" ref="S1673:S1736" si="268">SUM(G1673/12*24)</f>
        <v>0</v>
      </c>
      <c r="T1673" s="74">
        <f t="shared" ref="T1673:T1736" si="269">SUM(H1673/12*24)</f>
        <v>0</v>
      </c>
      <c r="U1673" s="453">
        <f t="shared" ref="U1673:U1736" si="270">SUM(I1673/12*24)</f>
        <v>6872</v>
      </c>
      <c r="V1673" s="464">
        <f t="shared" ref="V1673:V1736" si="271">SUM(G1673/12*12)</f>
        <v>0</v>
      </c>
      <c r="W1673" s="75">
        <f t="shared" ref="W1673:W1736" si="272">SUM(H1673/12*12)</f>
        <v>0</v>
      </c>
      <c r="X1673" s="465">
        <f t="shared" ref="X1673:X1736" si="273">SUM(I1673/12*12)</f>
        <v>3436</v>
      </c>
      <c r="Y1673" s="476">
        <f t="shared" ref="Y1673:Y1736" si="274">SUM(G1673/12*12)</f>
        <v>0</v>
      </c>
      <c r="Z1673" s="76">
        <f t="shared" ref="Z1673:Z1736" si="275">SUM(H1673/12*12)</f>
        <v>0</v>
      </c>
      <c r="AA1673" s="477">
        <f t="shared" ref="AA1673:AA1736" si="276">SUM(I1673/12*12)</f>
        <v>3436</v>
      </c>
      <c r="AB1673" s="288"/>
    </row>
    <row r="1674" spans="1:28" ht="18" customHeight="1" x14ac:dyDescent="0.3">
      <c r="A1674" s="568"/>
      <c r="B1674" s="496" t="s">
        <v>735</v>
      </c>
      <c r="C1674" s="497" t="s">
        <v>738</v>
      </c>
      <c r="D1674" s="542" t="s">
        <v>2934</v>
      </c>
      <c r="E1674" s="302" t="s">
        <v>2935</v>
      </c>
      <c r="F1674" s="303" t="s">
        <v>1</v>
      </c>
      <c r="G1674" s="331"/>
      <c r="H1674" s="331"/>
      <c r="I1674" s="331">
        <v>434</v>
      </c>
      <c r="J1674" s="303" t="s">
        <v>3</v>
      </c>
      <c r="K1674" s="126" t="str">
        <f t="shared" si="267"/>
        <v>3x25A</v>
      </c>
      <c r="L1674" s="304">
        <v>3</v>
      </c>
      <c r="M1674" s="304">
        <v>25</v>
      </c>
      <c r="N1674" s="302" t="s">
        <v>472</v>
      </c>
      <c r="O1674" s="306">
        <v>46022</v>
      </c>
      <c r="P1674" s="306">
        <v>46023</v>
      </c>
      <c r="Q1674" s="306">
        <v>46752</v>
      </c>
      <c r="R1674" s="445">
        <v>24</v>
      </c>
      <c r="S1674" s="454">
        <f t="shared" si="268"/>
        <v>0</v>
      </c>
      <c r="T1674" s="74">
        <f t="shared" si="269"/>
        <v>0</v>
      </c>
      <c r="U1674" s="453">
        <f t="shared" si="270"/>
        <v>868</v>
      </c>
      <c r="V1674" s="464">
        <f t="shared" si="271"/>
        <v>0</v>
      </c>
      <c r="W1674" s="75">
        <f t="shared" si="272"/>
        <v>0</v>
      </c>
      <c r="X1674" s="465">
        <f t="shared" si="273"/>
        <v>434</v>
      </c>
      <c r="Y1674" s="476">
        <f t="shared" si="274"/>
        <v>0</v>
      </c>
      <c r="Z1674" s="76">
        <f t="shared" si="275"/>
        <v>0</v>
      </c>
      <c r="AA1674" s="477">
        <f t="shared" si="276"/>
        <v>434</v>
      </c>
      <c r="AB1674" s="288"/>
    </row>
    <row r="1675" spans="1:28" ht="18" customHeight="1" x14ac:dyDescent="0.3">
      <c r="A1675" s="568"/>
      <c r="B1675" s="496" t="s">
        <v>735</v>
      </c>
      <c r="C1675" s="497" t="s">
        <v>738</v>
      </c>
      <c r="D1675" s="542" t="s">
        <v>2936</v>
      </c>
      <c r="E1675" s="302" t="s">
        <v>2937</v>
      </c>
      <c r="F1675" s="303" t="s">
        <v>1</v>
      </c>
      <c r="G1675" s="331"/>
      <c r="H1675" s="331"/>
      <c r="I1675" s="331">
        <v>458</v>
      </c>
      <c r="J1675" s="303" t="s">
        <v>3</v>
      </c>
      <c r="K1675" s="126" t="str">
        <f t="shared" si="267"/>
        <v>3x200A</v>
      </c>
      <c r="L1675" s="304">
        <v>3</v>
      </c>
      <c r="M1675" s="304">
        <v>200</v>
      </c>
      <c r="N1675" s="302" t="s">
        <v>472</v>
      </c>
      <c r="O1675" s="306">
        <v>46022</v>
      </c>
      <c r="P1675" s="306">
        <v>46023</v>
      </c>
      <c r="Q1675" s="306">
        <v>46752</v>
      </c>
      <c r="R1675" s="445">
        <v>24</v>
      </c>
      <c r="S1675" s="454">
        <f t="shared" si="268"/>
        <v>0</v>
      </c>
      <c r="T1675" s="74">
        <f t="shared" si="269"/>
        <v>0</v>
      </c>
      <c r="U1675" s="453">
        <f t="shared" si="270"/>
        <v>916</v>
      </c>
      <c r="V1675" s="464">
        <f t="shared" si="271"/>
        <v>0</v>
      </c>
      <c r="W1675" s="75">
        <f t="shared" si="272"/>
        <v>0</v>
      </c>
      <c r="X1675" s="465">
        <f t="shared" si="273"/>
        <v>458</v>
      </c>
      <c r="Y1675" s="476">
        <f t="shared" si="274"/>
        <v>0</v>
      </c>
      <c r="Z1675" s="76">
        <f t="shared" si="275"/>
        <v>0</v>
      </c>
      <c r="AA1675" s="477">
        <f t="shared" si="276"/>
        <v>458</v>
      </c>
      <c r="AB1675" s="288"/>
    </row>
    <row r="1676" spans="1:28" ht="18" customHeight="1" x14ac:dyDescent="0.3">
      <c r="A1676" s="568"/>
      <c r="B1676" s="496" t="s">
        <v>735</v>
      </c>
      <c r="C1676" s="497" t="s">
        <v>738</v>
      </c>
      <c r="D1676" s="542" t="s">
        <v>2938</v>
      </c>
      <c r="E1676" s="302" t="s">
        <v>2939</v>
      </c>
      <c r="F1676" s="303" t="s">
        <v>1</v>
      </c>
      <c r="G1676" s="331">
        <v>1043</v>
      </c>
      <c r="H1676" s="331">
        <v>421</v>
      </c>
      <c r="I1676" s="323"/>
      <c r="J1676" s="303" t="s">
        <v>3</v>
      </c>
      <c r="K1676" s="126" t="str">
        <f t="shared" si="267"/>
        <v>3x63A</v>
      </c>
      <c r="L1676" s="304">
        <v>3</v>
      </c>
      <c r="M1676" s="304">
        <v>63</v>
      </c>
      <c r="N1676" s="302" t="s">
        <v>472</v>
      </c>
      <c r="O1676" s="306">
        <v>46022</v>
      </c>
      <c r="P1676" s="306">
        <v>46023</v>
      </c>
      <c r="Q1676" s="306">
        <v>46752</v>
      </c>
      <c r="R1676" s="445">
        <v>24</v>
      </c>
      <c r="S1676" s="454">
        <f t="shared" si="268"/>
        <v>2086</v>
      </c>
      <c r="T1676" s="74">
        <f t="shared" si="269"/>
        <v>842</v>
      </c>
      <c r="U1676" s="453">
        <f t="shared" si="270"/>
        <v>0</v>
      </c>
      <c r="V1676" s="464">
        <f t="shared" si="271"/>
        <v>1043</v>
      </c>
      <c r="W1676" s="75">
        <f t="shared" si="272"/>
        <v>421</v>
      </c>
      <c r="X1676" s="465">
        <f t="shared" si="273"/>
        <v>0</v>
      </c>
      <c r="Y1676" s="476">
        <f t="shared" si="274"/>
        <v>1043</v>
      </c>
      <c r="Z1676" s="76">
        <f t="shared" si="275"/>
        <v>421</v>
      </c>
      <c r="AA1676" s="477">
        <f t="shared" si="276"/>
        <v>0</v>
      </c>
      <c r="AB1676" s="288"/>
    </row>
    <row r="1677" spans="1:28" ht="18" customHeight="1" x14ac:dyDescent="0.3">
      <c r="A1677" s="568"/>
      <c r="B1677" s="496" t="s">
        <v>735</v>
      </c>
      <c r="C1677" s="497" t="s">
        <v>738</v>
      </c>
      <c r="D1677" s="542" t="s">
        <v>2940</v>
      </c>
      <c r="E1677" s="302" t="s">
        <v>2941</v>
      </c>
      <c r="F1677" s="303" t="s">
        <v>0</v>
      </c>
      <c r="G1677" s="331">
        <v>154</v>
      </c>
      <c r="H1677" s="331">
        <v>104</v>
      </c>
      <c r="I1677" s="323"/>
      <c r="J1677" s="303" t="s">
        <v>3</v>
      </c>
      <c r="K1677" s="126" t="str">
        <f t="shared" si="267"/>
        <v>3x50A</v>
      </c>
      <c r="L1677" s="304">
        <v>3</v>
      </c>
      <c r="M1677" s="304">
        <v>50</v>
      </c>
      <c r="N1677" s="302" t="s">
        <v>472</v>
      </c>
      <c r="O1677" s="306">
        <v>46022</v>
      </c>
      <c r="P1677" s="306">
        <v>46023</v>
      </c>
      <c r="Q1677" s="306">
        <v>46752</v>
      </c>
      <c r="R1677" s="445">
        <v>24</v>
      </c>
      <c r="S1677" s="454">
        <f t="shared" si="268"/>
        <v>308</v>
      </c>
      <c r="T1677" s="74">
        <f t="shared" si="269"/>
        <v>208</v>
      </c>
      <c r="U1677" s="453">
        <f t="shared" si="270"/>
        <v>0</v>
      </c>
      <c r="V1677" s="464">
        <f t="shared" si="271"/>
        <v>154</v>
      </c>
      <c r="W1677" s="75">
        <f t="shared" si="272"/>
        <v>104</v>
      </c>
      <c r="X1677" s="465">
        <f t="shared" si="273"/>
        <v>0</v>
      </c>
      <c r="Y1677" s="476">
        <f t="shared" si="274"/>
        <v>154</v>
      </c>
      <c r="Z1677" s="76">
        <f t="shared" si="275"/>
        <v>104</v>
      </c>
      <c r="AA1677" s="477">
        <f t="shared" si="276"/>
        <v>0</v>
      </c>
      <c r="AB1677" s="288"/>
    </row>
    <row r="1678" spans="1:28" ht="18" customHeight="1" x14ac:dyDescent="0.3">
      <c r="A1678" s="568"/>
      <c r="B1678" s="496" t="s">
        <v>735</v>
      </c>
      <c r="C1678" s="497" t="s">
        <v>738</v>
      </c>
      <c r="D1678" s="542" t="s">
        <v>2942</v>
      </c>
      <c r="E1678" s="302" t="s">
        <v>2943</v>
      </c>
      <c r="F1678" s="303" t="s">
        <v>1</v>
      </c>
      <c r="G1678" s="331"/>
      <c r="H1678" s="331"/>
      <c r="I1678" s="331">
        <v>1613</v>
      </c>
      <c r="J1678" s="303" t="s">
        <v>3</v>
      </c>
      <c r="K1678" s="126" t="str">
        <f t="shared" si="267"/>
        <v>3x25A</v>
      </c>
      <c r="L1678" s="304">
        <v>3</v>
      </c>
      <c r="M1678" s="304">
        <v>25</v>
      </c>
      <c r="N1678" s="302" t="s">
        <v>472</v>
      </c>
      <c r="O1678" s="306">
        <v>46022</v>
      </c>
      <c r="P1678" s="306">
        <v>46023</v>
      </c>
      <c r="Q1678" s="306">
        <v>46752</v>
      </c>
      <c r="R1678" s="445">
        <v>24</v>
      </c>
      <c r="S1678" s="454">
        <f t="shared" si="268"/>
        <v>0</v>
      </c>
      <c r="T1678" s="74">
        <f t="shared" si="269"/>
        <v>0</v>
      </c>
      <c r="U1678" s="453">
        <f t="shared" si="270"/>
        <v>3226</v>
      </c>
      <c r="V1678" s="464">
        <f t="shared" si="271"/>
        <v>0</v>
      </c>
      <c r="W1678" s="75">
        <f t="shared" si="272"/>
        <v>0</v>
      </c>
      <c r="X1678" s="465">
        <f t="shared" si="273"/>
        <v>1613</v>
      </c>
      <c r="Y1678" s="476">
        <f t="shared" si="274"/>
        <v>0</v>
      </c>
      <c r="Z1678" s="76">
        <f t="shared" si="275"/>
        <v>0</v>
      </c>
      <c r="AA1678" s="477">
        <f t="shared" si="276"/>
        <v>1613</v>
      </c>
      <c r="AB1678" s="288"/>
    </row>
    <row r="1679" spans="1:28" ht="18" customHeight="1" x14ac:dyDescent="0.3">
      <c r="A1679" s="568"/>
      <c r="B1679" s="496" t="s">
        <v>735</v>
      </c>
      <c r="C1679" s="497" t="s">
        <v>738</v>
      </c>
      <c r="D1679" s="542" t="s">
        <v>2944</v>
      </c>
      <c r="E1679" s="302" t="s">
        <v>2945</v>
      </c>
      <c r="F1679" s="303" t="s">
        <v>1</v>
      </c>
      <c r="G1679" s="331"/>
      <c r="H1679" s="331"/>
      <c r="I1679" s="331">
        <v>45</v>
      </c>
      <c r="J1679" s="303" t="s">
        <v>3</v>
      </c>
      <c r="K1679" s="126" t="str">
        <f t="shared" si="267"/>
        <v>1x25A</v>
      </c>
      <c r="L1679" s="304">
        <v>1</v>
      </c>
      <c r="M1679" s="304">
        <v>25</v>
      </c>
      <c r="N1679" s="302" t="s">
        <v>472</v>
      </c>
      <c r="O1679" s="306">
        <v>46022</v>
      </c>
      <c r="P1679" s="306">
        <v>46023</v>
      </c>
      <c r="Q1679" s="306">
        <v>46752</v>
      </c>
      <c r="R1679" s="445">
        <v>24</v>
      </c>
      <c r="S1679" s="454">
        <f t="shared" si="268"/>
        <v>0</v>
      </c>
      <c r="T1679" s="74">
        <f t="shared" si="269"/>
        <v>0</v>
      </c>
      <c r="U1679" s="453">
        <f t="shared" si="270"/>
        <v>90</v>
      </c>
      <c r="V1679" s="464">
        <f t="shared" si="271"/>
        <v>0</v>
      </c>
      <c r="W1679" s="75">
        <f t="shared" si="272"/>
        <v>0</v>
      </c>
      <c r="X1679" s="465">
        <f t="shared" si="273"/>
        <v>45</v>
      </c>
      <c r="Y1679" s="476">
        <f t="shared" si="274"/>
        <v>0</v>
      </c>
      <c r="Z1679" s="76">
        <f t="shared" si="275"/>
        <v>0</v>
      </c>
      <c r="AA1679" s="477">
        <f t="shared" si="276"/>
        <v>45</v>
      </c>
      <c r="AB1679" s="288"/>
    </row>
    <row r="1680" spans="1:28" ht="18" customHeight="1" x14ac:dyDescent="0.3">
      <c r="A1680" s="568"/>
      <c r="B1680" s="496" t="s">
        <v>735</v>
      </c>
      <c r="C1680" s="497" t="s">
        <v>738</v>
      </c>
      <c r="D1680" s="542" t="s">
        <v>2946</v>
      </c>
      <c r="E1680" s="302" t="s">
        <v>2947</v>
      </c>
      <c r="F1680" s="303" t="s">
        <v>1</v>
      </c>
      <c r="G1680" s="331">
        <v>382</v>
      </c>
      <c r="H1680" s="331">
        <v>189</v>
      </c>
      <c r="I1680" s="323"/>
      <c r="J1680" s="303" t="s">
        <v>3</v>
      </c>
      <c r="K1680" s="126" t="str">
        <f t="shared" si="267"/>
        <v>3x63A</v>
      </c>
      <c r="L1680" s="304">
        <v>3</v>
      </c>
      <c r="M1680" s="304">
        <v>63</v>
      </c>
      <c r="N1680" s="302" t="s">
        <v>472</v>
      </c>
      <c r="O1680" s="306">
        <v>46022</v>
      </c>
      <c r="P1680" s="306">
        <v>46023</v>
      </c>
      <c r="Q1680" s="306">
        <v>46752</v>
      </c>
      <c r="R1680" s="445">
        <v>24</v>
      </c>
      <c r="S1680" s="454">
        <f t="shared" si="268"/>
        <v>764</v>
      </c>
      <c r="T1680" s="74">
        <f t="shared" si="269"/>
        <v>378</v>
      </c>
      <c r="U1680" s="453">
        <f t="shared" si="270"/>
        <v>0</v>
      </c>
      <c r="V1680" s="464">
        <f t="shared" si="271"/>
        <v>382</v>
      </c>
      <c r="W1680" s="75">
        <f t="shared" si="272"/>
        <v>189</v>
      </c>
      <c r="X1680" s="465">
        <f t="shared" si="273"/>
        <v>0</v>
      </c>
      <c r="Y1680" s="476">
        <f t="shared" si="274"/>
        <v>382</v>
      </c>
      <c r="Z1680" s="76">
        <f t="shared" si="275"/>
        <v>189</v>
      </c>
      <c r="AA1680" s="477">
        <f t="shared" si="276"/>
        <v>0</v>
      </c>
      <c r="AB1680" s="288"/>
    </row>
    <row r="1681" spans="1:28" ht="18" customHeight="1" x14ac:dyDescent="0.3">
      <c r="A1681" s="568"/>
      <c r="B1681" s="496" t="s">
        <v>735</v>
      </c>
      <c r="C1681" s="497" t="s">
        <v>738</v>
      </c>
      <c r="D1681" s="542" t="s">
        <v>2948</v>
      </c>
      <c r="E1681" s="302" t="s">
        <v>2949</v>
      </c>
      <c r="F1681" s="303" t="s">
        <v>0</v>
      </c>
      <c r="G1681" s="331">
        <v>3639</v>
      </c>
      <c r="H1681" s="331">
        <v>1794</v>
      </c>
      <c r="I1681" s="323"/>
      <c r="J1681" s="303" t="s">
        <v>3</v>
      </c>
      <c r="K1681" s="126" t="str">
        <f t="shared" si="267"/>
        <v>3x63A</v>
      </c>
      <c r="L1681" s="304">
        <v>3</v>
      </c>
      <c r="M1681" s="304">
        <v>63</v>
      </c>
      <c r="N1681" s="302" t="s">
        <v>472</v>
      </c>
      <c r="O1681" s="306">
        <v>46022</v>
      </c>
      <c r="P1681" s="306">
        <v>46023</v>
      </c>
      <c r="Q1681" s="306">
        <v>46752</v>
      </c>
      <c r="R1681" s="445">
        <v>24</v>
      </c>
      <c r="S1681" s="454">
        <f t="shared" si="268"/>
        <v>7278</v>
      </c>
      <c r="T1681" s="74">
        <f t="shared" si="269"/>
        <v>3588</v>
      </c>
      <c r="U1681" s="453">
        <f t="shared" si="270"/>
        <v>0</v>
      </c>
      <c r="V1681" s="464">
        <f t="shared" si="271"/>
        <v>3639</v>
      </c>
      <c r="W1681" s="75">
        <f t="shared" si="272"/>
        <v>1794</v>
      </c>
      <c r="X1681" s="465">
        <f t="shared" si="273"/>
        <v>0</v>
      </c>
      <c r="Y1681" s="476">
        <f t="shared" si="274"/>
        <v>3639</v>
      </c>
      <c r="Z1681" s="76">
        <f t="shared" si="275"/>
        <v>1794</v>
      </c>
      <c r="AA1681" s="477">
        <f t="shared" si="276"/>
        <v>0</v>
      </c>
      <c r="AB1681" s="288"/>
    </row>
    <row r="1682" spans="1:28" ht="18" customHeight="1" x14ac:dyDescent="0.3">
      <c r="A1682" s="568"/>
      <c r="B1682" s="496" t="s">
        <v>735</v>
      </c>
      <c r="C1682" s="497" t="s">
        <v>738</v>
      </c>
      <c r="D1682" s="542" t="s">
        <v>2950</v>
      </c>
      <c r="E1682" s="302" t="s">
        <v>2951</v>
      </c>
      <c r="F1682" s="303" t="s">
        <v>1</v>
      </c>
      <c r="G1682" s="331">
        <v>758</v>
      </c>
      <c r="H1682" s="331">
        <v>1838</v>
      </c>
      <c r="I1682" s="323"/>
      <c r="J1682" s="303" t="s">
        <v>3</v>
      </c>
      <c r="K1682" s="126" t="str">
        <f t="shared" si="267"/>
        <v>3x21A</v>
      </c>
      <c r="L1682" s="304">
        <v>3</v>
      </c>
      <c r="M1682" s="304">
        <v>21</v>
      </c>
      <c r="N1682" s="302" t="s">
        <v>472</v>
      </c>
      <c r="O1682" s="306">
        <v>46022</v>
      </c>
      <c r="P1682" s="306">
        <v>46023</v>
      </c>
      <c r="Q1682" s="306">
        <v>46752</v>
      </c>
      <c r="R1682" s="445">
        <v>24</v>
      </c>
      <c r="S1682" s="454">
        <f t="shared" si="268"/>
        <v>1516</v>
      </c>
      <c r="T1682" s="74">
        <f t="shared" si="269"/>
        <v>3676</v>
      </c>
      <c r="U1682" s="453">
        <f t="shared" si="270"/>
        <v>0</v>
      </c>
      <c r="V1682" s="464">
        <f t="shared" si="271"/>
        <v>758</v>
      </c>
      <c r="W1682" s="75">
        <f t="shared" si="272"/>
        <v>1838</v>
      </c>
      <c r="X1682" s="465">
        <f t="shared" si="273"/>
        <v>0</v>
      </c>
      <c r="Y1682" s="476">
        <f t="shared" si="274"/>
        <v>758</v>
      </c>
      <c r="Z1682" s="76">
        <f t="shared" si="275"/>
        <v>1838</v>
      </c>
      <c r="AA1682" s="477">
        <f t="shared" si="276"/>
        <v>0</v>
      </c>
      <c r="AB1682" s="288"/>
    </row>
    <row r="1683" spans="1:28" ht="18" customHeight="1" x14ac:dyDescent="0.3">
      <c r="A1683" s="568"/>
      <c r="B1683" s="496" t="s">
        <v>735</v>
      </c>
      <c r="C1683" s="497" t="s">
        <v>738</v>
      </c>
      <c r="D1683" s="542" t="s">
        <v>2952</v>
      </c>
      <c r="E1683" s="302" t="s">
        <v>2953</v>
      </c>
      <c r="F1683" s="303" t="s">
        <v>1</v>
      </c>
      <c r="G1683" s="323"/>
      <c r="H1683" s="323"/>
      <c r="I1683" s="323">
        <v>3414</v>
      </c>
      <c r="J1683" s="303" t="s">
        <v>3</v>
      </c>
      <c r="K1683" s="126" t="str">
        <f t="shared" si="267"/>
        <v>1x50A</v>
      </c>
      <c r="L1683" s="304">
        <v>1</v>
      </c>
      <c r="M1683" s="304">
        <v>50</v>
      </c>
      <c r="N1683" s="302" t="s">
        <v>472</v>
      </c>
      <c r="O1683" s="306">
        <v>46022</v>
      </c>
      <c r="P1683" s="306">
        <v>46023</v>
      </c>
      <c r="Q1683" s="306">
        <v>46752</v>
      </c>
      <c r="R1683" s="445">
        <v>24</v>
      </c>
      <c r="S1683" s="454">
        <f t="shared" si="268"/>
        <v>0</v>
      </c>
      <c r="T1683" s="74">
        <f t="shared" si="269"/>
        <v>0</v>
      </c>
      <c r="U1683" s="453">
        <f t="shared" si="270"/>
        <v>6828</v>
      </c>
      <c r="V1683" s="464">
        <f t="shared" si="271"/>
        <v>0</v>
      </c>
      <c r="W1683" s="75">
        <f t="shared" si="272"/>
        <v>0</v>
      </c>
      <c r="X1683" s="465">
        <f t="shared" si="273"/>
        <v>3414</v>
      </c>
      <c r="Y1683" s="476">
        <f t="shared" si="274"/>
        <v>0</v>
      </c>
      <c r="Z1683" s="76">
        <f t="shared" si="275"/>
        <v>0</v>
      </c>
      <c r="AA1683" s="477">
        <f t="shared" si="276"/>
        <v>3414</v>
      </c>
      <c r="AB1683" s="288"/>
    </row>
    <row r="1684" spans="1:28" ht="18" customHeight="1" x14ac:dyDescent="0.3">
      <c r="A1684" s="568"/>
      <c r="B1684" s="496" t="s">
        <v>735</v>
      </c>
      <c r="C1684" s="497" t="s">
        <v>738</v>
      </c>
      <c r="D1684" s="542" t="s">
        <v>2954</v>
      </c>
      <c r="E1684" s="302" t="s">
        <v>2955</v>
      </c>
      <c r="F1684" s="303" t="s">
        <v>1</v>
      </c>
      <c r="G1684" s="323"/>
      <c r="H1684" s="323"/>
      <c r="I1684" s="323">
        <v>896</v>
      </c>
      <c r="J1684" s="303" t="s">
        <v>3</v>
      </c>
      <c r="K1684" s="126" t="str">
        <f t="shared" ref="K1684:K1747" si="277">L1684 &amp; "x" &amp; M1684 &amp; "A"</f>
        <v>3x25A</v>
      </c>
      <c r="L1684" s="304">
        <v>3</v>
      </c>
      <c r="M1684" s="304">
        <v>25</v>
      </c>
      <c r="N1684" s="302" t="s">
        <v>472</v>
      </c>
      <c r="O1684" s="306">
        <v>46022</v>
      </c>
      <c r="P1684" s="306">
        <v>46023</v>
      </c>
      <c r="Q1684" s="306">
        <v>46752</v>
      </c>
      <c r="R1684" s="445">
        <v>24</v>
      </c>
      <c r="S1684" s="454">
        <f t="shared" si="268"/>
        <v>0</v>
      </c>
      <c r="T1684" s="74">
        <f t="shared" si="269"/>
        <v>0</v>
      </c>
      <c r="U1684" s="453">
        <f t="shared" si="270"/>
        <v>1792</v>
      </c>
      <c r="V1684" s="464">
        <f t="shared" si="271"/>
        <v>0</v>
      </c>
      <c r="W1684" s="75">
        <f t="shared" si="272"/>
        <v>0</v>
      </c>
      <c r="X1684" s="465">
        <f t="shared" si="273"/>
        <v>896</v>
      </c>
      <c r="Y1684" s="476">
        <f t="shared" si="274"/>
        <v>0</v>
      </c>
      <c r="Z1684" s="76">
        <f t="shared" si="275"/>
        <v>0</v>
      </c>
      <c r="AA1684" s="477">
        <f t="shared" si="276"/>
        <v>896</v>
      </c>
      <c r="AB1684" s="288"/>
    </row>
    <row r="1685" spans="1:28" ht="18" customHeight="1" x14ac:dyDescent="0.3">
      <c r="A1685" s="568"/>
      <c r="B1685" s="496" t="s">
        <v>735</v>
      </c>
      <c r="C1685" s="497" t="s">
        <v>738</v>
      </c>
      <c r="D1685" s="542" t="s">
        <v>2956</v>
      </c>
      <c r="E1685" s="302" t="s">
        <v>2957</v>
      </c>
      <c r="F1685" s="303" t="s">
        <v>1</v>
      </c>
      <c r="G1685" s="323"/>
      <c r="H1685" s="323"/>
      <c r="I1685" s="323">
        <v>646</v>
      </c>
      <c r="J1685" s="303" t="s">
        <v>3</v>
      </c>
      <c r="K1685" s="126" t="str">
        <f t="shared" si="277"/>
        <v>3x160A</v>
      </c>
      <c r="L1685" s="304">
        <v>3</v>
      </c>
      <c r="M1685" s="304">
        <v>160</v>
      </c>
      <c r="N1685" s="302" t="s">
        <v>472</v>
      </c>
      <c r="O1685" s="306">
        <v>46022</v>
      </c>
      <c r="P1685" s="306">
        <v>46023</v>
      </c>
      <c r="Q1685" s="306">
        <v>46752</v>
      </c>
      <c r="R1685" s="445">
        <v>24</v>
      </c>
      <c r="S1685" s="454">
        <f t="shared" si="268"/>
        <v>0</v>
      </c>
      <c r="T1685" s="74">
        <f t="shared" si="269"/>
        <v>0</v>
      </c>
      <c r="U1685" s="453">
        <f t="shared" si="270"/>
        <v>1292</v>
      </c>
      <c r="V1685" s="464">
        <f t="shared" si="271"/>
        <v>0</v>
      </c>
      <c r="W1685" s="75">
        <f t="shared" si="272"/>
        <v>0</v>
      </c>
      <c r="X1685" s="465">
        <f t="shared" si="273"/>
        <v>646</v>
      </c>
      <c r="Y1685" s="476">
        <f t="shared" si="274"/>
        <v>0</v>
      </c>
      <c r="Z1685" s="76">
        <f t="shared" si="275"/>
        <v>0</v>
      </c>
      <c r="AA1685" s="477">
        <f t="shared" si="276"/>
        <v>646</v>
      </c>
      <c r="AB1685" s="288"/>
    </row>
    <row r="1686" spans="1:28" ht="18" customHeight="1" x14ac:dyDescent="0.3">
      <c r="A1686" s="568"/>
      <c r="B1686" s="496" t="s">
        <v>735</v>
      </c>
      <c r="C1686" s="497" t="s">
        <v>738</v>
      </c>
      <c r="D1686" s="542" t="s">
        <v>2958</v>
      </c>
      <c r="E1686" s="302" t="s">
        <v>2959</v>
      </c>
      <c r="F1686" s="303" t="s">
        <v>0</v>
      </c>
      <c r="G1686" s="331">
        <v>210</v>
      </c>
      <c r="H1686" s="331">
        <v>75</v>
      </c>
      <c r="I1686" s="323"/>
      <c r="J1686" s="303" t="s">
        <v>3</v>
      </c>
      <c r="K1686" s="126" t="str">
        <f t="shared" si="277"/>
        <v>3x63A</v>
      </c>
      <c r="L1686" s="304">
        <v>3</v>
      </c>
      <c r="M1686" s="304">
        <v>63</v>
      </c>
      <c r="N1686" s="302" t="s">
        <v>472</v>
      </c>
      <c r="O1686" s="306">
        <v>46022</v>
      </c>
      <c r="P1686" s="306">
        <v>46023</v>
      </c>
      <c r="Q1686" s="306">
        <v>46752</v>
      </c>
      <c r="R1686" s="445">
        <v>24</v>
      </c>
      <c r="S1686" s="454">
        <f t="shared" si="268"/>
        <v>420</v>
      </c>
      <c r="T1686" s="74">
        <f t="shared" si="269"/>
        <v>150</v>
      </c>
      <c r="U1686" s="453">
        <f t="shared" si="270"/>
        <v>0</v>
      </c>
      <c r="V1686" s="464">
        <f t="shared" si="271"/>
        <v>210</v>
      </c>
      <c r="W1686" s="75">
        <f t="shared" si="272"/>
        <v>75</v>
      </c>
      <c r="X1686" s="465">
        <f t="shared" si="273"/>
        <v>0</v>
      </c>
      <c r="Y1686" s="476">
        <f t="shared" si="274"/>
        <v>210</v>
      </c>
      <c r="Z1686" s="76">
        <f t="shared" si="275"/>
        <v>75</v>
      </c>
      <c r="AA1686" s="477">
        <f t="shared" si="276"/>
        <v>0</v>
      </c>
      <c r="AB1686" s="288"/>
    </row>
    <row r="1687" spans="1:28" ht="18" customHeight="1" x14ac:dyDescent="0.3">
      <c r="A1687" s="568"/>
      <c r="B1687" s="496" t="s">
        <v>735</v>
      </c>
      <c r="C1687" s="497" t="s">
        <v>738</v>
      </c>
      <c r="D1687" s="542" t="s">
        <v>2960</v>
      </c>
      <c r="E1687" s="302" t="s">
        <v>2961</v>
      </c>
      <c r="F1687" s="303" t="s">
        <v>0</v>
      </c>
      <c r="G1687" s="331"/>
      <c r="H1687" s="331"/>
      <c r="I1687" s="331">
        <v>3183</v>
      </c>
      <c r="J1687" s="303" t="s">
        <v>4</v>
      </c>
      <c r="K1687" s="126" t="str">
        <f t="shared" si="277"/>
        <v>3x25A</v>
      </c>
      <c r="L1687" s="304">
        <v>3</v>
      </c>
      <c r="M1687" s="304">
        <v>25</v>
      </c>
      <c r="N1687" s="302" t="s">
        <v>472</v>
      </c>
      <c r="O1687" s="306">
        <v>46022</v>
      </c>
      <c r="P1687" s="306">
        <v>46023</v>
      </c>
      <c r="Q1687" s="306">
        <v>46752</v>
      </c>
      <c r="R1687" s="445">
        <v>24</v>
      </c>
      <c r="S1687" s="454">
        <f t="shared" si="268"/>
        <v>0</v>
      </c>
      <c r="T1687" s="74">
        <f t="shared" si="269"/>
        <v>0</v>
      </c>
      <c r="U1687" s="453">
        <f t="shared" si="270"/>
        <v>6366</v>
      </c>
      <c r="V1687" s="464">
        <f t="shared" si="271"/>
        <v>0</v>
      </c>
      <c r="W1687" s="75">
        <f t="shared" si="272"/>
        <v>0</v>
      </c>
      <c r="X1687" s="465">
        <f t="shared" si="273"/>
        <v>3183</v>
      </c>
      <c r="Y1687" s="476">
        <f t="shared" si="274"/>
        <v>0</v>
      </c>
      <c r="Z1687" s="76">
        <f t="shared" si="275"/>
        <v>0</v>
      </c>
      <c r="AA1687" s="477">
        <f t="shared" si="276"/>
        <v>3183</v>
      </c>
      <c r="AB1687" s="288"/>
    </row>
    <row r="1688" spans="1:28" ht="18" customHeight="1" x14ac:dyDescent="0.3">
      <c r="A1688" s="568"/>
      <c r="B1688" s="496" t="s">
        <v>735</v>
      </c>
      <c r="C1688" s="497" t="s">
        <v>738</v>
      </c>
      <c r="D1688" s="542" t="s">
        <v>2962</v>
      </c>
      <c r="E1688" s="302" t="s">
        <v>2963</v>
      </c>
      <c r="F1688" s="303" t="s">
        <v>1</v>
      </c>
      <c r="G1688" s="331"/>
      <c r="H1688" s="331"/>
      <c r="I1688" s="331">
        <v>291</v>
      </c>
      <c r="J1688" s="303" t="s">
        <v>4</v>
      </c>
      <c r="K1688" s="126" t="str">
        <f t="shared" si="277"/>
        <v>1x25A</v>
      </c>
      <c r="L1688" s="304">
        <v>1</v>
      </c>
      <c r="M1688" s="304">
        <v>25</v>
      </c>
      <c r="N1688" s="302" t="s">
        <v>472</v>
      </c>
      <c r="O1688" s="306">
        <v>46022</v>
      </c>
      <c r="P1688" s="306">
        <v>46023</v>
      </c>
      <c r="Q1688" s="306">
        <v>46752</v>
      </c>
      <c r="R1688" s="445">
        <v>24</v>
      </c>
      <c r="S1688" s="454">
        <f t="shared" si="268"/>
        <v>0</v>
      </c>
      <c r="T1688" s="74">
        <f t="shared" si="269"/>
        <v>0</v>
      </c>
      <c r="U1688" s="453">
        <f t="shared" si="270"/>
        <v>582</v>
      </c>
      <c r="V1688" s="464">
        <f t="shared" si="271"/>
        <v>0</v>
      </c>
      <c r="W1688" s="75">
        <f t="shared" si="272"/>
        <v>0</v>
      </c>
      <c r="X1688" s="465">
        <f t="shared" si="273"/>
        <v>291</v>
      </c>
      <c r="Y1688" s="476">
        <f t="shared" si="274"/>
        <v>0</v>
      </c>
      <c r="Z1688" s="76">
        <f t="shared" si="275"/>
        <v>0</v>
      </c>
      <c r="AA1688" s="477">
        <f t="shared" si="276"/>
        <v>291</v>
      </c>
      <c r="AB1688" s="288"/>
    </row>
    <row r="1689" spans="1:28" ht="18" customHeight="1" x14ac:dyDescent="0.3">
      <c r="A1689" s="568"/>
      <c r="B1689" s="496" t="s">
        <v>735</v>
      </c>
      <c r="C1689" s="497" t="s">
        <v>738</v>
      </c>
      <c r="D1689" s="542" t="s">
        <v>2964</v>
      </c>
      <c r="E1689" s="302" t="s">
        <v>2965</v>
      </c>
      <c r="F1689" s="303" t="s">
        <v>1</v>
      </c>
      <c r="G1689" s="331"/>
      <c r="H1689" s="331"/>
      <c r="I1689" s="331">
        <v>284</v>
      </c>
      <c r="J1689" s="303" t="s">
        <v>4</v>
      </c>
      <c r="K1689" s="126" t="str">
        <f t="shared" si="277"/>
        <v>1x10A</v>
      </c>
      <c r="L1689" s="304">
        <v>1</v>
      </c>
      <c r="M1689" s="304">
        <v>10</v>
      </c>
      <c r="N1689" s="302" t="s">
        <v>472</v>
      </c>
      <c r="O1689" s="306">
        <v>46022</v>
      </c>
      <c r="P1689" s="306">
        <v>46023</v>
      </c>
      <c r="Q1689" s="306">
        <v>46752</v>
      </c>
      <c r="R1689" s="445">
        <v>24</v>
      </c>
      <c r="S1689" s="454">
        <f t="shared" si="268"/>
        <v>0</v>
      </c>
      <c r="T1689" s="74">
        <f t="shared" si="269"/>
        <v>0</v>
      </c>
      <c r="U1689" s="453">
        <f t="shared" si="270"/>
        <v>568</v>
      </c>
      <c r="V1689" s="464">
        <f t="shared" si="271"/>
        <v>0</v>
      </c>
      <c r="W1689" s="75">
        <f t="shared" si="272"/>
        <v>0</v>
      </c>
      <c r="X1689" s="465">
        <f t="shared" si="273"/>
        <v>284</v>
      </c>
      <c r="Y1689" s="476">
        <f t="shared" si="274"/>
        <v>0</v>
      </c>
      <c r="Z1689" s="76">
        <f t="shared" si="275"/>
        <v>0</v>
      </c>
      <c r="AA1689" s="477">
        <f t="shared" si="276"/>
        <v>284</v>
      </c>
      <c r="AB1689" s="288"/>
    </row>
    <row r="1690" spans="1:28" ht="18" customHeight="1" x14ac:dyDescent="0.3">
      <c r="A1690" s="568"/>
      <c r="B1690" s="496" t="s">
        <v>735</v>
      </c>
      <c r="C1690" s="497" t="s">
        <v>738</v>
      </c>
      <c r="D1690" s="542" t="s">
        <v>2966</v>
      </c>
      <c r="E1690" s="302" t="s">
        <v>2967</v>
      </c>
      <c r="F1690" s="303" t="s">
        <v>1</v>
      </c>
      <c r="G1690" s="331"/>
      <c r="H1690" s="331"/>
      <c r="I1690" s="331">
        <v>163</v>
      </c>
      <c r="J1690" s="303" t="s">
        <v>4</v>
      </c>
      <c r="K1690" s="126" t="str">
        <f t="shared" si="277"/>
        <v>1x10A</v>
      </c>
      <c r="L1690" s="304">
        <v>1</v>
      </c>
      <c r="M1690" s="304">
        <v>10</v>
      </c>
      <c r="N1690" s="302" t="s">
        <v>472</v>
      </c>
      <c r="O1690" s="306">
        <v>46022</v>
      </c>
      <c r="P1690" s="306">
        <v>46023</v>
      </c>
      <c r="Q1690" s="306">
        <v>46752</v>
      </c>
      <c r="R1690" s="445">
        <v>24</v>
      </c>
      <c r="S1690" s="454">
        <f t="shared" si="268"/>
        <v>0</v>
      </c>
      <c r="T1690" s="74">
        <f t="shared" si="269"/>
        <v>0</v>
      </c>
      <c r="U1690" s="453">
        <f t="shared" si="270"/>
        <v>326</v>
      </c>
      <c r="V1690" s="464">
        <f t="shared" si="271"/>
        <v>0</v>
      </c>
      <c r="W1690" s="75">
        <f t="shared" si="272"/>
        <v>0</v>
      </c>
      <c r="X1690" s="465">
        <f t="shared" si="273"/>
        <v>163</v>
      </c>
      <c r="Y1690" s="476">
        <f t="shared" si="274"/>
        <v>0</v>
      </c>
      <c r="Z1690" s="76">
        <f t="shared" si="275"/>
        <v>0</v>
      </c>
      <c r="AA1690" s="477">
        <f t="shared" si="276"/>
        <v>163</v>
      </c>
      <c r="AB1690" s="288"/>
    </row>
    <row r="1691" spans="1:28" ht="18" customHeight="1" x14ac:dyDescent="0.3">
      <c r="A1691" s="568"/>
      <c r="B1691" s="496" t="s">
        <v>735</v>
      </c>
      <c r="C1691" s="497" t="s">
        <v>738</v>
      </c>
      <c r="D1691" s="542" t="s">
        <v>2968</v>
      </c>
      <c r="E1691" s="302" t="s">
        <v>2969</v>
      </c>
      <c r="F1691" s="303" t="s">
        <v>1</v>
      </c>
      <c r="G1691" s="331"/>
      <c r="H1691" s="331"/>
      <c r="I1691" s="331">
        <v>728</v>
      </c>
      <c r="J1691" s="303" t="s">
        <v>4</v>
      </c>
      <c r="K1691" s="126" t="str">
        <f t="shared" si="277"/>
        <v>1x25A</v>
      </c>
      <c r="L1691" s="304">
        <v>1</v>
      </c>
      <c r="M1691" s="304">
        <v>25</v>
      </c>
      <c r="N1691" s="302" t="s">
        <v>472</v>
      </c>
      <c r="O1691" s="306">
        <v>46022</v>
      </c>
      <c r="P1691" s="306">
        <v>46023</v>
      </c>
      <c r="Q1691" s="306">
        <v>46752</v>
      </c>
      <c r="R1691" s="445">
        <v>24</v>
      </c>
      <c r="S1691" s="454">
        <f t="shared" si="268"/>
        <v>0</v>
      </c>
      <c r="T1691" s="74">
        <f t="shared" si="269"/>
        <v>0</v>
      </c>
      <c r="U1691" s="453">
        <f t="shared" si="270"/>
        <v>1456</v>
      </c>
      <c r="V1691" s="464">
        <f t="shared" si="271"/>
        <v>0</v>
      </c>
      <c r="W1691" s="75">
        <f t="shared" si="272"/>
        <v>0</v>
      </c>
      <c r="X1691" s="465">
        <f t="shared" si="273"/>
        <v>728</v>
      </c>
      <c r="Y1691" s="476">
        <f t="shared" si="274"/>
        <v>0</v>
      </c>
      <c r="Z1691" s="76">
        <f t="shared" si="275"/>
        <v>0</v>
      </c>
      <c r="AA1691" s="477">
        <f t="shared" si="276"/>
        <v>728</v>
      </c>
      <c r="AB1691" s="288"/>
    </row>
    <row r="1692" spans="1:28" ht="18" customHeight="1" x14ac:dyDescent="0.3">
      <c r="A1692" s="568"/>
      <c r="B1692" s="496" t="s">
        <v>735</v>
      </c>
      <c r="C1692" s="497" t="s">
        <v>738</v>
      </c>
      <c r="D1692" s="542" t="s">
        <v>2970</v>
      </c>
      <c r="E1692" s="302" t="s">
        <v>2971</v>
      </c>
      <c r="F1692" s="303" t="s">
        <v>1</v>
      </c>
      <c r="G1692" s="331"/>
      <c r="H1692" s="331"/>
      <c r="I1692" s="331">
        <v>36</v>
      </c>
      <c r="J1692" s="303" t="s">
        <v>3</v>
      </c>
      <c r="K1692" s="126" t="str">
        <f t="shared" si="277"/>
        <v>3x189A</v>
      </c>
      <c r="L1692" s="304">
        <v>3</v>
      </c>
      <c r="M1692" s="304">
        <v>189</v>
      </c>
      <c r="N1692" s="302" t="s">
        <v>472</v>
      </c>
      <c r="O1692" s="306">
        <v>46022</v>
      </c>
      <c r="P1692" s="306">
        <v>46023</v>
      </c>
      <c r="Q1692" s="306">
        <v>46752</v>
      </c>
      <c r="R1692" s="445">
        <v>24</v>
      </c>
      <c r="S1692" s="454">
        <f t="shared" si="268"/>
        <v>0</v>
      </c>
      <c r="T1692" s="74">
        <f t="shared" si="269"/>
        <v>0</v>
      </c>
      <c r="U1692" s="453">
        <f t="shared" si="270"/>
        <v>72</v>
      </c>
      <c r="V1692" s="464">
        <f t="shared" si="271"/>
        <v>0</v>
      </c>
      <c r="W1692" s="75">
        <f t="shared" si="272"/>
        <v>0</v>
      </c>
      <c r="X1692" s="465">
        <f t="shared" si="273"/>
        <v>36</v>
      </c>
      <c r="Y1692" s="476">
        <f t="shared" si="274"/>
        <v>0</v>
      </c>
      <c r="Z1692" s="76">
        <f t="shared" si="275"/>
        <v>0</v>
      </c>
      <c r="AA1692" s="477">
        <f t="shared" si="276"/>
        <v>36</v>
      </c>
      <c r="AB1692" s="288"/>
    </row>
    <row r="1693" spans="1:28" ht="18" customHeight="1" x14ac:dyDescent="0.3">
      <c r="A1693" s="568"/>
      <c r="B1693" s="496" t="s">
        <v>735</v>
      </c>
      <c r="C1693" s="497" t="s">
        <v>738</v>
      </c>
      <c r="D1693" s="542" t="s">
        <v>2972</v>
      </c>
      <c r="E1693" s="302" t="s">
        <v>2973</v>
      </c>
      <c r="F1693" s="303" t="s">
        <v>1</v>
      </c>
      <c r="G1693" s="331">
        <v>4008</v>
      </c>
      <c r="H1693" s="331">
        <v>599</v>
      </c>
      <c r="I1693" s="323"/>
      <c r="J1693" s="303" t="s">
        <v>3</v>
      </c>
      <c r="K1693" s="126" t="str">
        <f t="shared" si="277"/>
        <v>3x75A</v>
      </c>
      <c r="L1693" s="304">
        <v>3</v>
      </c>
      <c r="M1693" s="304">
        <v>75</v>
      </c>
      <c r="N1693" s="302" t="s">
        <v>472</v>
      </c>
      <c r="O1693" s="306">
        <v>46022</v>
      </c>
      <c r="P1693" s="306">
        <v>46023</v>
      </c>
      <c r="Q1693" s="306">
        <v>46752</v>
      </c>
      <c r="R1693" s="445">
        <v>24</v>
      </c>
      <c r="S1693" s="454">
        <f t="shared" si="268"/>
        <v>8016</v>
      </c>
      <c r="T1693" s="74">
        <f t="shared" si="269"/>
        <v>1198</v>
      </c>
      <c r="U1693" s="453">
        <f t="shared" si="270"/>
        <v>0</v>
      </c>
      <c r="V1693" s="464">
        <f t="shared" si="271"/>
        <v>4008</v>
      </c>
      <c r="W1693" s="75">
        <f t="shared" si="272"/>
        <v>599</v>
      </c>
      <c r="X1693" s="465">
        <f t="shared" si="273"/>
        <v>0</v>
      </c>
      <c r="Y1693" s="476">
        <f t="shared" si="274"/>
        <v>4008</v>
      </c>
      <c r="Z1693" s="76">
        <f t="shared" si="275"/>
        <v>599</v>
      </c>
      <c r="AA1693" s="477">
        <f t="shared" si="276"/>
        <v>0</v>
      </c>
      <c r="AB1693" s="288"/>
    </row>
    <row r="1694" spans="1:28" ht="18" customHeight="1" thickBot="1" x14ac:dyDescent="0.35">
      <c r="A1694" s="577"/>
      <c r="B1694" s="506" t="s">
        <v>735</v>
      </c>
      <c r="C1694" s="507" t="s">
        <v>738</v>
      </c>
      <c r="D1694" s="543" t="s">
        <v>2974</v>
      </c>
      <c r="E1694" s="421" t="s">
        <v>2975</v>
      </c>
      <c r="F1694" s="356" t="s">
        <v>1</v>
      </c>
      <c r="G1694" s="428"/>
      <c r="H1694" s="428"/>
      <c r="I1694" s="428">
        <v>61</v>
      </c>
      <c r="J1694" s="356" t="s">
        <v>3</v>
      </c>
      <c r="K1694" s="146" t="str">
        <f t="shared" si="277"/>
        <v>3x25A</v>
      </c>
      <c r="L1694" s="423">
        <v>3</v>
      </c>
      <c r="M1694" s="423">
        <v>25</v>
      </c>
      <c r="N1694" s="421" t="s">
        <v>472</v>
      </c>
      <c r="O1694" s="424">
        <v>46022</v>
      </c>
      <c r="P1694" s="424">
        <v>46023</v>
      </c>
      <c r="Q1694" s="424">
        <v>46752</v>
      </c>
      <c r="R1694" s="446">
        <v>24</v>
      </c>
      <c r="S1694" s="458">
        <f t="shared" si="268"/>
        <v>0</v>
      </c>
      <c r="T1694" s="347">
        <f t="shared" si="269"/>
        <v>0</v>
      </c>
      <c r="U1694" s="459">
        <f t="shared" si="270"/>
        <v>122</v>
      </c>
      <c r="V1694" s="468">
        <f t="shared" si="271"/>
        <v>0</v>
      </c>
      <c r="W1694" s="348">
        <f t="shared" si="272"/>
        <v>0</v>
      </c>
      <c r="X1694" s="469">
        <f t="shared" si="273"/>
        <v>61</v>
      </c>
      <c r="Y1694" s="480">
        <f t="shared" si="274"/>
        <v>0</v>
      </c>
      <c r="Z1694" s="349">
        <f t="shared" si="275"/>
        <v>0</v>
      </c>
      <c r="AA1694" s="481">
        <f t="shared" si="276"/>
        <v>61</v>
      </c>
      <c r="AB1694" s="293"/>
    </row>
    <row r="1695" spans="1:28" ht="18" customHeight="1" x14ac:dyDescent="0.3">
      <c r="A1695" s="570">
        <v>141</v>
      </c>
      <c r="B1695" s="123" t="s">
        <v>739</v>
      </c>
      <c r="C1695" s="61" t="s">
        <v>740</v>
      </c>
      <c r="D1695" s="281" t="s">
        <v>2998</v>
      </c>
      <c r="E1695" s="432" t="s">
        <v>2999</v>
      </c>
      <c r="F1695" s="366" t="s">
        <v>0</v>
      </c>
      <c r="G1695" s="430">
        <v>1383</v>
      </c>
      <c r="H1695" s="430">
        <v>626</v>
      </c>
      <c r="I1695" s="429"/>
      <c r="J1695" s="366" t="s">
        <v>3</v>
      </c>
      <c r="K1695" s="124" t="str">
        <f t="shared" si="277"/>
        <v>3x25A</v>
      </c>
      <c r="L1695" s="418">
        <v>3</v>
      </c>
      <c r="M1695" s="418">
        <v>25</v>
      </c>
      <c r="N1695" s="416" t="s">
        <v>2686</v>
      </c>
      <c r="O1695" s="420">
        <v>46022</v>
      </c>
      <c r="P1695" s="420">
        <v>46023</v>
      </c>
      <c r="Q1695" s="420">
        <v>46752</v>
      </c>
      <c r="R1695" s="444">
        <v>24</v>
      </c>
      <c r="S1695" s="457">
        <f t="shared" si="268"/>
        <v>2766</v>
      </c>
      <c r="T1695" s="358">
        <f t="shared" si="269"/>
        <v>1252</v>
      </c>
      <c r="U1695" s="450">
        <f t="shared" si="270"/>
        <v>0</v>
      </c>
      <c r="V1695" s="462">
        <f t="shared" si="271"/>
        <v>1383</v>
      </c>
      <c r="W1695" s="359">
        <f t="shared" si="272"/>
        <v>626</v>
      </c>
      <c r="X1695" s="463">
        <f t="shared" si="273"/>
        <v>0</v>
      </c>
      <c r="Y1695" s="474">
        <f t="shared" si="274"/>
        <v>1383</v>
      </c>
      <c r="Z1695" s="360">
        <f t="shared" si="275"/>
        <v>626</v>
      </c>
      <c r="AA1695" s="475">
        <f t="shared" si="276"/>
        <v>0</v>
      </c>
      <c r="AB1695" s="290"/>
    </row>
    <row r="1696" spans="1:28" ht="18" customHeight="1" x14ac:dyDescent="0.3">
      <c r="A1696" s="571"/>
      <c r="B1696" s="125" t="s">
        <v>739</v>
      </c>
      <c r="C1696" s="69" t="s">
        <v>740</v>
      </c>
      <c r="D1696" s="282" t="s">
        <v>3000</v>
      </c>
      <c r="E1696" s="320" t="s">
        <v>3001</v>
      </c>
      <c r="F1696" s="303" t="s">
        <v>0</v>
      </c>
      <c r="G1696" s="323"/>
      <c r="H1696" s="323"/>
      <c r="I1696" s="325">
        <v>6211</v>
      </c>
      <c r="J1696" s="303" t="s">
        <v>4</v>
      </c>
      <c r="K1696" s="126" t="str">
        <f t="shared" si="277"/>
        <v>3x10A</v>
      </c>
      <c r="L1696" s="304">
        <v>3</v>
      </c>
      <c r="M1696" s="304">
        <v>10</v>
      </c>
      <c r="N1696" s="302" t="s">
        <v>2686</v>
      </c>
      <c r="O1696" s="306">
        <v>46022</v>
      </c>
      <c r="P1696" s="306">
        <v>46023</v>
      </c>
      <c r="Q1696" s="306">
        <v>46752</v>
      </c>
      <c r="R1696" s="445">
        <v>24</v>
      </c>
      <c r="S1696" s="454">
        <f t="shared" si="268"/>
        <v>0</v>
      </c>
      <c r="T1696" s="74">
        <f t="shared" si="269"/>
        <v>0</v>
      </c>
      <c r="U1696" s="453">
        <f t="shared" si="270"/>
        <v>12422</v>
      </c>
      <c r="V1696" s="464">
        <f t="shared" si="271"/>
        <v>0</v>
      </c>
      <c r="W1696" s="75">
        <f t="shared" si="272"/>
        <v>0</v>
      </c>
      <c r="X1696" s="465">
        <f t="shared" si="273"/>
        <v>6211</v>
      </c>
      <c r="Y1696" s="476">
        <f t="shared" si="274"/>
        <v>0</v>
      </c>
      <c r="Z1696" s="76">
        <f t="shared" si="275"/>
        <v>0</v>
      </c>
      <c r="AA1696" s="477">
        <f t="shared" si="276"/>
        <v>6211</v>
      </c>
      <c r="AB1696" s="288"/>
    </row>
    <row r="1697" spans="1:28" ht="18" customHeight="1" x14ac:dyDescent="0.3">
      <c r="A1697" s="571"/>
      <c r="B1697" s="125" t="s">
        <v>739</v>
      </c>
      <c r="C1697" s="69" t="s">
        <v>740</v>
      </c>
      <c r="D1697" s="282" t="s">
        <v>3002</v>
      </c>
      <c r="E1697" s="320" t="s">
        <v>3003</v>
      </c>
      <c r="F1697" s="303" t="s">
        <v>0</v>
      </c>
      <c r="G1697" s="323"/>
      <c r="H1697" s="323"/>
      <c r="I1697" s="325">
        <v>4526</v>
      </c>
      <c r="J1697" s="303" t="s">
        <v>3</v>
      </c>
      <c r="K1697" s="126" t="str">
        <f t="shared" si="277"/>
        <v>3x24,7A</v>
      </c>
      <c r="L1697" s="304">
        <v>3</v>
      </c>
      <c r="M1697" s="304">
        <v>24.7</v>
      </c>
      <c r="N1697" s="302" t="s">
        <v>2686</v>
      </c>
      <c r="O1697" s="306">
        <v>46022</v>
      </c>
      <c r="P1697" s="306">
        <v>46023</v>
      </c>
      <c r="Q1697" s="306">
        <v>46752</v>
      </c>
      <c r="R1697" s="445">
        <v>24</v>
      </c>
      <c r="S1697" s="454">
        <f t="shared" si="268"/>
        <v>0</v>
      </c>
      <c r="T1697" s="74">
        <f t="shared" si="269"/>
        <v>0</v>
      </c>
      <c r="U1697" s="453">
        <f t="shared" si="270"/>
        <v>9052</v>
      </c>
      <c r="V1697" s="464">
        <f t="shared" si="271"/>
        <v>0</v>
      </c>
      <c r="W1697" s="75">
        <f t="shared" si="272"/>
        <v>0</v>
      </c>
      <c r="X1697" s="465">
        <f t="shared" si="273"/>
        <v>4526</v>
      </c>
      <c r="Y1697" s="476">
        <f t="shared" si="274"/>
        <v>0</v>
      </c>
      <c r="Z1697" s="76">
        <f t="shared" si="275"/>
        <v>0</v>
      </c>
      <c r="AA1697" s="477">
        <f t="shared" si="276"/>
        <v>4526</v>
      </c>
      <c r="AB1697" s="288"/>
    </row>
    <row r="1698" spans="1:28" ht="18" customHeight="1" x14ac:dyDescent="0.3">
      <c r="A1698" s="571"/>
      <c r="B1698" s="125" t="s">
        <v>739</v>
      </c>
      <c r="C1698" s="69" t="s">
        <v>740</v>
      </c>
      <c r="D1698" s="282" t="s">
        <v>3004</v>
      </c>
      <c r="E1698" s="320" t="s">
        <v>3005</v>
      </c>
      <c r="F1698" s="303" t="s">
        <v>0</v>
      </c>
      <c r="G1698" s="324">
        <v>5061</v>
      </c>
      <c r="H1698" s="324">
        <v>1348</v>
      </c>
      <c r="I1698" s="325"/>
      <c r="J1698" s="303" t="s">
        <v>3</v>
      </c>
      <c r="K1698" s="126" t="str">
        <f t="shared" si="277"/>
        <v>3x25A</v>
      </c>
      <c r="L1698" s="304">
        <v>3</v>
      </c>
      <c r="M1698" s="304">
        <v>25</v>
      </c>
      <c r="N1698" s="302" t="s">
        <v>2686</v>
      </c>
      <c r="O1698" s="306">
        <v>46022</v>
      </c>
      <c r="P1698" s="306">
        <v>46023</v>
      </c>
      <c r="Q1698" s="306">
        <v>46752</v>
      </c>
      <c r="R1698" s="445">
        <v>24</v>
      </c>
      <c r="S1698" s="454">
        <f t="shared" si="268"/>
        <v>10122</v>
      </c>
      <c r="T1698" s="74">
        <f t="shared" si="269"/>
        <v>2696</v>
      </c>
      <c r="U1698" s="453">
        <f t="shared" si="270"/>
        <v>0</v>
      </c>
      <c r="V1698" s="464">
        <f t="shared" si="271"/>
        <v>5061</v>
      </c>
      <c r="W1698" s="75">
        <f t="shared" si="272"/>
        <v>1348</v>
      </c>
      <c r="X1698" s="465">
        <f t="shared" si="273"/>
        <v>0</v>
      </c>
      <c r="Y1698" s="476">
        <f t="shared" si="274"/>
        <v>5061</v>
      </c>
      <c r="Z1698" s="76">
        <f t="shared" si="275"/>
        <v>1348</v>
      </c>
      <c r="AA1698" s="477">
        <f t="shared" si="276"/>
        <v>0</v>
      </c>
      <c r="AB1698" s="288"/>
    </row>
    <row r="1699" spans="1:28" ht="18" customHeight="1" x14ac:dyDescent="0.3">
      <c r="A1699" s="571"/>
      <c r="B1699" s="125" t="s">
        <v>739</v>
      </c>
      <c r="C1699" s="69" t="s">
        <v>740</v>
      </c>
      <c r="D1699" s="282" t="s">
        <v>3006</v>
      </c>
      <c r="E1699" s="320" t="s">
        <v>3005</v>
      </c>
      <c r="F1699" s="303" t="s">
        <v>0</v>
      </c>
      <c r="G1699" s="323"/>
      <c r="H1699" s="323"/>
      <c r="I1699" s="325">
        <v>12528</v>
      </c>
      <c r="J1699" s="303" t="s">
        <v>4</v>
      </c>
      <c r="K1699" s="126" t="str">
        <f t="shared" si="277"/>
        <v>3x15A</v>
      </c>
      <c r="L1699" s="304">
        <v>3</v>
      </c>
      <c r="M1699" s="304">
        <v>15</v>
      </c>
      <c r="N1699" s="302" t="s">
        <v>2686</v>
      </c>
      <c r="O1699" s="306">
        <v>46022</v>
      </c>
      <c r="P1699" s="306">
        <v>46023</v>
      </c>
      <c r="Q1699" s="306">
        <v>46752</v>
      </c>
      <c r="R1699" s="445">
        <v>24</v>
      </c>
      <c r="S1699" s="454">
        <f t="shared" si="268"/>
        <v>0</v>
      </c>
      <c r="T1699" s="74">
        <f t="shared" si="269"/>
        <v>0</v>
      </c>
      <c r="U1699" s="453">
        <f t="shared" si="270"/>
        <v>25056</v>
      </c>
      <c r="V1699" s="464">
        <f t="shared" si="271"/>
        <v>0</v>
      </c>
      <c r="W1699" s="75">
        <f t="shared" si="272"/>
        <v>0</v>
      </c>
      <c r="X1699" s="465">
        <f t="shared" si="273"/>
        <v>12528</v>
      </c>
      <c r="Y1699" s="476">
        <f t="shared" si="274"/>
        <v>0</v>
      </c>
      <c r="Z1699" s="76">
        <f t="shared" si="275"/>
        <v>0</v>
      </c>
      <c r="AA1699" s="477">
        <f t="shared" si="276"/>
        <v>12528</v>
      </c>
      <c r="AB1699" s="288"/>
    </row>
    <row r="1700" spans="1:28" ht="18" customHeight="1" x14ac:dyDescent="0.3">
      <c r="A1700" s="571"/>
      <c r="B1700" s="125" t="s">
        <v>739</v>
      </c>
      <c r="C1700" s="69" t="s">
        <v>740</v>
      </c>
      <c r="D1700" s="282" t="s">
        <v>3007</v>
      </c>
      <c r="E1700" s="320" t="s">
        <v>3008</v>
      </c>
      <c r="F1700" s="303" t="s">
        <v>0</v>
      </c>
      <c r="G1700" s="324">
        <v>40981</v>
      </c>
      <c r="H1700" s="324">
        <v>19268</v>
      </c>
      <c r="I1700" s="325"/>
      <c r="J1700" s="303" t="s">
        <v>3</v>
      </c>
      <c r="K1700" s="126" t="str">
        <f t="shared" si="277"/>
        <v>3x32A</v>
      </c>
      <c r="L1700" s="304">
        <v>3</v>
      </c>
      <c r="M1700" s="304">
        <v>32</v>
      </c>
      <c r="N1700" s="302" t="s">
        <v>2686</v>
      </c>
      <c r="O1700" s="306">
        <v>46022</v>
      </c>
      <c r="P1700" s="306">
        <v>46023</v>
      </c>
      <c r="Q1700" s="306">
        <v>46752</v>
      </c>
      <c r="R1700" s="445">
        <v>24</v>
      </c>
      <c r="S1700" s="454">
        <f t="shared" si="268"/>
        <v>81962</v>
      </c>
      <c r="T1700" s="74">
        <f t="shared" si="269"/>
        <v>38536</v>
      </c>
      <c r="U1700" s="453">
        <f t="shared" si="270"/>
        <v>0</v>
      </c>
      <c r="V1700" s="464">
        <f t="shared" si="271"/>
        <v>40981</v>
      </c>
      <c r="W1700" s="75">
        <f t="shared" si="272"/>
        <v>19268</v>
      </c>
      <c r="X1700" s="465">
        <f t="shared" si="273"/>
        <v>0</v>
      </c>
      <c r="Y1700" s="476">
        <f t="shared" si="274"/>
        <v>40981</v>
      </c>
      <c r="Z1700" s="76">
        <f t="shared" si="275"/>
        <v>19268</v>
      </c>
      <c r="AA1700" s="477">
        <f t="shared" si="276"/>
        <v>0</v>
      </c>
      <c r="AB1700" s="288"/>
    </row>
    <row r="1701" spans="1:28" ht="18" customHeight="1" x14ac:dyDescent="0.3">
      <c r="A1701" s="571"/>
      <c r="B1701" s="125" t="s">
        <v>739</v>
      </c>
      <c r="C1701" s="69" t="s">
        <v>740</v>
      </c>
      <c r="D1701" s="282" t="s">
        <v>3009</v>
      </c>
      <c r="E1701" s="320" t="s">
        <v>3005</v>
      </c>
      <c r="F1701" s="303" t="s">
        <v>0</v>
      </c>
      <c r="G1701" s="323">
        <v>5718</v>
      </c>
      <c r="H1701" s="323">
        <v>2367</v>
      </c>
      <c r="I1701" s="325"/>
      <c r="J1701" s="303" t="s">
        <v>3</v>
      </c>
      <c r="K1701" s="126" t="str">
        <f t="shared" si="277"/>
        <v>3x15A</v>
      </c>
      <c r="L1701" s="304">
        <v>3</v>
      </c>
      <c r="M1701" s="304">
        <v>15</v>
      </c>
      <c r="N1701" s="302" t="s">
        <v>2686</v>
      </c>
      <c r="O1701" s="306">
        <v>46022</v>
      </c>
      <c r="P1701" s="306">
        <v>46023</v>
      </c>
      <c r="Q1701" s="306">
        <v>46752</v>
      </c>
      <c r="R1701" s="445">
        <v>24</v>
      </c>
      <c r="S1701" s="454">
        <f t="shared" si="268"/>
        <v>11436</v>
      </c>
      <c r="T1701" s="74">
        <f t="shared" si="269"/>
        <v>4734</v>
      </c>
      <c r="U1701" s="453">
        <f t="shared" si="270"/>
        <v>0</v>
      </c>
      <c r="V1701" s="464">
        <f t="shared" si="271"/>
        <v>5718</v>
      </c>
      <c r="W1701" s="75">
        <f t="shared" si="272"/>
        <v>2367</v>
      </c>
      <c r="X1701" s="465">
        <f t="shared" si="273"/>
        <v>0</v>
      </c>
      <c r="Y1701" s="476">
        <f t="shared" si="274"/>
        <v>5718</v>
      </c>
      <c r="Z1701" s="76">
        <f t="shared" si="275"/>
        <v>2367</v>
      </c>
      <c r="AA1701" s="477">
        <f t="shared" si="276"/>
        <v>0</v>
      </c>
      <c r="AB1701" s="288"/>
    </row>
    <row r="1702" spans="1:28" ht="18" customHeight="1" thickBot="1" x14ac:dyDescent="0.35">
      <c r="A1702" s="573"/>
      <c r="B1702" s="129" t="s">
        <v>739</v>
      </c>
      <c r="C1702" s="82" t="s">
        <v>740</v>
      </c>
      <c r="D1702" s="283" t="s">
        <v>3010</v>
      </c>
      <c r="E1702" s="321" t="s">
        <v>3011</v>
      </c>
      <c r="F1702" s="309" t="s">
        <v>1</v>
      </c>
      <c r="G1702" s="326"/>
      <c r="H1702" s="326"/>
      <c r="I1702" s="328">
        <v>66</v>
      </c>
      <c r="J1702" s="309" t="s">
        <v>3</v>
      </c>
      <c r="K1702" s="118" t="str">
        <f t="shared" si="277"/>
        <v>3x25A</v>
      </c>
      <c r="L1702" s="310">
        <v>3</v>
      </c>
      <c r="M1702" s="310">
        <v>25</v>
      </c>
      <c r="N1702" s="308" t="s">
        <v>2686</v>
      </c>
      <c r="O1702" s="311">
        <v>46022</v>
      </c>
      <c r="P1702" s="311">
        <v>46023</v>
      </c>
      <c r="Q1702" s="311">
        <v>46752</v>
      </c>
      <c r="R1702" s="447">
        <v>24</v>
      </c>
      <c r="S1702" s="455">
        <f t="shared" si="268"/>
        <v>0</v>
      </c>
      <c r="T1702" s="362">
        <f t="shared" si="269"/>
        <v>0</v>
      </c>
      <c r="U1702" s="456">
        <f t="shared" si="270"/>
        <v>132</v>
      </c>
      <c r="V1702" s="466">
        <f t="shared" si="271"/>
        <v>0</v>
      </c>
      <c r="W1702" s="363">
        <f t="shared" si="272"/>
        <v>0</v>
      </c>
      <c r="X1702" s="467">
        <f t="shared" si="273"/>
        <v>66</v>
      </c>
      <c r="Y1702" s="478">
        <f t="shared" si="274"/>
        <v>0</v>
      </c>
      <c r="Z1702" s="364">
        <f t="shared" si="275"/>
        <v>0</v>
      </c>
      <c r="AA1702" s="479">
        <f t="shared" si="276"/>
        <v>66</v>
      </c>
      <c r="AB1702" s="291"/>
    </row>
    <row r="1703" spans="1:28" ht="18" customHeight="1" x14ac:dyDescent="0.3">
      <c r="A1703" s="567">
        <v>142</v>
      </c>
      <c r="B1703" s="493" t="s">
        <v>741</v>
      </c>
      <c r="C1703" s="494" t="s">
        <v>742</v>
      </c>
      <c r="D1703" s="524" t="s">
        <v>3022</v>
      </c>
      <c r="E1703" s="416" t="s">
        <v>3023</v>
      </c>
      <c r="F1703" s="366" t="s">
        <v>0</v>
      </c>
      <c r="G1703" s="430">
        <v>4578</v>
      </c>
      <c r="H1703" s="430">
        <v>2166</v>
      </c>
      <c r="I1703" s="429"/>
      <c r="J1703" s="366" t="s">
        <v>3</v>
      </c>
      <c r="K1703" s="124" t="str">
        <f t="shared" si="277"/>
        <v>3x20A</v>
      </c>
      <c r="L1703" s="418">
        <v>3</v>
      </c>
      <c r="M1703" s="418">
        <v>20</v>
      </c>
      <c r="N1703" s="416" t="s">
        <v>2686</v>
      </c>
      <c r="O1703" s="420">
        <v>46022</v>
      </c>
      <c r="P1703" s="420">
        <v>46023</v>
      </c>
      <c r="Q1703" s="420">
        <v>46752</v>
      </c>
      <c r="R1703" s="444">
        <v>24</v>
      </c>
      <c r="S1703" s="457">
        <f t="shared" si="268"/>
        <v>9156</v>
      </c>
      <c r="T1703" s="358">
        <f t="shared" si="269"/>
        <v>4332</v>
      </c>
      <c r="U1703" s="450">
        <f t="shared" si="270"/>
        <v>0</v>
      </c>
      <c r="V1703" s="462">
        <f t="shared" si="271"/>
        <v>4578</v>
      </c>
      <c r="W1703" s="359">
        <f t="shared" si="272"/>
        <v>2166</v>
      </c>
      <c r="X1703" s="463">
        <f t="shared" si="273"/>
        <v>0</v>
      </c>
      <c r="Y1703" s="474">
        <f t="shared" si="274"/>
        <v>4578</v>
      </c>
      <c r="Z1703" s="360">
        <f t="shared" si="275"/>
        <v>2166</v>
      </c>
      <c r="AA1703" s="475">
        <f t="shared" si="276"/>
        <v>0</v>
      </c>
      <c r="AB1703" s="290"/>
    </row>
    <row r="1704" spans="1:28" ht="18" customHeight="1" x14ac:dyDescent="0.3">
      <c r="A1704" s="568"/>
      <c r="B1704" s="496" t="s">
        <v>741</v>
      </c>
      <c r="C1704" s="497" t="s">
        <v>742</v>
      </c>
      <c r="D1704" s="542" t="s">
        <v>3024</v>
      </c>
      <c r="E1704" s="302" t="s">
        <v>3025</v>
      </c>
      <c r="F1704" s="303" t="s">
        <v>0</v>
      </c>
      <c r="G1704" s="323"/>
      <c r="H1704" s="323"/>
      <c r="I1704" s="325">
        <v>4895</v>
      </c>
      <c r="J1704" s="303" t="s">
        <v>3</v>
      </c>
      <c r="K1704" s="126" t="str">
        <f t="shared" si="277"/>
        <v>3x25A</v>
      </c>
      <c r="L1704" s="304">
        <v>3</v>
      </c>
      <c r="M1704" s="304">
        <v>25</v>
      </c>
      <c r="N1704" s="302" t="s">
        <v>2686</v>
      </c>
      <c r="O1704" s="306">
        <v>46022</v>
      </c>
      <c r="P1704" s="306">
        <v>46023</v>
      </c>
      <c r="Q1704" s="306">
        <v>46752</v>
      </c>
      <c r="R1704" s="445">
        <v>24</v>
      </c>
      <c r="S1704" s="454">
        <f t="shared" si="268"/>
        <v>0</v>
      </c>
      <c r="T1704" s="74">
        <f t="shared" si="269"/>
        <v>0</v>
      </c>
      <c r="U1704" s="453">
        <f t="shared" si="270"/>
        <v>9790</v>
      </c>
      <c r="V1704" s="464">
        <f t="shared" si="271"/>
        <v>0</v>
      </c>
      <c r="W1704" s="75">
        <f t="shared" si="272"/>
        <v>0</v>
      </c>
      <c r="X1704" s="465">
        <f t="shared" si="273"/>
        <v>4895</v>
      </c>
      <c r="Y1704" s="476">
        <f t="shared" si="274"/>
        <v>0</v>
      </c>
      <c r="Z1704" s="76">
        <f t="shared" si="275"/>
        <v>0</v>
      </c>
      <c r="AA1704" s="477">
        <f t="shared" si="276"/>
        <v>4895</v>
      </c>
      <c r="AB1704" s="288"/>
    </row>
    <row r="1705" spans="1:28" ht="18" customHeight="1" x14ac:dyDescent="0.3">
      <c r="A1705" s="568"/>
      <c r="B1705" s="496" t="s">
        <v>741</v>
      </c>
      <c r="C1705" s="497" t="s">
        <v>742</v>
      </c>
      <c r="D1705" s="542" t="s">
        <v>3026</v>
      </c>
      <c r="E1705" s="302" t="s">
        <v>3025</v>
      </c>
      <c r="F1705" s="303" t="s">
        <v>0</v>
      </c>
      <c r="G1705" s="324"/>
      <c r="H1705" s="324"/>
      <c r="I1705" s="325">
        <v>8510</v>
      </c>
      <c r="J1705" s="303" t="s">
        <v>4</v>
      </c>
      <c r="K1705" s="126" t="str">
        <f t="shared" si="277"/>
        <v>3x25A</v>
      </c>
      <c r="L1705" s="304">
        <v>3</v>
      </c>
      <c r="M1705" s="304">
        <v>25</v>
      </c>
      <c r="N1705" s="302" t="s">
        <v>2686</v>
      </c>
      <c r="O1705" s="306">
        <v>46022</v>
      </c>
      <c r="P1705" s="306">
        <v>46023</v>
      </c>
      <c r="Q1705" s="306">
        <v>46752</v>
      </c>
      <c r="R1705" s="445">
        <v>24</v>
      </c>
      <c r="S1705" s="454">
        <f t="shared" si="268"/>
        <v>0</v>
      </c>
      <c r="T1705" s="74">
        <f t="shared" si="269"/>
        <v>0</v>
      </c>
      <c r="U1705" s="453">
        <f t="shared" si="270"/>
        <v>17020</v>
      </c>
      <c r="V1705" s="464">
        <f t="shared" si="271"/>
        <v>0</v>
      </c>
      <c r="W1705" s="75">
        <f t="shared" si="272"/>
        <v>0</v>
      </c>
      <c r="X1705" s="465">
        <f t="shared" si="273"/>
        <v>8510</v>
      </c>
      <c r="Y1705" s="476">
        <f t="shared" si="274"/>
        <v>0</v>
      </c>
      <c r="Z1705" s="76">
        <f t="shared" si="275"/>
        <v>0</v>
      </c>
      <c r="AA1705" s="477">
        <f t="shared" si="276"/>
        <v>8510</v>
      </c>
      <c r="AB1705" s="288"/>
    </row>
    <row r="1706" spans="1:28" ht="18" customHeight="1" x14ac:dyDescent="0.3">
      <c r="A1706" s="568"/>
      <c r="B1706" s="496" t="s">
        <v>741</v>
      </c>
      <c r="C1706" s="497" t="s">
        <v>742</v>
      </c>
      <c r="D1706" s="542" t="s">
        <v>3027</v>
      </c>
      <c r="E1706" s="302" t="s">
        <v>3028</v>
      </c>
      <c r="F1706" s="303" t="s">
        <v>0</v>
      </c>
      <c r="G1706" s="323"/>
      <c r="H1706" s="323"/>
      <c r="I1706" s="325">
        <v>4900</v>
      </c>
      <c r="J1706" s="303" t="s">
        <v>3</v>
      </c>
      <c r="K1706" s="126" t="str">
        <f t="shared" si="277"/>
        <v>3x25A</v>
      </c>
      <c r="L1706" s="304">
        <v>3</v>
      </c>
      <c r="M1706" s="304">
        <v>25</v>
      </c>
      <c r="N1706" s="302" t="s">
        <v>2686</v>
      </c>
      <c r="O1706" s="306">
        <v>46022</v>
      </c>
      <c r="P1706" s="306">
        <v>46023</v>
      </c>
      <c r="Q1706" s="306">
        <v>46752</v>
      </c>
      <c r="R1706" s="445">
        <v>24</v>
      </c>
      <c r="S1706" s="454">
        <f t="shared" si="268"/>
        <v>0</v>
      </c>
      <c r="T1706" s="74">
        <f t="shared" si="269"/>
        <v>0</v>
      </c>
      <c r="U1706" s="453">
        <f t="shared" si="270"/>
        <v>9800</v>
      </c>
      <c r="V1706" s="464">
        <f t="shared" si="271"/>
        <v>0</v>
      </c>
      <c r="W1706" s="75">
        <f t="shared" si="272"/>
        <v>0</v>
      </c>
      <c r="X1706" s="465">
        <f t="shared" si="273"/>
        <v>4900</v>
      </c>
      <c r="Y1706" s="476">
        <f t="shared" si="274"/>
        <v>0</v>
      </c>
      <c r="Z1706" s="76">
        <f t="shared" si="275"/>
        <v>0</v>
      </c>
      <c r="AA1706" s="477">
        <f t="shared" si="276"/>
        <v>4900</v>
      </c>
      <c r="AB1706" s="288"/>
    </row>
    <row r="1707" spans="1:28" ht="18" customHeight="1" thickBot="1" x14ac:dyDescent="0.35">
      <c r="A1707" s="569"/>
      <c r="B1707" s="500" t="s">
        <v>741</v>
      </c>
      <c r="C1707" s="501" t="s">
        <v>742</v>
      </c>
      <c r="D1707" s="544" t="s">
        <v>3029</v>
      </c>
      <c r="E1707" s="308" t="s">
        <v>3025</v>
      </c>
      <c r="F1707" s="309" t="s">
        <v>0</v>
      </c>
      <c r="G1707" s="326"/>
      <c r="H1707" s="326"/>
      <c r="I1707" s="328">
        <v>4565</v>
      </c>
      <c r="J1707" s="309" t="s">
        <v>4</v>
      </c>
      <c r="K1707" s="118" t="str">
        <f t="shared" si="277"/>
        <v>3x25A</v>
      </c>
      <c r="L1707" s="310">
        <v>3</v>
      </c>
      <c r="M1707" s="310">
        <v>25</v>
      </c>
      <c r="N1707" s="308" t="s">
        <v>2686</v>
      </c>
      <c r="O1707" s="311">
        <v>46022</v>
      </c>
      <c r="P1707" s="311">
        <v>46023</v>
      </c>
      <c r="Q1707" s="311">
        <v>46752</v>
      </c>
      <c r="R1707" s="447">
        <v>24</v>
      </c>
      <c r="S1707" s="455">
        <f t="shared" si="268"/>
        <v>0</v>
      </c>
      <c r="T1707" s="362">
        <f t="shared" si="269"/>
        <v>0</v>
      </c>
      <c r="U1707" s="456">
        <f t="shared" si="270"/>
        <v>9130</v>
      </c>
      <c r="V1707" s="466">
        <f t="shared" si="271"/>
        <v>0</v>
      </c>
      <c r="W1707" s="363">
        <f t="shared" si="272"/>
        <v>0</v>
      </c>
      <c r="X1707" s="467">
        <f t="shared" si="273"/>
        <v>4565</v>
      </c>
      <c r="Y1707" s="478">
        <f t="shared" si="274"/>
        <v>0</v>
      </c>
      <c r="Z1707" s="364">
        <f t="shared" si="275"/>
        <v>0</v>
      </c>
      <c r="AA1707" s="479">
        <f t="shared" si="276"/>
        <v>4565</v>
      </c>
      <c r="AB1707" s="291"/>
    </row>
    <row r="1708" spans="1:28" ht="18" customHeight="1" x14ac:dyDescent="0.3">
      <c r="A1708" s="570">
        <v>143</v>
      </c>
      <c r="B1708" s="123" t="s">
        <v>743</v>
      </c>
      <c r="C1708" s="61" t="s">
        <v>744</v>
      </c>
      <c r="D1708" s="281" t="s">
        <v>3030</v>
      </c>
      <c r="E1708" s="432" t="s">
        <v>3031</v>
      </c>
      <c r="F1708" s="366" t="s">
        <v>0</v>
      </c>
      <c r="G1708" s="400">
        <v>5241</v>
      </c>
      <c r="H1708" s="400">
        <v>2571</v>
      </c>
      <c r="I1708" s="429"/>
      <c r="J1708" s="366" t="s">
        <v>3</v>
      </c>
      <c r="K1708" s="124" t="str">
        <f t="shared" si="277"/>
        <v>3x32A</v>
      </c>
      <c r="L1708" s="418">
        <v>3</v>
      </c>
      <c r="M1708" s="418">
        <v>32</v>
      </c>
      <c r="N1708" s="416" t="s">
        <v>2686</v>
      </c>
      <c r="O1708" s="420">
        <v>46022</v>
      </c>
      <c r="P1708" s="420">
        <v>46023</v>
      </c>
      <c r="Q1708" s="420">
        <v>46752</v>
      </c>
      <c r="R1708" s="444">
        <v>24</v>
      </c>
      <c r="S1708" s="457">
        <f t="shared" si="268"/>
        <v>10482</v>
      </c>
      <c r="T1708" s="358">
        <f t="shared" si="269"/>
        <v>5142</v>
      </c>
      <c r="U1708" s="450">
        <f t="shared" si="270"/>
        <v>0</v>
      </c>
      <c r="V1708" s="462">
        <f t="shared" si="271"/>
        <v>5241</v>
      </c>
      <c r="W1708" s="359">
        <f t="shared" si="272"/>
        <v>2571</v>
      </c>
      <c r="X1708" s="463">
        <f t="shared" si="273"/>
        <v>0</v>
      </c>
      <c r="Y1708" s="474">
        <f t="shared" si="274"/>
        <v>5241</v>
      </c>
      <c r="Z1708" s="360">
        <f t="shared" si="275"/>
        <v>2571</v>
      </c>
      <c r="AA1708" s="475">
        <f t="shared" si="276"/>
        <v>0</v>
      </c>
      <c r="AB1708" s="290"/>
    </row>
    <row r="1709" spans="1:28" ht="18" customHeight="1" x14ac:dyDescent="0.3">
      <c r="A1709" s="571"/>
      <c r="B1709" s="125" t="s">
        <v>743</v>
      </c>
      <c r="C1709" s="69" t="s">
        <v>744</v>
      </c>
      <c r="D1709" s="282" t="s">
        <v>3032</v>
      </c>
      <c r="E1709" s="320" t="s">
        <v>3033</v>
      </c>
      <c r="F1709" s="303" t="s">
        <v>1</v>
      </c>
      <c r="G1709" s="324"/>
      <c r="H1709" s="324"/>
      <c r="I1709" s="325">
        <v>39</v>
      </c>
      <c r="J1709" s="303" t="s">
        <v>3</v>
      </c>
      <c r="K1709" s="126" t="str">
        <f t="shared" si="277"/>
        <v>3x25A</v>
      </c>
      <c r="L1709" s="304">
        <v>3</v>
      </c>
      <c r="M1709" s="304">
        <v>25</v>
      </c>
      <c r="N1709" s="302" t="s">
        <v>2686</v>
      </c>
      <c r="O1709" s="306">
        <v>46022</v>
      </c>
      <c r="P1709" s="306">
        <v>46023</v>
      </c>
      <c r="Q1709" s="306">
        <v>46752</v>
      </c>
      <c r="R1709" s="445">
        <v>24</v>
      </c>
      <c r="S1709" s="454">
        <f t="shared" si="268"/>
        <v>0</v>
      </c>
      <c r="T1709" s="74">
        <f t="shared" si="269"/>
        <v>0</v>
      </c>
      <c r="U1709" s="453">
        <f t="shared" si="270"/>
        <v>78</v>
      </c>
      <c r="V1709" s="464">
        <f t="shared" si="271"/>
        <v>0</v>
      </c>
      <c r="W1709" s="75">
        <f t="shared" si="272"/>
        <v>0</v>
      </c>
      <c r="X1709" s="465">
        <f t="shared" si="273"/>
        <v>39</v>
      </c>
      <c r="Y1709" s="476">
        <f t="shared" si="274"/>
        <v>0</v>
      </c>
      <c r="Z1709" s="76">
        <f t="shared" si="275"/>
        <v>0</v>
      </c>
      <c r="AA1709" s="477">
        <f t="shared" si="276"/>
        <v>39</v>
      </c>
      <c r="AB1709" s="288"/>
    </row>
    <row r="1710" spans="1:28" ht="18" customHeight="1" x14ac:dyDescent="0.3">
      <c r="A1710" s="571"/>
      <c r="B1710" s="125" t="s">
        <v>743</v>
      </c>
      <c r="C1710" s="69" t="s">
        <v>744</v>
      </c>
      <c r="D1710" s="282" t="s">
        <v>3034</v>
      </c>
      <c r="E1710" s="320" t="s">
        <v>3035</v>
      </c>
      <c r="F1710" s="303" t="s">
        <v>0</v>
      </c>
      <c r="G1710" s="323"/>
      <c r="H1710" s="323"/>
      <c r="I1710" s="325">
        <v>16534</v>
      </c>
      <c r="J1710" s="303" t="s">
        <v>4</v>
      </c>
      <c r="K1710" s="126" t="str">
        <f t="shared" si="277"/>
        <v>3x25A</v>
      </c>
      <c r="L1710" s="304">
        <v>3</v>
      </c>
      <c r="M1710" s="304">
        <v>25</v>
      </c>
      <c r="N1710" s="302" t="s">
        <v>2686</v>
      </c>
      <c r="O1710" s="306">
        <v>46022</v>
      </c>
      <c r="P1710" s="306">
        <v>46023</v>
      </c>
      <c r="Q1710" s="306">
        <v>46752</v>
      </c>
      <c r="R1710" s="445">
        <v>24</v>
      </c>
      <c r="S1710" s="454">
        <f t="shared" si="268"/>
        <v>0</v>
      </c>
      <c r="T1710" s="74">
        <f t="shared" si="269"/>
        <v>0</v>
      </c>
      <c r="U1710" s="453">
        <f t="shared" si="270"/>
        <v>33068</v>
      </c>
      <c r="V1710" s="464">
        <f t="shared" si="271"/>
        <v>0</v>
      </c>
      <c r="W1710" s="75">
        <f t="shared" si="272"/>
        <v>0</v>
      </c>
      <c r="X1710" s="465">
        <f t="shared" si="273"/>
        <v>16534</v>
      </c>
      <c r="Y1710" s="476">
        <f t="shared" si="274"/>
        <v>0</v>
      </c>
      <c r="Z1710" s="76">
        <f t="shared" si="275"/>
        <v>0</v>
      </c>
      <c r="AA1710" s="477">
        <f t="shared" si="276"/>
        <v>16534</v>
      </c>
      <c r="AB1710" s="288"/>
    </row>
    <row r="1711" spans="1:28" ht="18" customHeight="1" x14ac:dyDescent="0.3">
      <c r="A1711" s="571"/>
      <c r="B1711" s="125" t="s">
        <v>743</v>
      </c>
      <c r="C1711" s="69" t="s">
        <v>744</v>
      </c>
      <c r="D1711" s="282" t="s">
        <v>3036</v>
      </c>
      <c r="E1711" s="320" t="s">
        <v>3037</v>
      </c>
      <c r="F1711" s="303" t="s">
        <v>1</v>
      </c>
      <c r="G1711" s="324">
        <v>4973</v>
      </c>
      <c r="H1711" s="324">
        <v>3537</v>
      </c>
      <c r="I1711" s="325"/>
      <c r="J1711" s="303" t="s">
        <v>3</v>
      </c>
      <c r="K1711" s="126" t="str">
        <f t="shared" si="277"/>
        <v>3x21A</v>
      </c>
      <c r="L1711" s="304">
        <v>3</v>
      </c>
      <c r="M1711" s="304">
        <v>21</v>
      </c>
      <c r="N1711" s="302" t="s">
        <v>2686</v>
      </c>
      <c r="O1711" s="306">
        <v>46022</v>
      </c>
      <c r="P1711" s="306">
        <v>46023</v>
      </c>
      <c r="Q1711" s="306">
        <v>46752</v>
      </c>
      <c r="R1711" s="445">
        <v>24</v>
      </c>
      <c r="S1711" s="454">
        <f t="shared" si="268"/>
        <v>9946</v>
      </c>
      <c r="T1711" s="74">
        <f t="shared" si="269"/>
        <v>7074</v>
      </c>
      <c r="U1711" s="453">
        <f t="shared" si="270"/>
        <v>0</v>
      </c>
      <c r="V1711" s="464">
        <f t="shared" si="271"/>
        <v>4973</v>
      </c>
      <c r="W1711" s="75">
        <f t="shared" si="272"/>
        <v>3537</v>
      </c>
      <c r="X1711" s="465">
        <f t="shared" si="273"/>
        <v>0</v>
      </c>
      <c r="Y1711" s="476">
        <f t="shared" si="274"/>
        <v>4973</v>
      </c>
      <c r="Z1711" s="76">
        <f t="shared" si="275"/>
        <v>3537</v>
      </c>
      <c r="AA1711" s="477">
        <f t="shared" si="276"/>
        <v>0</v>
      </c>
      <c r="AB1711" s="288"/>
    </row>
    <row r="1712" spans="1:28" ht="18" customHeight="1" x14ac:dyDescent="0.3">
      <c r="A1712" s="571"/>
      <c r="B1712" s="125" t="s">
        <v>743</v>
      </c>
      <c r="C1712" s="69" t="s">
        <v>744</v>
      </c>
      <c r="D1712" s="282" t="s">
        <v>3038</v>
      </c>
      <c r="E1712" s="320" t="s">
        <v>3039</v>
      </c>
      <c r="F1712" s="303" t="s">
        <v>1</v>
      </c>
      <c r="G1712" s="324">
        <v>406</v>
      </c>
      <c r="H1712" s="324">
        <v>980</v>
      </c>
      <c r="I1712" s="325"/>
      <c r="J1712" s="303" t="s">
        <v>3</v>
      </c>
      <c r="K1712" s="126" t="str">
        <f t="shared" si="277"/>
        <v>3x25A</v>
      </c>
      <c r="L1712" s="304">
        <v>3</v>
      </c>
      <c r="M1712" s="304">
        <v>25</v>
      </c>
      <c r="N1712" s="302" t="s">
        <v>2686</v>
      </c>
      <c r="O1712" s="306">
        <v>46022</v>
      </c>
      <c r="P1712" s="306">
        <v>46023</v>
      </c>
      <c r="Q1712" s="306">
        <v>46752</v>
      </c>
      <c r="R1712" s="445">
        <v>24</v>
      </c>
      <c r="S1712" s="454">
        <f t="shared" si="268"/>
        <v>812</v>
      </c>
      <c r="T1712" s="74">
        <f t="shared" si="269"/>
        <v>1960</v>
      </c>
      <c r="U1712" s="453">
        <f t="shared" si="270"/>
        <v>0</v>
      </c>
      <c r="V1712" s="464">
        <f t="shared" si="271"/>
        <v>406</v>
      </c>
      <c r="W1712" s="75">
        <f t="shared" si="272"/>
        <v>980</v>
      </c>
      <c r="X1712" s="465">
        <f t="shared" si="273"/>
        <v>0</v>
      </c>
      <c r="Y1712" s="476">
        <f t="shared" si="274"/>
        <v>406</v>
      </c>
      <c r="Z1712" s="76">
        <f t="shared" si="275"/>
        <v>980</v>
      </c>
      <c r="AA1712" s="477">
        <f t="shared" si="276"/>
        <v>0</v>
      </c>
      <c r="AB1712" s="288"/>
    </row>
    <row r="1713" spans="1:28" ht="18" customHeight="1" x14ac:dyDescent="0.3">
      <c r="A1713" s="571"/>
      <c r="B1713" s="125" t="s">
        <v>743</v>
      </c>
      <c r="C1713" s="69" t="s">
        <v>744</v>
      </c>
      <c r="D1713" s="282" t="s">
        <v>3040</v>
      </c>
      <c r="E1713" s="320" t="s">
        <v>3041</v>
      </c>
      <c r="F1713" s="303" t="s">
        <v>0</v>
      </c>
      <c r="G1713" s="323">
        <v>2845</v>
      </c>
      <c r="H1713" s="323">
        <v>5747</v>
      </c>
      <c r="I1713" s="325"/>
      <c r="J1713" s="303" t="s">
        <v>3</v>
      </c>
      <c r="K1713" s="126" t="str">
        <f t="shared" si="277"/>
        <v>3x40A</v>
      </c>
      <c r="L1713" s="304">
        <v>3</v>
      </c>
      <c r="M1713" s="304">
        <v>40</v>
      </c>
      <c r="N1713" s="302" t="s">
        <v>2686</v>
      </c>
      <c r="O1713" s="306">
        <v>46022</v>
      </c>
      <c r="P1713" s="306">
        <v>46023</v>
      </c>
      <c r="Q1713" s="306">
        <v>46752</v>
      </c>
      <c r="R1713" s="445">
        <v>24</v>
      </c>
      <c r="S1713" s="454">
        <f t="shared" si="268"/>
        <v>5690</v>
      </c>
      <c r="T1713" s="74">
        <f t="shared" si="269"/>
        <v>11494</v>
      </c>
      <c r="U1713" s="453">
        <f t="shared" si="270"/>
        <v>0</v>
      </c>
      <c r="V1713" s="464">
        <f t="shared" si="271"/>
        <v>2845</v>
      </c>
      <c r="W1713" s="75">
        <f t="shared" si="272"/>
        <v>5747</v>
      </c>
      <c r="X1713" s="465">
        <f t="shared" si="273"/>
        <v>0</v>
      </c>
      <c r="Y1713" s="476">
        <f t="shared" si="274"/>
        <v>2845</v>
      </c>
      <c r="Z1713" s="76">
        <f t="shared" si="275"/>
        <v>5747</v>
      </c>
      <c r="AA1713" s="477">
        <f t="shared" si="276"/>
        <v>0</v>
      </c>
      <c r="AB1713" s="288"/>
    </row>
    <row r="1714" spans="1:28" ht="18" customHeight="1" x14ac:dyDescent="0.3">
      <c r="A1714" s="571"/>
      <c r="B1714" s="125" t="s">
        <v>743</v>
      </c>
      <c r="C1714" s="69" t="s">
        <v>744</v>
      </c>
      <c r="D1714" s="282" t="s">
        <v>3042</v>
      </c>
      <c r="E1714" s="320" t="s">
        <v>3043</v>
      </c>
      <c r="F1714" s="303" t="s">
        <v>0</v>
      </c>
      <c r="G1714" s="323">
        <v>316</v>
      </c>
      <c r="H1714" s="323">
        <v>1261</v>
      </c>
      <c r="I1714" s="325"/>
      <c r="J1714" s="303" t="s">
        <v>3</v>
      </c>
      <c r="K1714" s="126" t="str">
        <f t="shared" si="277"/>
        <v>3x25A</v>
      </c>
      <c r="L1714" s="304">
        <v>3</v>
      </c>
      <c r="M1714" s="304">
        <v>25</v>
      </c>
      <c r="N1714" s="302" t="s">
        <v>2686</v>
      </c>
      <c r="O1714" s="306">
        <v>46022</v>
      </c>
      <c r="P1714" s="306">
        <v>46023</v>
      </c>
      <c r="Q1714" s="306">
        <v>46752</v>
      </c>
      <c r="R1714" s="445">
        <v>24</v>
      </c>
      <c r="S1714" s="454">
        <f t="shared" si="268"/>
        <v>632</v>
      </c>
      <c r="T1714" s="74">
        <f t="shared" si="269"/>
        <v>2522</v>
      </c>
      <c r="U1714" s="453">
        <f t="shared" si="270"/>
        <v>0</v>
      </c>
      <c r="V1714" s="464">
        <f t="shared" si="271"/>
        <v>316</v>
      </c>
      <c r="W1714" s="75">
        <f t="shared" si="272"/>
        <v>1261</v>
      </c>
      <c r="X1714" s="465">
        <f t="shared" si="273"/>
        <v>0</v>
      </c>
      <c r="Y1714" s="476">
        <f t="shared" si="274"/>
        <v>316</v>
      </c>
      <c r="Z1714" s="76">
        <f t="shared" si="275"/>
        <v>1261</v>
      </c>
      <c r="AA1714" s="477">
        <f t="shared" si="276"/>
        <v>0</v>
      </c>
      <c r="AB1714" s="288"/>
    </row>
    <row r="1715" spans="1:28" ht="18" customHeight="1" thickBot="1" x14ac:dyDescent="0.35">
      <c r="A1715" s="573"/>
      <c r="B1715" s="129" t="s">
        <v>743</v>
      </c>
      <c r="C1715" s="82" t="s">
        <v>744</v>
      </c>
      <c r="D1715" s="283" t="s">
        <v>3044</v>
      </c>
      <c r="E1715" s="321" t="s">
        <v>3035</v>
      </c>
      <c r="F1715" s="309" t="s">
        <v>1</v>
      </c>
      <c r="G1715" s="326"/>
      <c r="H1715" s="326"/>
      <c r="I1715" s="328">
        <v>1417</v>
      </c>
      <c r="J1715" s="309" t="s">
        <v>3</v>
      </c>
      <c r="K1715" s="118" t="str">
        <f t="shared" si="277"/>
        <v>3x32A</v>
      </c>
      <c r="L1715" s="310">
        <v>3</v>
      </c>
      <c r="M1715" s="310">
        <v>32</v>
      </c>
      <c r="N1715" s="308" t="s">
        <v>2686</v>
      </c>
      <c r="O1715" s="311">
        <v>46022</v>
      </c>
      <c r="P1715" s="311">
        <v>46023</v>
      </c>
      <c r="Q1715" s="311">
        <v>46752</v>
      </c>
      <c r="R1715" s="447">
        <v>24</v>
      </c>
      <c r="S1715" s="455">
        <f t="shared" si="268"/>
        <v>0</v>
      </c>
      <c r="T1715" s="362">
        <f t="shared" si="269"/>
        <v>0</v>
      </c>
      <c r="U1715" s="456">
        <f t="shared" si="270"/>
        <v>2834</v>
      </c>
      <c r="V1715" s="466">
        <f t="shared" si="271"/>
        <v>0</v>
      </c>
      <c r="W1715" s="363">
        <f t="shared" si="272"/>
        <v>0</v>
      </c>
      <c r="X1715" s="467">
        <f t="shared" si="273"/>
        <v>1417</v>
      </c>
      <c r="Y1715" s="478">
        <f t="shared" si="274"/>
        <v>0</v>
      </c>
      <c r="Z1715" s="364">
        <f t="shared" si="275"/>
        <v>0</v>
      </c>
      <c r="AA1715" s="479">
        <f t="shared" si="276"/>
        <v>1417</v>
      </c>
      <c r="AB1715" s="291"/>
    </row>
    <row r="1716" spans="1:28" ht="18" customHeight="1" x14ac:dyDescent="0.3">
      <c r="A1716" s="567">
        <v>144</v>
      </c>
      <c r="B1716" s="493" t="s">
        <v>745</v>
      </c>
      <c r="C1716" s="494" t="s">
        <v>746</v>
      </c>
      <c r="D1716" s="524" t="s">
        <v>3068</v>
      </c>
      <c r="E1716" s="416" t="s">
        <v>3069</v>
      </c>
      <c r="F1716" s="366" t="s">
        <v>0</v>
      </c>
      <c r="G1716" s="400">
        <v>894</v>
      </c>
      <c r="H1716" s="400">
        <v>12872</v>
      </c>
      <c r="I1716" s="429"/>
      <c r="J1716" s="366" t="s">
        <v>3</v>
      </c>
      <c r="K1716" s="124" t="str">
        <f t="shared" si="277"/>
        <v>3x20A</v>
      </c>
      <c r="L1716" s="418">
        <v>3</v>
      </c>
      <c r="M1716" s="418">
        <v>20</v>
      </c>
      <c r="N1716" s="416" t="s">
        <v>2686</v>
      </c>
      <c r="O1716" s="420">
        <v>46022</v>
      </c>
      <c r="P1716" s="420">
        <v>46023</v>
      </c>
      <c r="Q1716" s="420">
        <v>46752</v>
      </c>
      <c r="R1716" s="444">
        <v>24</v>
      </c>
      <c r="S1716" s="457">
        <f t="shared" si="268"/>
        <v>1788</v>
      </c>
      <c r="T1716" s="358">
        <f t="shared" si="269"/>
        <v>25744</v>
      </c>
      <c r="U1716" s="450">
        <f t="shared" si="270"/>
        <v>0</v>
      </c>
      <c r="V1716" s="462">
        <f t="shared" si="271"/>
        <v>894</v>
      </c>
      <c r="W1716" s="359">
        <f t="shared" si="272"/>
        <v>12872</v>
      </c>
      <c r="X1716" s="463">
        <f t="shared" si="273"/>
        <v>0</v>
      </c>
      <c r="Y1716" s="474">
        <f t="shared" si="274"/>
        <v>894</v>
      </c>
      <c r="Z1716" s="360">
        <f t="shared" si="275"/>
        <v>12872</v>
      </c>
      <c r="AA1716" s="475">
        <f t="shared" si="276"/>
        <v>0</v>
      </c>
      <c r="AB1716" s="290"/>
    </row>
    <row r="1717" spans="1:28" ht="18" customHeight="1" x14ac:dyDescent="0.3">
      <c r="A1717" s="568"/>
      <c r="B1717" s="496" t="s">
        <v>745</v>
      </c>
      <c r="C1717" s="497" t="s">
        <v>746</v>
      </c>
      <c r="D1717" s="542" t="s">
        <v>3070</v>
      </c>
      <c r="E1717" s="302" t="s">
        <v>3069</v>
      </c>
      <c r="F1717" s="303" t="s">
        <v>0</v>
      </c>
      <c r="G1717" s="324">
        <v>11201</v>
      </c>
      <c r="H1717" s="324">
        <v>4135</v>
      </c>
      <c r="I1717" s="325"/>
      <c r="J1717" s="303" t="s">
        <v>3</v>
      </c>
      <c r="K1717" s="126" t="str">
        <f t="shared" si="277"/>
        <v>3x20A</v>
      </c>
      <c r="L1717" s="304">
        <v>3</v>
      </c>
      <c r="M1717" s="304">
        <v>20</v>
      </c>
      <c r="N1717" s="302" t="s">
        <v>2686</v>
      </c>
      <c r="O1717" s="306">
        <v>46022</v>
      </c>
      <c r="P1717" s="306">
        <v>46023</v>
      </c>
      <c r="Q1717" s="306">
        <v>46752</v>
      </c>
      <c r="R1717" s="445">
        <v>24</v>
      </c>
      <c r="S1717" s="454">
        <f t="shared" si="268"/>
        <v>22402</v>
      </c>
      <c r="T1717" s="74">
        <f t="shared" si="269"/>
        <v>8270</v>
      </c>
      <c r="U1717" s="453">
        <f t="shared" si="270"/>
        <v>0</v>
      </c>
      <c r="V1717" s="464">
        <f t="shared" si="271"/>
        <v>11201</v>
      </c>
      <c r="W1717" s="75">
        <f t="shared" si="272"/>
        <v>4135</v>
      </c>
      <c r="X1717" s="465">
        <f t="shared" si="273"/>
        <v>0</v>
      </c>
      <c r="Y1717" s="476">
        <f t="shared" si="274"/>
        <v>11201</v>
      </c>
      <c r="Z1717" s="76">
        <f t="shared" si="275"/>
        <v>4135</v>
      </c>
      <c r="AA1717" s="477">
        <f t="shared" si="276"/>
        <v>0</v>
      </c>
      <c r="AB1717" s="288"/>
    </row>
    <row r="1718" spans="1:28" ht="18" customHeight="1" x14ac:dyDescent="0.3">
      <c r="A1718" s="568"/>
      <c r="B1718" s="496" t="s">
        <v>745</v>
      </c>
      <c r="C1718" s="497" t="s">
        <v>746</v>
      </c>
      <c r="D1718" s="542" t="s">
        <v>3071</v>
      </c>
      <c r="E1718" s="302" t="s">
        <v>3072</v>
      </c>
      <c r="F1718" s="303" t="s">
        <v>0</v>
      </c>
      <c r="G1718" s="324">
        <v>4760</v>
      </c>
      <c r="H1718" s="324">
        <v>15403</v>
      </c>
      <c r="I1718" s="325"/>
      <c r="J1718" s="303" t="s">
        <v>3</v>
      </c>
      <c r="K1718" s="126" t="str">
        <f t="shared" si="277"/>
        <v>3x25A</v>
      </c>
      <c r="L1718" s="304">
        <v>3</v>
      </c>
      <c r="M1718" s="304">
        <v>25</v>
      </c>
      <c r="N1718" s="302" t="s">
        <v>2686</v>
      </c>
      <c r="O1718" s="306">
        <v>46022</v>
      </c>
      <c r="P1718" s="306">
        <v>46023</v>
      </c>
      <c r="Q1718" s="306">
        <v>46752</v>
      </c>
      <c r="R1718" s="445">
        <v>24</v>
      </c>
      <c r="S1718" s="454">
        <f t="shared" si="268"/>
        <v>9520</v>
      </c>
      <c r="T1718" s="74">
        <f t="shared" si="269"/>
        <v>30806</v>
      </c>
      <c r="U1718" s="453">
        <f t="shared" si="270"/>
        <v>0</v>
      </c>
      <c r="V1718" s="464">
        <f t="shared" si="271"/>
        <v>4760</v>
      </c>
      <c r="W1718" s="75">
        <f t="shared" si="272"/>
        <v>15403</v>
      </c>
      <c r="X1718" s="465">
        <f t="shared" si="273"/>
        <v>0</v>
      </c>
      <c r="Y1718" s="476">
        <f t="shared" si="274"/>
        <v>4760</v>
      </c>
      <c r="Z1718" s="76">
        <f t="shared" si="275"/>
        <v>15403</v>
      </c>
      <c r="AA1718" s="477">
        <f t="shared" si="276"/>
        <v>0</v>
      </c>
      <c r="AB1718" s="288"/>
    </row>
    <row r="1719" spans="1:28" ht="18" customHeight="1" x14ac:dyDescent="0.3">
      <c r="A1719" s="568"/>
      <c r="B1719" s="496" t="s">
        <v>745</v>
      </c>
      <c r="C1719" s="497" t="s">
        <v>746</v>
      </c>
      <c r="D1719" s="542" t="s">
        <v>3073</v>
      </c>
      <c r="E1719" s="302" t="s">
        <v>3074</v>
      </c>
      <c r="F1719" s="303" t="s">
        <v>1</v>
      </c>
      <c r="G1719" s="323"/>
      <c r="H1719" s="323"/>
      <c r="I1719" s="325">
        <v>180</v>
      </c>
      <c r="J1719" s="303" t="s">
        <v>3</v>
      </c>
      <c r="K1719" s="126" t="str">
        <f t="shared" si="277"/>
        <v>3x25A</v>
      </c>
      <c r="L1719" s="304">
        <v>3</v>
      </c>
      <c r="M1719" s="304">
        <v>25</v>
      </c>
      <c r="N1719" s="302" t="s">
        <v>2686</v>
      </c>
      <c r="O1719" s="306">
        <v>46022</v>
      </c>
      <c r="P1719" s="306">
        <v>46023</v>
      </c>
      <c r="Q1719" s="306">
        <v>46752</v>
      </c>
      <c r="R1719" s="445">
        <v>24</v>
      </c>
      <c r="S1719" s="454">
        <f t="shared" si="268"/>
        <v>0</v>
      </c>
      <c r="T1719" s="74">
        <f t="shared" si="269"/>
        <v>0</v>
      </c>
      <c r="U1719" s="453">
        <f t="shared" si="270"/>
        <v>360</v>
      </c>
      <c r="V1719" s="464">
        <f t="shared" si="271"/>
        <v>0</v>
      </c>
      <c r="W1719" s="75">
        <f t="shared" si="272"/>
        <v>0</v>
      </c>
      <c r="X1719" s="465">
        <f t="shared" si="273"/>
        <v>180</v>
      </c>
      <c r="Y1719" s="476">
        <f t="shared" si="274"/>
        <v>0</v>
      </c>
      <c r="Z1719" s="76">
        <f t="shared" si="275"/>
        <v>0</v>
      </c>
      <c r="AA1719" s="477">
        <f t="shared" si="276"/>
        <v>180</v>
      </c>
      <c r="AB1719" s="288"/>
    </row>
    <row r="1720" spans="1:28" ht="18" customHeight="1" thickBot="1" x14ac:dyDescent="0.35">
      <c r="A1720" s="569"/>
      <c r="B1720" s="500" t="s">
        <v>745</v>
      </c>
      <c r="C1720" s="501" t="s">
        <v>746</v>
      </c>
      <c r="D1720" s="544" t="s">
        <v>3075</v>
      </c>
      <c r="E1720" s="308" t="s">
        <v>3076</v>
      </c>
      <c r="F1720" s="309" t="s">
        <v>1</v>
      </c>
      <c r="G1720" s="327"/>
      <c r="H1720" s="327"/>
      <c r="I1720" s="328">
        <v>552</v>
      </c>
      <c r="J1720" s="309" t="s">
        <v>3</v>
      </c>
      <c r="K1720" s="118" t="str">
        <f t="shared" si="277"/>
        <v>1x16A</v>
      </c>
      <c r="L1720" s="310">
        <v>1</v>
      </c>
      <c r="M1720" s="310">
        <v>16</v>
      </c>
      <c r="N1720" s="308" t="s">
        <v>2686</v>
      </c>
      <c r="O1720" s="311">
        <v>46022</v>
      </c>
      <c r="P1720" s="311">
        <v>46023</v>
      </c>
      <c r="Q1720" s="311">
        <v>46752</v>
      </c>
      <c r="R1720" s="447">
        <v>24</v>
      </c>
      <c r="S1720" s="455">
        <f t="shared" si="268"/>
        <v>0</v>
      </c>
      <c r="T1720" s="362">
        <f t="shared" si="269"/>
        <v>0</v>
      </c>
      <c r="U1720" s="456">
        <f t="shared" si="270"/>
        <v>1104</v>
      </c>
      <c r="V1720" s="466">
        <f t="shared" si="271"/>
        <v>0</v>
      </c>
      <c r="W1720" s="363">
        <f t="shared" si="272"/>
        <v>0</v>
      </c>
      <c r="X1720" s="467">
        <f t="shared" si="273"/>
        <v>552</v>
      </c>
      <c r="Y1720" s="478">
        <f t="shared" si="274"/>
        <v>0</v>
      </c>
      <c r="Z1720" s="364">
        <f t="shared" si="275"/>
        <v>0</v>
      </c>
      <c r="AA1720" s="479">
        <f t="shared" si="276"/>
        <v>552</v>
      </c>
      <c r="AB1720" s="291"/>
    </row>
    <row r="1721" spans="1:28" ht="18" customHeight="1" x14ac:dyDescent="0.3">
      <c r="A1721" s="570">
        <v>145</v>
      </c>
      <c r="B1721" s="123" t="s">
        <v>747</v>
      </c>
      <c r="C1721" s="61" t="s">
        <v>748</v>
      </c>
      <c r="D1721" s="281" t="s">
        <v>2868</v>
      </c>
      <c r="E1721" s="432" t="s">
        <v>2869</v>
      </c>
      <c r="F1721" s="366" t="s">
        <v>0</v>
      </c>
      <c r="G1721" s="430"/>
      <c r="H1721" s="430"/>
      <c r="I1721" s="429">
        <v>8479</v>
      </c>
      <c r="J1721" s="366" t="s">
        <v>3</v>
      </c>
      <c r="K1721" s="124" t="str">
        <f t="shared" si="277"/>
        <v>3x25A</v>
      </c>
      <c r="L1721" s="418">
        <v>3</v>
      </c>
      <c r="M1721" s="418">
        <v>25</v>
      </c>
      <c r="N1721" s="416" t="s">
        <v>2686</v>
      </c>
      <c r="O1721" s="420">
        <v>46022</v>
      </c>
      <c r="P1721" s="420">
        <v>46023</v>
      </c>
      <c r="Q1721" s="420">
        <v>46752</v>
      </c>
      <c r="R1721" s="444">
        <v>24</v>
      </c>
      <c r="S1721" s="457">
        <f t="shared" si="268"/>
        <v>0</v>
      </c>
      <c r="T1721" s="358">
        <f t="shared" si="269"/>
        <v>0</v>
      </c>
      <c r="U1721" s="450">
        <f t="shared" si="270"/>
        <v>16958</v>
      </c>
      <c r="V1721" s="462">
        <f t="shared" si="271"/>
        <v>0</v>
      </c>
      <c r="W1721" s="359">
        <f t="shared" si="272"/>
        <v>0</v>
      </c>
      <c r="X1721" s="463">
        <f t="shared" si="273"/>
        <v>8479</v>
      </c>
      <c r="Y1721" s="474">
        <f t="shared" si="274"/>
        <v>0</v>
      </c>
      <c r="Z1721" s="360">
        <f t="shared" si="275"/>
        <v>0</v>
      </c>
      <c r="AA1721" s="475">
        <f t="shared" si="276"/>
        <v>8479</v>
      </c>
      <c r="AB1721" s="290"/>
    </row>
    <row r="1722" spans="1:28" ht="18" customHeight="1" x14ac:dyDescent="0.3">
      <c r="A1722" s="571"/>
      <c r="B1722" s="125" t="s">
        <v>747</v>
      </c>
      <c r="C1722" s="69" t="s">
        <v>748</v>
      </c>
      <c r="D1722" s="282" t="s">
        <v>2870</v>
      </c>
      <c r="E1722" s="320" t="s">
        <v>2871</v>
      </c>
      <c r="F1722" s="303" t="s">
        <v>0</v>
      </c>
      <c r="G1722" s="323">
        <v>6827</v>
      </c>
      <c r="H1722" s="323">
        <v>2744</v>
      </c>
      <c r="I1722" s="325"/>
      <c r="J1722" s="303" t="s">
        <v>3</v>
      </c>
      <c r="K1722" s="126" t="str">
        <f t="shared" si="277"/>
        <v>3x63A</v>
      </c>
      <c r="L1722" s="304">
        <v>3</v>
      </c>
      <c r="M1722" s="304">
        <v>63</v>
      </c>
      <c r="N1722" s="302" t="s">
        <v>2686</v>
      </c>
      <c r="O1722" s="306">
        <v>46022</v>
      </c>
      <c r="P1722" s="306">
        <v>46023</v>
      </c>
      <c r="Q1722" s="306">
        <v>46752</v>
      </c>
      <c r="R1722" s="445">
        <v>24</v>
      </c>
      <c r="S1722" s="454">
        <f t="shared" si="268"/>
        <v>13654</v>
      </c>
      <c r="T1722" s="74">
        <f t="shared" si="269"/>
        <v>5488</v>
      </c>
      <c r="U1722" s="453">
        <f t="shared" si="270"/>
        <v>0</v>
      </c>
      <c r="V1722" s="464">
        <f t="shared" si="271"/>
        <v>6827</v>
      </c>
      <c r="W1722" s="75">
        <f t="shared" si="272"/>
        <v>2744</v>
      </c>
      <c r="X1722" s="465">
        <f t="shared" si="273"/>
        <v>0</v>
      </c>
      <c r="Y1722" s="476">
        <f t="shared" si="274"/>
        <v>6827</v>
      </c>
      <c r="Z1722" s="76">
        <f t="shared" si="275"/>
        <v>2744</v>
      </c>
      <c r="AA1722" s="477">
        <f t="shared" si="276"/>
        <v>0</v>
      </c>
      <c r="AB1722" s="288"/>
    </row>
    <row r="1723" spans="1:28" ht="18" customHeight="1" x14ac:dyDescent="0.3">
      <c r="A1723" s="571"/>
      <c r="B1723" s="125" t="s">
        <v>747</v>
      </c>
      <c r="C1723" s="69" t="s">
        <v>748</v>
      </c>
      <c r="D1723" s="282" t="s">
        <v>2872</v>
      </c>
      <c r="E1723" s="320" t="s">
        <v>2873</v>
      </c>
      <c r="F1723" s="303" t="s">
        <v>0</v>
      </c>
      <c r="G1723" s="323"/>
      <c r="H1723" s="323"/>
      <c r="I1723" s="325">
        <v>22236</v>
      </c>
      <c r="J1723" s="303" t="s">
        <v>3</v>
      </c>
      <c r="K1723" s="126" t="str">
        <f t="shared" si="277"/>
        <v>3x32A</v>
      </c>
      <c r="L1723" s="304">
        <v>3</v>
      </c>
      <c r="M1723" s="304">
        <v>32</v>
      </c>
      <c r="N1723" s="302" t="s">
        <v>2686</v>
      </c>
      <c r="O1723" s="306">
        <v>46022</v>
      </c>
      <c r="P1723" s="306">
        <v>46023</v>
      </c>
      <c r="Q1723" s="306">
        <v>46752</v>
      </c>
      <c r="R1723" s="445">
        <v>24</v>
      </c>
      <c r="S1723" s="454">
        <f t="shared" si="268"/>
        <v>0</v>
      </c>
      <c r="T1723" s="74">
        <f t="shared" si="269"/>
        <v>0</v>
      </c>
      <c r="U1723" s="453">
        <f t="shared" si="270"/>
        <v>44472</v>
      </c>
      <c r="V1723" s="464">
        <f t="shared" si="271"/>
        <v>0</v>
      </c>
      <c r="W1723" s="75">
        <f t="shared" si="272"/>
        <v>0</v>
      </c>
      <c r="X1723" s="465">
        <f t="shared" si="273"/>
        <v>22236</v>
      </c>
      <c r="Y1723" s="476">
        <f t="shared" si="274"/>
        <v>0</v>
      </c>
      <c r="Z1723" s="76">
        <f t="shared" si="275"/>
        <v>0</v>
      </c>
      <c r="AA1723" s="477">
        <f t="shared" si="276"/>
        <v>22236</v>
      </c>
      <c r="AB1723" s="288"/>
    </row>
    <row r="1724" spans="1:28" ht="18" customHeight="1" x14ac:dyDescent="0.3">
      <c r="A1724" s="571"/>
      <c r="B1724" s="125" t="s">
        <v>747</v>
      </c>
      <c r="C1724" s="69" t="s">
        <v>748</v>
      </c>
      <c r="D1724" s="282" t="s">
        <v>2874</v>
      </c>
      <c r="E1724" s="320" t="s">
        <v>2875</v>
      </c>
      <c r="F1724" s="303" t="s">
        <v>0</v>
      </c>
      <c r="G1724" s="324"/>
      <c r="H1724" s="324"/>
      <c r="I1724" s="325">
        <v>3729</v>
      </c>
      <c r="J1724" s="303" t="s">
        <v>4</v>
      </c>
      <c r="K1724" s="126" t="str">
        <f t="shared" si="277"/>
        <v>3x16A</v>
      </c>
      <c r="L1724" s="304">
        <v>3</v>
      </c>
      <c r="M1724" s="304">
        <v>16</v>
      </c>
      <c r="N1724" s="302" t="s">
        <v>2686</v>
      </c>
      <c r="O1724" s="306">
        <v>46022</v>
      </c>
      <c r="P1724" s="306">
        <v>46023</v>
      </c>
      <c r="Q1724" s="306">
        <v>46752</v>
      </c>
      <c r="R1724" s="445">
        <v>24</v>
      </c>
      <c r="S1724" s="454">
        <f t="shared" si="268"/>
        <v>0</v>
      </c>
      <c r="T1724" s="74">
        <f t="shared" si="269"/>
        <v>0</v>
      </c>
      <c r="U1724" s="453">
        <f t="shared" si="270"/>
        <v>7458</v>
      </c>
      <c r="V1724" s="464">
        <f t="shared" si="271"/>
        <v>0</v>
      </c>
      <c r="W1724" s="75">
        <f t="shared" si="272"/>
        <v>0</v>
      </c>
      <c r="X1724" s="465">
        <f t="shared" si="273"/>
        <v>3729</v>
      </c>
      <c r="Y1724" s="476">
        <f t="shared" si="274"/>
        <v>0</v>
      </c>
      <c r="Z1724" s="76">
        <f t="shared" si="275"/>
        <v>0</v>
      </c>
      <c r="AA1724" s="477">
        <f t="shared" si="276"/>
        <v>3729</v>
      </c>
      <c r="AB1724" s="288"/>
    </row>
    <row r="1725" spans="1:28" ht="18" customHeight="1" x14ac:dyDescent="0.3">
      <c r="A1725" s="571"/>
      <c r="B1725" s="125" t="s">
        <v>747</v>
      </c>
      <c r="C1725" s="69" t="s">
        <v>748</v>
      </c>
      <c r="D1725" s="282" t="s">
        <v>2876</v>
      </c>
      <c r="E1725" s="320" t="s">
        <v>2877</v>
      </c>
      <c r="F1725" s="303" t="s">
        <v>0</v>
      </c>
      <c r="G1725" s="323"/>
      <c r="H1725" s="323"/>
      <c r="I1725" s="325">
        <v>298</v>
      </c>
      <c r="J1725" s="303" t="s">
        <v>3</v>
      </c>
      <c r="K1725" s="126" t="str">
        <f t="shared" si="277"/>
        <v>3x25A</v>
      </c>
      <c r="L1725" s="304">
        <v>3</v>
      </c>
      <c r="M1725" s="304">
        <v>25</v>
      </c>
      <c r="N1725" s="302" t="s">
        <v>2686</v>
      </c>
      <c r="O1725" s="306">
        <v>46022</v>
      </c>
      <c r="P1725" s="306">
        <v>46023</v>
      </c>
      <c r="Q1725" s="306">
        <v>46752</v>
      </c>
      <c r="R1725" s="445">
        <v>24</v>
      </c>
      <c r="S1725" s="454">
        <f t="shared" si="268"/>
        <v>0</v>
      </c>
      <c r="T1725" s="74">
        <f t="shared" si="269"/>
        <v>0</v>
      </c>
      <c r="U1725" s="453">
        <f t="shared" si="270"/>
        <v>596</v>
      </c>
      <c r="V1725" s="464">
        <f t="shared" si="271"/>
        <v>0</v>
      </c>
      <c r="W1725" s="75">
        <f t="shared" si="272"/>
        <v>0</v>
      </c>
      <c r="X1725" s="465">
        <f t="shared" si="273"/>
        <v>298</v>
      </c>
      <c r="Y1725" s="476">
        <f t="shared" si="274"/>
        <v>0</v>
      </c>
      <c r="Z1725" s="76">
        <f t="shared" si="275"/>
        <v>0</v>
      </c>
      <c r="AA1725" s="477">
        <f t="shared" si="276"/>
        <v>298</v>
      </c>
      <c r="AB1725" s="288"/>
    </row>
    <row r="1726" spans="1:28" ht="18" customHeight="1" x14ac:dyDescent="0.3">
      <c r="A1726" s="571"/>
      <c r="B1726" s="125" t="s">
        <v>747</v>
      </c>
      <c r="C1726" s="69" t="s">
        <v>748</v>
      </c>
      <c r="D1726" s="282" t="s">
        <v>2878</v>
      </c>
      <c r="E1726" s="320" t="s">
        <v>2879</v>
      </c>
      <c r="F1726" s="303" t="s">
        <v>1</v>
      </c>
      <c r="G1726" s="324"/>
      <c r="H1726" s="324"/>
      <c r="I1726" s="325">
        <v>2711</v>
      </c>
      <c r="J1726" s="303" t="s">
        <v>3</v>
      </c>
      <c r="K1726" s="126" t="str">
        <f t="shared" si="277"/>
        <v>3x25A</v>
      </c>
      <c r="L1726" s="304">
        <v>3</v>
      </c>
      <c r="M1726" s="304">
        <v>25</v>
      </c>
      <c r="N1726" s="302" t="s">
        <v>2686</v>
      </c>
      <c r="O1726" s="306">
        <v>46022</v>
      </c>
      <c r="P1726" s="306">
        <v>46023</v>
      </c>
      <c r="Q1726" s="306">
        <v>46752</v>
      </c>
      <c r="R1726" s="445">
        <v>24</v>
      </c>
      <c r="S1726" s="454">
        <f t="shared" si="268"/>
        <v>0</v>
      </c>
      <c r="T1726" s="74">
        <f t="shared" si="269"/>
        <v>0</v>
      </c>
      <c r="U1726" s="453">
        <f t="shared" si="270"/>
        <v>5422</v>
      </c>
      <c r="V1726" s="464">
        <f t="shared" si="271"/>
        <v>0</v>
      </c>
      <c r="W1726" s="75">
        <f t="shared" si="272"/>
        <v>0</v>
      </c>
      <c r="X1726" s="465">
        <f t="shared" si="273"/>
        <v>2711</v>
      </c>
      <c r="Y1726" s="476">
        <f t="shared" si="274"/>
        <v>0</v>
      </c>
      <c r="Z1726" s="76">
        <f t="shared" si="275"/>
        <v>0</v>
      </c>
      <c r="AA1726" s="477">
        <f t="shared" si="276"/>
        <v>2711</v>
      </c>
      <c r="AB1726" s="288"/>
    </row>
    <row r="1727" spans="1:28" ht="18" customHeight="1" x14ac:dyDescent="0.3">
      <c r="A1727" s="571"/>
      <c r="B1727" s="125" t="s">
        <v>747</v>
      </c>
      <c r="C1727" s="69" t="s">
        <v>748</v>
      </c>
      <c r="D1727" s="282" t="s">
        <v>2880</v>
      </c>
      <c r="E1727" s="320" t="s">
        <v>2881</v>
      </c>
      <c r="F1727" s="303" t="s">
        <v>1</v>
      </c>
      <c r="G1727" s="323"/>
      <c r="H1727" s="323"/>
      <c r="I1727" s="325">
        <v>4916</v>
      </c>
      <c r="J1727" s="303" t="s">
        <v>3</v>
      </c>
      <c r="K1727" s="126" t="str">
        <f t="shared" si="277"/>
        <v>3x25A</v>
      </c>
      <c r="L1727" s="304">
        <v>3</v>
      </c>
      <c r="M1727" s="304">
        <v>25</v>
      </c>
      <c r="N1727" s="302" t="s">
        <v>2686</v>
      </c>
      <c r="O1727" s="306">
        <v>46022</v>
      </c>
      <c r="P1727" s="306">
        <v>46023</v>
      </c>
      <c r="Q1727" s="306">
        <v>46752</v>
      </c>
      <c r="R1727" s="445">
        <v>24</v>
      </c>
      <c r="S1727" s="454">
        <f t="shared" si="268"/>
        <v>0</v>
      </c>
      <c r="T1727" s="74">
        <f t="shared" si="269"/>
        <v>0</v>
      </c>
      <c r="U1727" s="453">
        <f t="shared" si="270"/>
        <v>9832</v>
      </c>
      <c r="V1727" s="464">
        <f t="shared" si="271"/>
        <v>0</v>
      </c>
      <c r="W1727" s="75">
        <f t="shared" si="272"/>
        <v>0</v>
      </c>
      <c r="X1727" s="465">
        <f t="shared" si="273"/>
        <v>4916</v>
      </c>
      <c r="Y1727" s="476">
        <f t="shared" si="274"/>
        <v>0</v>
      </c>
      <c r="Z1727" s="76">
        <f t="shared" si="275"/>
        <v>0</v>
      </c>
      <c r="AA1727" s="477">
        <f t="shared" si="276"/>
        <v>4916</v>
      </c>
      <c r="AB1727" s="288"/>
    </row>
    <row r="1728" spans="1:28" ht="18" customHeight="1" x14ac:dyDescent="0.3">
      <c r="A1728" s="571"/>
      <c r="B1728" s="125" t="s">
        <v>747</v>
      </c>
      <c r="C1728" s="69" t="s">
        <v>748</v>
      </c>
      <c r="D1728" s="282" t="s">
        <v>2882</v>
      </c>
      <c r="E1728" s="320" t="s">
        <v>2883</v>
      </c>
      <c r="F1728" s="303" t="s">
        <v>1</v>
      </c>
      <c r="G1728" s="324"/>
      <c r="H1728" s="324"/>
      <c r="I1728" s="325">
        <v>113</v>
      </c>
      <c r="J1728" s="303" t="s">
        <v>3</v>
      </c>
      <c r="K1728" s="126" t="str">
        <f t="shared" si="277"/>
        <v>1x25A</v>
      </c>
      <c r="L1728" s="304">
        <v>1</v>
      </c>
      <c r="M1728" s="304">
        <v>25</v>
      </c>
      <c r="N1728" s="302" t="s">
        <v>2686</v>
      </c>
      <c r="O1728" s="306">
        <v>46022</v>
      </c>
      <c r="P1728" s="306">
        <v>46023</v>
      </c>
      <c r="Q1728" s="306">
        <v>46752</v>
      </c>
      <c r="R1728" s="445">
        <v>24</v>
      </c>
      <c r="S1728" s="454">
        <f t="shared" si="268"/>
        <v>0</v>
      </c>
      <c r="T1728" s="74">
        <f t="shared" si="269"/>
        <v>0</v>
      </c>
      <c r="U1728" s="453">
        <f t="shared" si="270"/>
        <v>226</v>
      </c>
      <c r="V1728" s="464">
        <f t="shared" si="271"/>
        <v>0</v>
      </c>
      <c r="W1728" s="75">
        <f t="shared" si="272"/>
        <v>0</v>
      </c>
      <c r="X1728" s="465">
        <f t="shared" si="273"/>
        <v>113</v>
      </c>
      <c r="Y1728" s="476">
        <f t="shared" si="274"/>
        <v>0</v>
      </c>
      <c r="Z1728" s="76">
        <f t="shared" si="275"/>
        <v>0</v>
      </c>
      <c r="AA1728" s="477">
        <f t="shared" si="276"/>
        <v>113</v>
      </c>
      <c r="AB1728" s="288"/>
    </row>
    <row r="1729" spans="1:28" ht="18" customHeight="1" x14ac:dyDescent="0.3">
      <c r="A1729" s="571"/>
      <c r="B1729" s="125" t="s">
        <v>747</v>
      </c>
      <c r="C1729" s="69" t="s">
        <v>748</v>
      </c>
      <c r="D1729" s="282" t="s">
        <v>2884</v>
      </c>
      <c r="E1729" s="320" t="s">
        <v>2885</v>
      </c>
      <c r="F1729" s="303" t="s">
        <v>1</v>
      </c>
      <c r="G1729" s="323"/>
      <c r="H1729" s="323"/>
      <c r="I1729" s="325">
        <v>1314</v>
      </c>
      <c r="J1729" s="303" t="s">
        <v>4</v>
      </c>
      <c r="K1729" s="126" t="str">
        <f t="shared" si="277"/>
        <v>1x10A</v>
      </c>
      <c r="L1729" s="304">
        <v>1</v>
      </c>
      <c r="M1729" s="304">
        <v>10</v>
      </c>
      <c r="N1729" s="302" t="s">
        <v>2686</v>
      </c>
      <c r="O1729" s="306">
        <v>46022</v>
      </c>
      <c r="P1729" s="306">
        <v>46023</v>
      </c>
      <c r="Q1729" s="306">
        <v>46752</v>
      </c>
      <c r="R1729" s="445">
        <v>24</v>
      </c>
      <c r="S1729" s="454">
        <f t="shared" si="268"/>
        <v>0</v>
      </c>
      <c r="T1729" s="74">
        <f t="shared" si="269"/>
        <v>0</v>
      </c>
      <c r="U1729" s="453">
        <f t="shared" si="270"/>
        <v>2628</v>
      </c>
      <c r="V1729" s="464">
        <f t="shared" si="271"/>
        <v>0</v>
      </c>
      <c r="W1729" s="75">
        <f t="shared" si="272"/>
        <v>0</v>
      </c>
      <c r="X1729" s="465">
        <f t="shared" si="273"/>
        <v>1314</v>
      </c>
      <c r="Y1729" s="476">
        <f t="shared" si="274"/>
        <v>0</v>
      </c>
      <c r="Z1729" s="76">
        <f t="shared" si="275"/>
        <v>0</v>
      </c>
      <c r="AA1729" s="477">
        <f t="shared" si="276"/>
        <v>1314</v>
      </c>
      <c r="AB1729" s="288"/>
    </row>
    <row r="1730" spans="1:28" ht="18" customHeight="1" x14ac:dyDescent="0.3">
      <c r="A1730" s="571"/>
      <c r="B1730" s="125" t="s">
        <v>747</v>
      </c>
      <c r="C1730" s="69" t="s">
        <v>748</v>
      </c>
      <c r="D1730" s="282" t="s">
        <v>2886</v>
      </c>
      <c r="E1730" s="320" t="s">
        <v>2887</v>
      </c>
      <c r="F1730" s="303" t="s">
        <v>1</v>
      </c>
      <c r="G1730" s="324"/>
      <c r="H1730" s="324"/>
      <c r="I1730" s="325">
        <v>1974</v>
      </c>
      <c r="J1730" s="303" t="s">
        <v>4</v>
      </c>
      <c r="K1730" s="126" t="str">
        <f t="shared" si="277"/>
        <v>1x16A</v>
      </c>
      <c r="L1730" s="304">
        <v>1</v>
      </c>
      <c r="M1730" s="304">
        <v>16</v>
      </c>
      <c r="N1730" s="302" t="s">
        <v>2686</v>
      </c>
      <c r="O1730" s="306">
        <v>46022</v>
      </c>
      <c r="P1730" s="306">
        <v>46023</v>
      </c>
      <c r="Q1730" s="306">
        <v>46752</v>
      </c>
      <c r="R1730" s="445">
        <v>24</v>
      </c>
      <c r="S1730" s="454">
        <f t="shared" si="268"/>
        <v>0</v>
      </c>
      <c r="T1730" s="74">
        <f t="shared" si="269"/>
        <v>0</v>
      </c>
      <c r="U1730" s="453">
        <f t="shared" si="270"/>
        <v>3948</v>
      </c>
      <c r="V1730" s="464">
        <f t="shared" si="271"/>
        <v>0</v>
      </c>
      <c r="W1730" s="75">
        <f t="shared" si="272"/>
        <v>0</v>
      </c>
      <c r="X1730" s="465">
        <f t="shared" si="273"/>
        <v>1974</v>
      </c>
      <c r="Y1730" s="476">
        <f t="shared" si="274"/>
        <v>0</v>
      </c>
      <c r="Z1730" s="76">
        <f t="shared" si="275"/>
        <v>0</v>
      </c>
      <c r="AA1730" s="477">
        <f t="shared" si="276"/>
        <v>1974</v>
      </c>
      <c r="AB1730" s="288"/>
    </row>
    <row r="1731" spans="1:28" ht="18" customHeight="1" x14ac:dyDescent="0.3">
      <c r="A1731" s="571"/>
      <c r="B1731" s="125" t="s">
        <v>747</v>
      </c>
      <c r="C1731" s="69" t="s">
        <v>748</v>
      </c>
      <c r="D1731" s="282" t="s">
        <v>2888</v>
      </c>
      <c r="E1731" s="320" t="s">
        <v>2889</v>
      </c>
      <c r="F1731" s="303" t="s">
        <v>1</v>
      </c>
      <c r="G1731" s="323"/>
      <c r="H1731" s="323"/>
      <c r="I1731" s="325">
        <v>0</v>
      </c>
      <c r="J1731" s="303" t="s">
        <v>3</v>
      </c>
      <c r="K1731" s="126" t="str">
        <f t="shared" si="277"/>
        <v>3x16A</v>
      </c>
      <c r="L1731" s="304">
        <v>3</v>
      </c>
      <c r="M1731" s="304">
        <v>16</v>
      </c>
      <c r="N1731" s="302" t="s">
        <v>2686</v>
      </c>
      <c r="O1731" s="306">
        <v>46022</v>
      </c>
      <c r="P1731" s="306">
        <v>46023</v>
      </c>
      <c r="Q1731" s="306">
        <v>46752</v>
      </c>
      <c r="R1731" s="445">
        <v>24</v>
      </c>
      <c r="S1731" s="454">
        <f t="shared" si="268"/>
        <v>0</v>
      </c>
      <c r="T1731" s="74">
        <f t="shared" si="269"/>
        <v>0</v>
      </c>
      <c r="U1731" s="453">
        <f t="shared" si="270"/>
        <v>0</v>
      </c>
      <c r="V1731" s="464">
        <f t="shared" si="271"/>
        <v>0</v>
      </c>
      <c r="W1731" s="75">
        <f t="shared" si="272"/>
        <v>0</v>
      </c>
      <c r="X1731" s="465">
        <f t="shared" si="273"/>
        <v>0</v>
      </c>
      <c r="Y1731" s="476">
        <f t="shared" si="274"/>
        <v>0</v>
      </c>
      <c r="Z1731" s="76">
        <f t="shared" si="275"/>
        <v>0</v>
      </c>
      <c r="AA1731" s="477">
        <f t="shared" si="276"/>
        <v>0</v>
      </c>
      <c r="AB1731" s="288"/>
    </row>
    <row r="1732" spans="1:28" ht="18" customHeight="1" x14ac:dyDescent="0.3">
      <c r="A1732" s="571"/>
      <c r="B1732" s="125" t="s">
        <v>747</v>
      </c>
      <c r="C1732" s="69" t="s">
        <v>748</v>
      </c>
      <c r="D1732" s="282" t="s">
        <v>2890</v>
      </c>
      <c r="E1732" s="320" t="s">
        <v>2891</v>
      </c>
      <c r="F1732" s="303" t="s">
        <v>1</v>
      </c>
      <c r="G1732" s="324"/>
      <c r="H1732" s="324"/>
      <c r="I1732" s="325">
        <v>725</v>
      </c>
      <c r="J1732" s="303" t="s">
        <v>4</v>
      </c>
      <c r="K1732" s="126" t="str">
        <f t="shared" si="277"/>
        <v>1x10A</v>
      </c>
      <c r="L1732" s="304">
        <v>1</v>
      </c>
      <c r="M1732" s="304">
        <v>10</v>
      </c>
      <c r="N1732" s="302" t="s">
        <v>2686</v>
      </c>
      <c r="O1732" s="306">
        <v>46022</v>
      </c>
      <c r="P1732" s="306">
        <v>46023</v>
      </c>
      <c r="Q1732" s="306">
        <v>46752</v>
      </c>
      <c r="R1732" s="445">
        <v>24</v>
      </c>
      <c r="S1732" s="454">
        <f t="shared" si="268"/>
        <v>0</v>
      </c>
      <c r="T1732" s="74">
        <f t="shared" si="269"/>
        <v>0</v>
      </c>
      <c r="U1732" s="453">
        <f t="shared" si="270"/>
        <v>1450</v>
      </c>
      <c r="V1732" s="464">
        <f t="shared" si="271"/>
        <v>0</v>
      </c>
      <c r="W1732" s="75">
        <f t="shared" si="272"/>
        <v>0</v>
      </c>
      <c r="X1732" s="465">
        <f t="shared" si="273"/>
        <v>725</v>
      </c>
      <c r="Y1732" s="476">
        <f t="shared" si="274"/>
        <v>0</v>
      </c>
      <c r="Z1732" s="76">
        <f t="shared" si="275"/>
        <v>0</v>
      </c>
      <c r="AA1732" s="477">
        <f t="shared" si="276"/>
        <v>725</v>
      </c>
      <c r="AB1732" s="288"/>
    </row>
    <row r="1733" spans="1:28" ht="18" customHeight="1" x14ac:dyDescent="0.3">
      <c r="A1733" s="571"/>
      <c r="B1733" s="125" t="s">
        <v>747</v>
      </c>
      <c r="C1733" s="69" t="s">
        <v>748</v>
      </c>
      <c r="D1733" s="282" t="s">
        <v>2892</v>
      </c>
      <c r="E1733" s="320" t="s">
        <v>2893</v>
      </c>
      <c r="F1733" s="303" t="s">
        <v>1</v>
      </c>
      <c r="G1733" s="323"/>
      <c r="H1733" s="323"/>
      <c r="I1733" s="325">
        <v>84</v>
      </c>
      <c r="J1733" s="303" t="s">
        <v>3</v>
      </c>
      <c r="K1733" s="126" t="str">
        <f t="shared" si="277"/>
        <v>1x10A</v>
      </c>
      <c r="L1733" s="304">
        <v>1</v>
      </c>
      <c r="M1733" s="304">
        <v>10</v>
      </c>
      <c r="N1733" s="302" t="s">
        <v>2686</v>
      </c>
      <c r="O1733" s="306">
        <v>46022</v>
      </c>
      <c r="P1733" s="306">
        <v>46023</v>
      </c>
      <c r="Q1733" s="306">
        <v>46752</v>
      </c>
      <c r="R1733" s="445">
        <v>24</v>
      </c>
      <c r="S1733" s="454">
        <f t="shared" si="268"/>
        <v>0</v>
      </c>
      <c r="T1733" s="74">
        <f t="shared" si="269"/>
        <v>0</v>
      </c>
      <c r="U1733" s="453">
        <f t="shared" si="270"/>
        <v>168</v>
      </c>
      <c r="V1733" s="464">
        <f t="shared" si="271"/>
        <v>0</v>
      </c>
      <c r="W1733" s="75">
        <f t="shared" si="272"/>
        <v>0</v>
      </c>
      <c r="X1733" s="465">
        <f t="shared" si="273"/>
        <v>84</v>
      </c>
      <c r="Y1733" s="476">
        <f t="shared" si="274"/>
        <v>0</v>
      </c>
      <c r="Z1733" s="76">
        <f t="shared" si="275"/>
        <v>0</v>
      </c>
      <c r="AA1733" s="477">
        <f t="shared" si="276"/>
        <v>84</v>
      </c>
      <c r="AB1733" s="288"/>
    </row>
    <row r="1734" spans="1:28" ht="18" customHeight="1" x14ac:dyDescent="0.3">
      <c r="A1734" s="571"/>
      <c r="B1734" s="125" t="s">
        <v>747</v>
      </c>
      <c r="C1734" s="69" t="s">
        <v>748</v>
      </c>
      <c r="D1734" s="282" t="s">
        <v>2894</v>
      </c>
      <c r="E1734" s="320" t="s">
        <v>2895</v>
      </c>
      <c r="F1734" s="303" t="s">
        <v>1</v>
      </c>
      <c r="G1734" s="324"/>
      <c r="H1734" s="324"/>
      <c r="I1734" s="325">
        <v>111</v>
      </c>
      <c r="J1734" s="303" t="s">
        <v>3</v>
      </c>
      <c r="K1734" s="126" t="str">
        <f t="shared" si="277"/>
        <v>1x10A</v>
      </c>
      <c r="L1734" s="304">
        <v>1</v>
      </c>
      <c r="M1734" s="304">
        <v>10</v>
      </c>
      <c r="N1734" s="302" t="s">
        <v>2686</v>
      </c>
      <c r="O1734" s="306">
        <v>46022</v>
      </c>
      <c r="P1734" s="306">
        <v>46023</v>
      </c>
      <c r="Q1734" s="306">
        <v>46752</v>
      </c>
      <c r="R1734" s="445">
        <v>24</v>
      </c>
      <c r="S1734" s="454">
        <f t="shared" si="268"/>
        <v>0</v>
      </c>
      <c r="T1734" s="74">
        <f t="shared" si="269"/>
        <v>0</v>
      </c>
      <c r="U1734" s="453">
        <f t="shared" si="270"/>
        <v>222</v>
      </c>
      <c r="V1734" s="464">
        <f t="shared" si="271"/>
        <v>0</v>
      </c>
      <c r="W1734" s="75">
        <f t="shared" si="272"/>
        <v>0</v>
      </c>
      <c r="X1734" s="465">
        <f t="shared" si="273"/>
        <v>111</v>
      </c>
      <c r="Y1734" s="476">
        <f t="shared" si="274"/>
        <v>0</v>
      </c>
      <c r="Z1734" s="76">
        <f t="shared" si="275"/>
        <v>0</v>
      </c>
      <c r="AA1734" s="477">
        <f t="shared" si="276"/>
        <v>111</v>
      </c>
      <c r="AB1734" s="288"/>
    </row>
    <row r="1735" spans="1:28" ht="18" customHeight="1" x14ac:dyDescent="0.3">
      <c r="A1735" s="571"/>
      <c r="B1735" s="125" t="s">
        <v>747</v>
      </c>
      <c r="C1735" s="69" t="s">
        <v>748</v>
      </c>
      <c r="D1735" s="282" t="s">
        <v>2896</v>
      </c>
      <c r="E1735" s="320" t="s">
        <v>2897</v>
      </c>
      <c r="F1735" s="303" t="s">
        <v>1</v>
      </c>
      <c r="G1735" s="323"/>
      <c r="H1735" s="323"/>
      <c r="I1735" s="325">
        <v>81</v>
      </c>
      <c r="J1735" s="303" t="s">
        <v>3</v>
      </c>
      <c r="K1735" s="126" t="str">
        <f t="shared" si="277"/>
        <v>1x10A</v>
      </c>
      <c r="L1735" s="304">
        <v>1</v>
      </c>
      <c r="M1735" s="304">
        <v>10</v>
      </c>
      <c r="N1735" s="302" t="s">
        <v>2686</v>
      </c>
      <c r="O1735" s="306">
        <v>46022</v>
      </c>
      <c r="P1735" s="306">
        <v>46023</v>
      </c>
      <c r="Q1735" s="306">
        <v>46752</v>
      </c>
      <c r="R1735" s="445">
        <v>24</v>
      </c>
      <c r="S1735" s="454">
        <f t="shared" si="268"/>
        <v>0</v>
      </c>
      <c r="T1735" s="74">
        <f t="shared" si="269"/>
        <v>0</v>
      </c>
      <c r="U1735" s="453">
        <f t="shared" si="270"/>
        <v>162</v>
      </c>
      <c r="V1735" s="464">
        <f t="shared" si="271"/>
        <v>0</v>
      </c>
      <c r="W1735" s="75">
        <f t="shared" si="272"/>
        <v>0</v>
      </c>
      <c r="X1735" s="465">
        <f t="shared" si="273"/>
        <v>81</v>
      </c>
      <c r="Y1735" s="476">
        <f t="shared" si="274"/>
        <v>0</v>
      </c>
      <c r="Z1735" s="76">
        <f t="shared" si="275"/>
        <v>0</v>
      </c>
      <c r="AA1735" s="477">
        <f t="shared" si="276"/>
        <v>81</v>
      </c>
      <c r="AB1735" s="288"/>
    </row>
    <row r="1736" spans="1:28" ht="18" customHeight="1" x14ac:dyDescent="0.3">
      <c r="A1736" s="571"/>
      <c r="B1736" s="125" t="s">
        <v>747</v>
      </c>
      <c r="C1736" s="69" t="s">
        <v>748</v>
      </c>
      <c r="D1736" s="282" t="s">
        <v>2898</v>
      </c>
      <c r="E1736" s="320" t="s">
        <v>2899</v>
      </c>
      <c r="F1736" s="303" t="s">
        <v>1</v>
      </c>
      <c r="G1736" s="324"/>
      <c r="H1736" s="324"/>
      <c r="I1736" s="325">
        <v>10513</v>
      </c>
      <c r="J1736" s="303" t="s">
        <v>4</v>
      </c>
      <c r="K1736" s="126" t="str">
        <f t="shared" si="277"/>
        <v>1x25A</v>
      </c>
      <c r="L1736" s="304">
        <v>1</v>
      </c>
      <c r="M1736" s="304">
        <v>25</v>
      </c>
      <c r="N1736" s="302" t="s">
        <v>2686</v>
      </c>
      <c r="O1736" s="306">
        <v>46022</v>
      </c>
      <c r="P1736" s="306">
        <v>46023</v>
      </c>
      <c r="Q1736" s="306">
        <v>46752</v>
      </c>
      <c r="R1736" s="445">
        <v>24</v>
      </c>
      <c r="S1736" s="454">
        <f t="shared" si="268"/>
        <v>0</v>
      </c>
      <c r="T1736" s="74">
        <f t="shared" si="269"/>
        <v>0</v>
      </c>
      <c r="U1736" s="453">
        <f t="shared" si="270"/>
        <v>21026</v>
      </c>
      <c r="V1736" s="464">
        <f t="shared" si="271"/>
        <v>0</v>
      </c>
      <c r="W1736" s="75">
        <f t="shared" si="272"/>
        <v>0</v>
      </c>
      <c r="X1736" s="465">
        <f t="shared" si="273"/>
        <v>10513</v>
      </c>
      <c r="Y1736" s="476">
        <f t="shared" si="274"/>
        <v>0</v>
      </c>
      <c r="Z1736" s="76">
        <f t="shared" si="275"/>
        <v>0</v>
      </c>
      <c r="AA1736" s="477">
        <f t="shared" si="276"/>
        <v>10513</v>
      </c>
      <c r="AB1736" s="288"/>
    </row>
    <row r="1737" spans="1:28" ht="18" customHeight="1" x14ac:dyDescent="0.3">
      <c r="A1737" s="571"/>
      <c r="B1737" s="125" t="s">
        <v>747</v>
      </c>
      <c r="C1737" s="69" t="s">
        <v>748</v>
      </c>
      <c r="D1737" s="282" t="s">
        <v>2900</v>
      </c>
      <c r="E1737" s="320" t="s">
        <v>2901</v>
      </c>
      <c r="F1737" s="303" t="s">
        <v>1</v>
      </c>
      <c r="G1737" s="323"/>
      <c r="H1737" s="323"/>
      <c r="I1737" s="325">
        <v>66</v>
      </c>
      <c r="J1737" s="303" t="s">
        <v>3</v>
      </c>
      <c r="K1737" s="126" t="str">
        <f t="shared" si="277"/>
        <v>3x16A</v>
      </c>
      <c r="L1737" s="304">
        <v>3</v>
      </c>
      <c r="M1737" s="304">
        <v>16</v>
      </c>
      <c r="N1737" s="302" t="s">
        <v>2686</v>
      </c>
      <c r="O1737" s="306">
        <v>46022</v>
      </c>
      <c r="P1737" s="306">
        <v>46023</v>
      </c>
      <c r="Q1737" s="306">
        <v>46752</v>
      </c>
      <c r="R1737" s="445">
        <v>24</v>
      </c>
      <c r="S1737" s="454">
        <f t="shared" ref="S1737:S1782" si="278">SUM(G1737/12*24)</f>
        <v>0</v>
      </c>
      <c r="T1737" s="74">
        <f t="shared" ref="T1737:T1782" si="279">SUM(H1737/12*24)</f>
        <v>0</v>
      </c>
      <c r="U1737" s="453">
        <f t="shared" ref="U1737:U1782" si="280">SUM(I1737/12*24)</f>
        <v>132</v>
      </c>
      <c r="V1737" s="464">
        <f t="shared" ref="V1737:V1782" si="281">SUM(G1737/12*12)</f>
        <v>0</v>
      </c>
      <c r="W1737" s="75">
        <f t="shared" ref="W1737:W1782" si="282">SUM(H1737/12*12)</f>
        <v>0</v>
      </c>
      <c r="X1737" s="465">
        <f t="shared" ref="X1737:X1782" si="283">SUM(I1737/12*12)</f>
        <v>66</v>
      </c>
      <c r="Y1737" s="476">
        <f t="shared" ref="Y1737:Y1782" si="284">SUM(G1737/12*12)</f>
        <v>0</v>
      </c>
      <c r="Z1737" s="76">
        <f t="shared" ref="Z1737:Z1782" si="285">SUM(H1737/12*12)</f>
        <v>0</v>
      </c>
      <c r="AA1737" s="477">
        <f t="shared" ref="AA1737:AA1782" si="286">SUM(I1737/12*12)</f>
        <v>66</v>
      </c>
      <c r="AB1737" s="288"/>
    </row>
    <row r="1738" spans="1:28" ht="18" customHeight="1" thickBot="1" x14ac:dyDescent="0.35">
      <c r="A1738" s="573"/>
      <c r="B1738" s="129" t="s">
        <v>747</v>
      </c>
      <c r="C1738" s="82" t="s">
        <v>748</v>
      </c>
      <c r="D1738" s="283" t="s">
        <v>2902</v>
      </c>
      <c r="E1738" s="321" t="s">
        <v>2903</v>
      </c>
      <c r="F1738" s="309" t="s">
        <v>1</v>
      </c>
      <c r="G1738" s="326">
        <v>2379</v>
      </c>
      <c r="H1738" s="326">
        <v>721</v>
      </c>
      <c r="I1738" s="328"/>
      <c r="J1738" s="309" t="s">
        <v>3</v>
      </c>
      <c r="K1738" s="118" t="str">
        <f t="shared" si="277"/>
        <v>3x25A</v>
      </c>
      <c r="L1738" s="310">
        <v>3</v>
      </c>
      <c r="M1738" s="310">
        <v>25</v>
      </c>
      <c r="N1738" s="308" t="s">
        <v>2686</v>
      </c>
      <c r="O1738" s="311">
        <v>46022</v>
      </c>
      <c r="P1738" s="311">
        <v>46023</v>
      </c>
      <c r="Q1738" s="311">
        <v>46752</v>
      </c>
      <c r="R1738" s="447">
        <v>24</v>
      </c>
      <c r="S1738" s="455">
        <f t="shared" si="278"/>
        <v>4758</v>
      </c>
      <c r="T1738" s="362">
        <f t="shared" si="279"/>
        <v>1442</v>
      </c>
      <c r="U1738" s="456">
        <f t="shared" si="280"/>
        <v>0</v>
      </c>
      <c r="V1738" s="466">
        <f t="shared" si="281"/>
        <v>2379</v>
      </c>
      <c r="W1738" s="363">
        <f t="shared" si="282"/>
        <v>721</v>
      </c>
      <c r="X1738" s="467">
        <f t="shared" si="283"/>
        <v>0</v>
      </c>
      <c r="Y1738" s="478">
        <f t="shared" si="284"/>
        <v>2379</v>
      </c>
      <c r="Z1738" s="364">
        <f t="shared" si="285"/>
        <v>721</v>
      </c>
      <c r="AA1738" s="479">
        <f t="shared" si="286"/>
        <v>0</v>
      </c>
      <c r="AB1738" s="291"/>
    </row>
    <row r="1739" spans="1:28" ht="18" customHeight="1" x14ac:dyDescent="0.3">
      <c r="A1739" s="567">
        <v>146</v>
      </c>
      <c r="B1739" s="493" t="s">
        <v>749</v>
      </c>
      <c r="C1739" s="494" t="s">
        <v>750</v>
      </c>
      <c r="D1739" s="524" t="s">
        <v>3329</v>
      </c>
      <c r="E1739" s="416" t="s">
        <v>3330</v>
      </c>
      <c r="F1739" s="366" t="s">
        <v>1</v>
      </c>
      <c r="G1739" s="430"/>
      <c r="H1739" s="430"/>
      <c r="I1739" s="429">
        <v>529</v>
      </c>
      <c r="J1739" s="366" t="s">
        <v>3</v>
      </c>
      <c r="K1739" s="124" t="str">
        <f t="shared" si="277"/>
        <v>3x25A</v>
      </c>
      <c r="L1739" s="418">
        <v>3</v>
      </c>
      <c r="M1739" s="418">
        <v>25</v>
      </c>
      <c r="N1739" s="416" t="s">
        <v>2686</v>
      </c>
      <c r="O1739" s="420">
        <v>46022</v>
      </c>
      <c r="P1739" s="420">
        <v>46023</v>
      </c>
      <c r="Q1739" s="420">
        <v>46752</v>
      </c>
      <c r="R1739" s="444">
        <v>24</v>
      </c>
      <c r="S1739" s="457">
        <f t="shared" si="278"/>
        <v>0</v>
      </c>
      <c r="T1739" s="358">
        <f t="shared" si="279"/>
        <v>0</v>
      </c>
      <c r="U1739" s="450">
        <f t="shared" si="280"/>
        <v>1058</v>
      </c>
      <c r="V1739" s="462">
        <f t="shared" si="281"/>
        <v>0</v>
      </c>
      <c r="W1739" s="359">
        <f t="shared" si="282"/>
        <v>0</v>
      </c>
      <c r="X1739" s="463">
        <f t="shared" si="283"/>
        <v>529</v>
      </c>
      <c r="Y1739" s="474">
        <f t="shared" si="284"/>
        <v>0</v>
      </c>
      <c r="Z1739" s="360">
        <f t="shared" si="285"/>
        <v>0</v>
      </c>
      <c r="AA1739" s="475">
        <f t="shared" si="286"/>
        <v>529</v>
      </c>
      <c r="AB1739" s="290"/>
    </row>
    <row r="1740" spans="1:28" ht="18" customHeight="1" x14ac:dyDescent="0.3">
      <c r="A1740" s="568"/>
      <c r="B1740" s="496" t="s">
        <v>749</v>
      </c>
      <c r="C1740" s="497" t="s">
        <v>750</v>
      </c>
      <c r="D1740" s="542" t="s">
        <v>3331</v>
      </c>
      <c r="E1740" s="302" t="s">
        <v>3332</v>
      </c>
      <c r="F1740" s="303" t="s">
        <v>1</v>
      </c>
      <c r="G1740" s="323"/>
      <c r="H1740" s="323"/>
      <c r="I1740" s="325">
        <v>2361</v>
      </c>
      <c r="J1740" s="303" t="s">
        <v>4</v>
      </c>
      <c r="K1740" s="126" t="str">
        <f t="shared" si="277"/>
        <v>3x20A</v>
      </c>
      <c r="L1740" s="304">
        <v>3</v>
      </c>
      <c r="M1740" s="304">
        <v>20</v>
      </c>
      <c r="N1740" s="302" t="s">
        <v>2686</v>
      </c>
      <c r="O1740" s="306">
        <v>46022</v>
      </c>
      <c r="P1740" s="306">
        <v>46023</v>
      </c>
      <c r="Q1740" s="306">
        <v>46752</v>
      </c>
      <c r="R1740" s="445">
        <v>24</v>
      </c>
      <c r="S1740" s="454">
        <f t="shared" si="278"/>
        <v>0</v>
      </c>
      <c r="T1740" s="74">
        <f t="shared" si="279"/>
        <v>0</v>
      </c>
      <c r="U1740" s="453">
        <f t="shared" si="280"/>
        <v>4722</v>
      </c>
      <c r="V1740" s="464">
        <f t="shared" si="281"/>
        <v>0</v>
      </c>
      <c r="W1740" s="75">
        <f t="shared" si="282"/>
        <v>0</v>
      </c>
      <c r="X1740" s="465">
        <f t="shared" si="283"/>
        <v>2361</v>
      </c>
      <c r="Y1740" s="476">
        <f t="shared" si="284"/>
        <v>0</v>
      </c>
      <c r="Z1740" s="76">
        <f t="shared" si="285"/>
        <v>0</v>
      </c>
      <c r="AA1740" s="477">
        <f t="shared" si="286"/>
        <v>2361</v>
      </c>
      <c r="AB1740" s="288"/>
    </row>
    <row r="1741" spans="1:28" ht="18" customHeight="1" x14ac:dyDescent="0.3">
      <c r="A1741" s="568"/>
      <c r="B1741" s="496" t="s">
        <v>749</v>
      </c>
      <c r="C1741" s="497" t="s">
        <v>750</v>
      </c>
      <c r="D1741" s="542" t="s">
        <v>3333</v>
      </c>
      <c r="E1741" s="302" t="s">
        <v>3334</v>
      </c>
      <c r="F1741" s="303" t="s">
        <v>1</v>
      </c>
      <c r="G1741" s="324"/>
      <c r="H1741" s="324"/>
      <c r="I1741" s="325">
        <v>324</v>
      </c>
      <c r="J1741" s="303" t="s">
        <v>3</v>
      </c>
      <c r="K1741" s="126" t="str">
        <f t="shared" si="277"/>
        <v>3x25A</v>
      </c>
      <c r="L1741" s="304">
        <v>3</v>
      </c>
      <c r="M1741" s="304">
        <v>25</v>
      </c>
      <c r="N1741" s="302" t="s">
        <v>2686</v>
      </c>
      <c r="O1741" s="306">
        <v>46022</v>
      </c>
      <c r="P1741" s="306">
        <v>46023</v>
      </c>
      <c r="Q1741" s="306">
        <v>46752</v>
      </c>
      <c r="R1741" s="445">
        <v>24</v>
      </c>
      <c r="S1741" s="454">
        <f t="shared" si="278"/>
        <v>0</v>
      </c>
      <c r="T1741" s="74">
        <f t="shared" si="279"/>
        <v>0</v>
      </c>
      <c r="U1741" s="453">
        <f t="shared" si="280"/>
        <v>648</v>
      </c>
      <c r="V1741" s="464">
        <f t="shared" si="281"/>
        <v>0</v>
      </c>
      <c r="W1741" s="75">
        <f t="shared" si="282"/>
        <v>0</v>
      </c>
      <c r="X1741" s="465">
        <f t="shared" si="283"/>
        <v>324</v>
      </c>
      <c r="Y1741" s="476">
        <f t="shared" si="284"/>
        <v>0</v>
      </c>
      <c r="Z1741" s="76">
        <f t="shared" si="285"/>
        <v>0</v>
      </c>
      <c r="AA1741" s="477">
        <f t="shared" si="286"/>
        <v>324</v>
      </c>
      <c r="AB1741" s="288"/>
    </row>
    <row r="1742" spans="1:28" ht="18" customHeight="1" x14ac:dyDescent="0.3">
      <c r="A1742" s="568"/>
      <c r="B1742" s="496" t="s">
        <v>749</v>
      </c>
      <c r="C1742" s="497" t="s">
        <v>750</v>
      </c>
      <c r="D1742" s="542" t="s">
        <v>3335</v>
      </c>
      <c r="E1742" s="302" t="s">
        <v>3334</v>
      </c>
      <c r="F1742" s="303" t="s">
        <v>1</v>
      </c>
      <c r="G1742" s="324"/>
      <c r="H1742" s="324"/>
      <c r="I1742" s="325">
        <v>0</v>
      </c>
      <c r="J1742" s="303" t="s">
        <v>3</v>
      </c>
      <c r="K1742" s="126" t="str">
        <f t="shared" si="277"/>
        <v>3x25A</v>
      </c>
      <c r="L1742" s="304">
        <v>3</v>
      </c>
      <c r="M1742" s="304">
        <v>25</v>
      </c>
      <c r="N1742" s="302" t="s">
        <v>2686</v>
      </c>
      <c r="O1742" s="306">
        <v>46022</v>
      </c>
      <c r="P1742" s="306">
        <v>46023</v>
      </c>
      <c r="Q1742" s="306">
        <v>46752</v>
      </c>
      <c r="R1742" s="445">
        <v>24</v>
      </c>
      <c r="S1742" s="454">
        <f t="shared" si="278"/>
        <v>0</v>
      </c>
      <c r="T1742" s="74">
        <f t="shared" si="279"/>
        <v>0</v>
      </c>
      <c r="U1742" s="453">
        <f t="shared" si="280"/>
        <v>0</v>
      </c>
      <c r="V1742" s="464">
        <f t="shared" si="281"/>
        <v>0</v>
      </c>
      <c r="W1742" s="75">
        <f t="shared" si="282"/>
        <v>0</v>
      </c>
      <c r="X1742" s="465">
        <f t="shared" si="283"/>
        <v>0</v>
      </c>
      <c r="Y1742" s="476">
        <f t="shared" si="284"/>
        <v>0</v>
      </c>
      <c r="Z1742" s="76">
        <f t="shared" si="285"/>
        <v>0</v>
      </c>
      <c r="AA1742" s="477">
        <f t="shared" si="286"/>
        <v>0</v>
      </c>
      <c r="AB1742" s="288"/>
    </row>
    <row r="1743" spans="1:28" ht="18" customHeight="1" x14ac:dyDescent="0.3">
      <c r="A1743" s="568"/>
      <c r="B1743" s="496" t="s">
        <v>749</v>
      </c>
      <c r="C1743" s="497" t="s">
        <v>750</v>
      </c>
      <c r="D1743" s="542" t="s">
        <v>3336</v>
      </c>
      <c r="E1743" s="302" t="s">
        <v>3337</v>
      </c>
      <c r="F1743" s="303" t="s">
        <v>0</v>
      </c>
      <c r="G1743" s="323"/>
      <c r="H1743" s="323"/>
      <c r="I1743" s="325">
        <v>5357</v>
      </c>
      <c r="J1743" s="303" t="s">
        <v>4</v>
      </c>
      <c r="K1743" s="126" t="str">
        <f t="shared" si="277"/>
        <v>3x25A</v>
      </c>
      <c r="L1743" s="304">
        <v>3</v>
      </c>
      <c r="M1743" s="304">
        <v>25</v>
      </c>
      <c r="N1743" s="302" t="s">
        <v>2686</v>
      </c>
      <c r="O1743" s="306">
        <v>46022</v>
      </c>
      <c r="P1743" s="306">
        <v>46023</v>
      </c>
      <c r="Q1743" s="306">
        <v>46752</v>
      </c>
      <c r="R1743" s="445">
        <v>24</v>
      </c>
      <c r="S1743" s="454">
        <f t="shared" si="278"/>
        <v>0</v>
      </c>
      <c r="T1743" s="74">
        <f t="shared" si="279"/>
        <v>0</v>
      </c>
      <c r="U1743" s="453">
        <f t="shared" si="280"/>
        <v>10714</v>
      </c>
      <c r="V1743" s="464">
        <f t="shared" si="281"/>
        <v>0</v>
      </c>
      <c r="W1743" s="75">
        <f t="shared" si="282"/>
        <v>0</v>
      </c>
      <c r="X1743" s="465">
        <f t="shared" si="283"/>
        <v>5357</v>
      </c>
      <c r="Y1743" s="476">
        <f t="shared" si="284"/>
        <v>0</v>
      </c>
      <c r="Z1743" s="76">
        <f t="shared" si="285"/>
        <v>0</v>
      </c>
      <c r="AA1743" s="477">
        <f t="shared" si="286"/>
        <v>5357</v>
      </c>
      <c r="AB1743" s="288"/>
    </row>
    <row r="1744" spans="1:28" ht="18" customHeight="1" x14ac:dyDescent="0.3">
      <c r="A1744" s="568"/>
      <c r="B1744" s="496" t="s">
        <v>749</v>
      </c>
      <c r="C1744" s="497" t="s">
        <v>750</v>
      </c>
      <c r="D1744" s="542" t="s">
        <v>3338</v>
      </c>
      <c r="E1744" s="302" t="s">
        <v>3334</v>
      </c>
      <c r="F1744" s="303" t="s">
        <v>0</v>
      </c>
      <c r="G1744" s="323"/>
      <c r="H1744" s="323"/>
      <c r="I1744" s="325">
        <v>8128</v>
      </c>
      <c r="J1744" s="303" t="s">
        <v>3</v>
      </c>
      <c r="K1744" s="126" t="str">
        <f t="shared" si="277"/>
        <v>3x63A</v>
      </c>
      <c r="L1744" s="304">
        <v>3</v>
      </c>
      <c r="M1744" s="304">
        <v>63</v>
      </c>
      <c r="N1744" s="302" t="s">
        <v>2686</v>
      </c>
      <c r="O1744" s="306">
        <v>46022</v>
      </c>
      <c r="P1744" s="306">
        <v>46023</v>
      </c>
      <c r="Q1744" s="306">
        <v>46752</v>
      </c>
      <c r="R1744" s="445">
        <v>24</v>
      </c>
      <c r="S1744" s="454">
        <f t="shared" si="278"/>
        <v>0</v>
      </c>
      <c r="T1744" s="74">
        <f t="shared" si="279"/>
        <v>0</v>
      </c>
      <c r="U1744" s="453">
        <f t="shared" si="280"/>
        <v>16256</v>
      </c>
      <c r="V1744" s="464">
        <f t="shared" si="281"/>
        <v>0</v>
      </c>
      <c r="W1744" s="75">
        <f t="shared" si="282"/>
        <v>0</v>
      </c>
      <c r="X1744" s="465">
        <f t="shared" si="283"/>
        <v>8128</v>
      </c>
      <c r="Y1744" s="476">
        <f t="shared" si="284"/>
        <v>0</v>
      </c>
      <c r="Z1744" s="76">
        <f t="shared" si="285"/>
        <v>0</v>
      </c>
      <c r="AA1744" s="477">
        <f t="shared" si="286"/>
        <v>8128</v>
      </c>
      <c r="AB1744" s="288"/>
    </row>
    <row r="1745" spans="1:28" ht="18" customHeight="1" x14ac:dyDescent="0.3">
      <c r="A1745" s="568"/>
      <c r="B1745" s="496" t="s">
        <v>749</v>
      </c>
      <c r="C1745" s="497" t="s">
        <v>750</v>
      </c>
      <c r="D1745" s="542" t="s">
        <v>3339</v>
      </c>
      <c r="E1745" s="302" t="s">
        <v>3337</v>
      </c>
      <c r="F1745" s="303" t="s">
        <v>0</v>
      </c>
      <c r="G1745" s="324"/>
      <c r="H1745" s="324"/>
      <c r="I1745" s="325">
        <v>1496</v>
      </c>
      <c r="J1745" s="303" t="s">
        <v>4</v>
      </c>
      <c r="K1745" s="126" t="str">
        <f t="shared" si="277"/>
        <v>3x32A</v>
      </c>
      <c r="L1745" s="304">
        <v>3</v>
      </c>
      <c r="M1745" s="304">
        <v>32</v>
      </c>
      <c r="N1745" s="302" t="s">
        <v>2686</v>
      </c>
      <c r="O1745" s="306">
        <v>46022</v>
      </c>
      <c r="P1745" s="306">
        <v>46023</v>
      </c>
      <c r="Q1745" s="306">
        <v>46752</v>
      </c>
      <c r="R1745" s="445">
        <v>24</v>
      </c>
      <c r="S1745" s="454">
        <f t="shared" si="278"/>
        <v>0</v>
      </c>
      <c r="T1745" s="74">
        <f t="shared" si="279"/>
        <v>0</v>
      </c>
      <c r="U1745" s="453">
        <f t="shared" si="280"/>
        <v>2992</v>
      </c>
      <c r="V1745" s="464">
        <f t="shared" si="281"/>
        <v>0</v>
      </c>
      <c r="W1745" s="75">
        <f t="shared" si="282"/>
        <v>0</v>
      </c>
      <c r="X1745" s="465">
        <f t="shared" si="283"/>
        <v>1496</v>
      </c>
      <c r="Y1745" s="476">
        <f t="shared" si="284"/>
        <v>0</v>
      </c>
      <c r="Z1745" s="76">
        <f t="shared" si="285"/>
        <v>0</v>
      </c>
      <c r="AA1745" s="477">
        <f t="shared" si="286"/>
        <v>1496</v>
      </c>
      <c r="AB1745" s="288"/>
    </row>
    <row r="1746" spans="1:28" ht="18" customHeight="1" x14ac:dyDescent="0.3">
      <c r="A1746" s="568"/>
      <c r="B1746" s="496" t="s">
        <v>749</v>
      </c>
      <c r="C1746" s="497" t="s">
        <v>750</v>
      </c>
      <c r="D1746" s="542" t="s">
        <v>3340</v>
      </c>
      <c r="E1746" s="302" t="s">
        <v>3341</v>
      </c>
      <c r="F1746" s="303" t="s">
        <v>0</v>
      </c>
      <c r="G1746" s="323"/>
      <c r="H1746" s="323"/>
      <c r="I1746" s="325">
        <v>8600</v>
      </c>
      <c r="J1746" s="303" t="s">
        <v>3</v>
      </c>
      <c r="K1746" s="126" t="str">
        <f t="shared" si="277"/>
        <v>3x25A</v>
      </c>
      <c r="L1746" s="304">
        <v>3</v>
      </c>
      <c r="M1746" s="304">
        <v>25</v>
      </c>
      <c r="N1746" s="302" t="s">
        <v>2686</v>
      </c>
      <c r="O1746" s="306">
        <v>46022</v>
      </c>
      <c r="P1746" s="306">
        <v>46023</v>
      </c>
      <c r="Q1746" s="306">
        <v>46752</v>
      </c>
      <c r="R1746" s="445">
        <v>24</v>
      </c>
      <c r="S1746" s="454">
        <f t="shared" si="278"/>
        <v>0</v>
      </c>
      <c r="T1746" s="74">
        <f t="shared" si="279"/>
        <v>0</v>
      </c>
      <c r="U1746" s="453">
        <f t="shared" si="280"/>
        <v>17200</v>
      </c>
      <c r="V1746" s="464">
        <f t="shared" si="281"/>
        <v>0</v>
      </c>
      <c r="W1746" s="75">
        <f t="shared" si="282"/>
        <v>0</v>
      </c>
      <c r="X1746" s="465">
        <f t="shared" si="283"/>
        <v>8600</v>
      </c>
      <c r="Y1746" s="476">
        <f t="shared" si="284"/>
        <v>0</v>
      </c>
      <c r="Z1746" s="76">
        <f t="shared" si="285"/>
        <v>0</v>
      </c>
      <c r="AA1746" s="477">
        <f t="shared" si="286"/>
        <v>8600</v>
      </c>
      <c r="AB1746" s="288"/>
    </row>
    <row r="1747" spans="1:28" ht="18" customHeight="1" thickBot="1" x14ac:dyDescent="0.35">
      <c r="A1747" s="569"/>
      <c r="B1747" s="500" t="s">
        <v>749</v>
      </c>
      <c r="C1747" s="501" t="s">
        <v>750</v>
      </c>
      <c r="D1747" s="544" t="s">
        <v>3342</v>
      </c>
      <c r="E1747" s="308" t="s">
        <v>3334</v>
      </c>
      <c r="F1747" s="309" t="s">
        <v>1</v>
      </c>
      <c r="G1747" s="326"/>
      <c r="H1747" s="326"/>
      <c r="I1747" s="328">
        <v>4272</v>
      </c>
      <c r="J1747" s="309" t="s">
        <v>3</v>
      </c>
      <c r="K1747" s="118" t="str">
        <f t="shared" si="277"/>
        <v>3x20A</v>
      </c>
      <c r="L1747" s="310">
        <v>3</v>
      </c>
      <c r="M1747" s="310">
        <v>20</v>
      </c>
      <c r="N1747" s="308" t="s">
        <v>2686</v>
      </c>
      <c r="O1747" s="311">
        <v>46022</v>
      </c>
      <c r="P1747" s="311">
        <v>46023</v>
      </c>
      <c r="Q1747" s="311">
        <v>46752</v>
      </c>
      <c r="R1747" s="447">
        <v>24</v>
      </c>
      <c r="S1747" s="455">
        <f t="shared" si="278"/>
        <v>0</v>
      </c>
      <c r="T1747" s="362">
        <f t="shared" si="279"/>
        <v>0</v>
      </c>
      <c r="U1747" s="456">
        <f t="shared" si="280"/>
        <v>8544</v>
      </c>
      <c r="V1747" s="466">
        <f t="shared" si="281"/>
        <v>0</v>
      </c>
      <c r="W1747" s="363">
        <f t="shared" si="282"/>
        <v>0</v>
      </c>
      <c r="X1747" s="467">
        <f t="shared" si="283"/>
        <v>4272</v>
      </c>
      <c r="Y1747" s="478">
        <f t="shared" si="284"/>
        <v>0</v>
      </c>
      <c r="Z1747" s="364">
        <f t="shared" si="285"/>
        <v>0</v>
      </c>
      <c r="AA1747" s="479">
        <f t="shared" si="286"/>
        <v>4272</v>
      </c>
      <c r="AB1747" s="291"/>
    </row>
    <row r="1748" spans="1:28" ht="18" customHeight="1" x14ac:dyDescent="0.3">
      <c r="A1748" s="570">
        <v>147</v>
      </c>
      <c r="B1748" s="123" t="s">
        <v>751</v>
      </c>
      <c r="C1748" s="61" t="s">
        <v>752</v>
      </c>
      <c r="D1748" s="281" t="s">
        <v>2904</v>
      </c>
      <c r="E1748" s="432" t="s">
        <v>2905</v>
      </c>
      <c r="F1748" s="366" t="s">
        <v>0</v>
      </c>
      <c r="G1748" s="430"/>
      <c r="H1748" s="430"/>
      <c r="I1748" s="429">
        <v>0</v>
      </c>
      <c r="J1748" s="366" t="s">
        <v>3</v>
      </c>
      <c r="K1748" s="124" t="str">
        <f t="shared" ref="K1748:K1782" si="287">L1748 &amp; "x" &amp; M1748 &amp; "A"</f>
        <v>3x20A</v>
      </c>
      <c r="L1748" s="418">
        <v>3</v>
      </c>
      <c r="M1748" s="418">
        <v>20</v>
      </c>
      <c r="N1748" s="416" t="s">
        <v>2686</v>
      </c>
      <c r="O1748" s="420">
        <v>46022</v>
      </c>
      <c r="P1748" s="420">
        <v>46023</v>
      </c>
      <c r="Q1748" s="420">
        <v>46752</v>
      </c>
      <c r="R1748" s="444">
        <v>24</v>
      </c>
      <c r="S1748" s="457">
        <f t="shared" si="278"/>
        <v>0</v>
      </c>
      <c r="T1748" s="358">
        <f t="shared" si="279"/>
        <v>0</v>
      </c>
      <c r="U1748" s="450">
        <f t="shared" si="280"/>
        <v>0</v>
      </c>
      <c r="V1748" s="462">
        <f t="shared" si="281"/>
        <v>0</v>
      </c>
      <c r="W1748" s="359">
        <f t="shared" si="282"/>
        <v>0</v>
      </c>
      <c r="X1748" s="463">
        <f t="shared" si="283"/>
        <v>0</v>
      </c>
      <c r="Y1748" s="474">
        <f t="shared" si="284"/>
        <v>0</v>
      </c>
      <c r="Z1748" s="360">
        <f t="shared" si="285"/>
        <v>0</v>
      </c>
      <c r="AA1748" s="475">
        <f t="shared" si="286"/>
        <v>0</v>
      </c>
      <c r="AB1748" s="290"/>
    </row>
    <row r="1749" spans="1:28" ht="18" customHeight="1" x14ac:dyDescent="0.3">
      <c r="A1749" s="571"/>
      <c r="B1749" s="125" t="s">
        <v>751</v>
      </c>
      <c r="C1749" s="69" t="s">
        <v>752</v>
      </c>
      <c r="D1749" s="282" t="s">
        <v>2906</v>
      </c>
      <c r="E1749" s="320" t="s">
        <v>2907</v>
      </c>
      <c r="F1749" s="303" t="s">
        <v>0</v>
      </c>
      <c r="G1749" s="323">
        <v>7526</v>
      </c>
      <c r="H1749" s="323">
        <v>2207</v>
      </c>
      <c r="I1749" s="325"/>
      <c r="J1749" s="303" t="s">
        <v>3</v>
      </c>
      <c r="K1749" s="126" t="str">
        <f t="shared" si="287"/>
        <v>3x33,4A</v>
      </c>
      <c r="L1749" s="304">
        <v>3</v>
      </c>
      <c r="M1749" s="304">
        <v>33.4</v>
      </c>
      <c r="N1749" s="302" t="s">
        <v>2686</v>
      </c>
      <c r="O1749" s="306">
        <v>46022</v>
      </c>
      <c r="P1749" s="306">
        <v>46023</v>
      </c>
      <c r="Q1749" s="306">
        <v>46752</v>
      </c>
      <c r="R1749" s="445">
        <v>24</v>
      </c>
      <c r="S1749" s="454">
        <f t="shared" si="278"/>
        <v>15052</v>
      </c>
      <c r="T1749" s="74">
        <f t="shared" si="279"/>
        <v>4414</v>
      </c>
      <c r="U1749" s="453">
        <f t="shared" si="280"/>
        <v>0</v>
      </c>
      <c r="V1749" s="464">
        <f t="shared" si="281"/>
        <v>7526</v>
      </c>
      <c r="W1749" s="75">
        <f t="shared" si="282"/>
        <v>2207</v>
      </c>
      <c r="X1749" s="465">
        <f t="shared" si="283"/>
        <v>0</v>
      </c>
      <c r="Y1749" s="476">
        <f t="shared" si="284"/>
        <v>7526</v>
      </c>
      <c r="Z1749" s="76">
        <f t="shared" si="285"/>
        <v>2207</v>
      </c>
      <c r="AA1749" s="477">
        <f t="shared" si="286"/>
        <v>0</v>
      </c>
      <c r="AB1749" s="288"/>
    </row>
    <row r="1750" spans="1:28" ht="18" customHeight="1" x14ac:dyDescent="0.3">
      <c r="A1750" s="571"/>
      <c r="B1750" s="125" t="s">
        <v>751</v>
      </c>
      <c r="C1750" s="69" t="s">
        <v>752</v>
      </c>
      <c r="D1750" s="282" t="s">
        <v>2908</v>
      </c>
      <c r="E1750" s="320" t="s">
        <v>2909</v>
      </c>
      <c r="F1750" s="303" t="s">
        <v>0</v>
      </c>
      <c r="G1750" s="324">
        <v>5939</v>
      </c>
      <c r="H1750" s="324">
        <v>4826</v>
      </c>
      <c r="I1750" s="325"/>
      <c r="J1750" s="303" t="s">
        <v>4</v>
      </c>
      <c r="K1750" s="126" t="str">
        <f t="shared" si="287"/>
        <v>3x50A</v>
      </c>
      <c r="L1750" s="304">
        <v>3</v>
      </c>
      <c r="M1750" s="304">
        <v>50</v>
      </c>
      <c r="N1750" s="302" t="s">
        <v>2686</v>
      </c>
      <c r="O1750" s="306">
        <v>46022</v>
      </c>
      <c r="P1750" s="306">
        <v>46023</v>
      </c>
      <c r="Q1750" s="306">
        <v>46752</v>
      </c>
      <c r="R1750" s="445">
        <v>24</v>
      </c>
      <c r="S1750" s="454">
        <f t="shared" si="278"/>
        <v>11878</v>
      </c>
      <c r="T1750" s="74">
        <f t="shared" si="279"/>
        <v>9652</v>
      </c>
      <c r="U1750" s="453">
        <f t="shared" si="280"/>
        <v>0</v>
      </c>
      <c r="V1750" s="464">
        <f t="shared" si="281"/>
        <v>5939</v>
      </c>
      <c r="W1750" s="75">
        <f t="shared" si="282"/>
        <v>4826</v>
      </c>
      <c r="X1750" s="465">
        <f t="shared" si="283"/>
        <v>0</v>
      </c>
      <c r="Y1750" s="476">
        <f t="shared" si="284"/>
        <v>5939</v>
      </c>
      <c r="Z1750" s="76">
        <f t="shared" si="285"/>
        <v>4826</v>
      </c>
      <c r="AA1750" s="477">
        <f t="shared" si="286"/>
        <v>0</v>
      </c>
      <c r="AB1750" s="288"/>
    </row>
    <row r="1751" spans="1:28" ht="18" customHeight="1" x14ac:dyDescent="0.3">
      <c r="A1751" s="571"/>
      <c r="B1751" s="125" t="s">
        <v>751</v>
      </c>
      <c r="C1751" s="69" t="s">
        <v>752</v>
      </c>
      <c r="D1751" s="282" t="s">
        <v>2910</v>
      </c>
      <c r="E1751" s="320" t="s">
        <v>2911</v>
      </c>
      <c r="F1751" s="303" t="s">
        <v>0</v>
      </c>
      <c r="G1751" s="323">
        <v>8504</v>
      </c>
      <c r="H1751" s="323">
        <v>3136</v>
      </c>
      <c r="I1751" s="325"/>
      <c r="J1751" s="303" t="s">
        <v>3</v>
      </c>
      <c r="K1751" s="126" t="str">
        <f t="shared" si="287"/>
        <v>3x50A</v>
      </c>
      <c r="L1751" s="304">
        <v>3</v>
      </c>
      <c r="M1751" s="304">
        <v>50</v>
      </c>
      <c r="N1751" s="302" t="s">
        <v>2686</v>
      </c>
      <c r="O1751" s="306">
        <v>46022</v>
      </c>
      <c r="P1751" s="306">
        <v>46023</v>
      </c>
      <c r="Q1751" s="306">
        <v>46752</v>
      </c>
      <c r="R1751" s="445">
        <v>24</v>
      </c>
      <c r="S1751" s="454">
        <f t="shared" si="278"/>
        <v>17008</v>
      </c>
      <c r="T1751" s="74">
        <f t="shared" si="279"/>
        <v>6272</v>
      </c>
      <c r="U1751" s="453">
        <f t="shared" si="280"/>
        <v>0</v>
      </c>
      <c r="V1751" s="464">
        <f t="shared" si="281"/>
        <v>8504</v>
      </c>
      <c r="W1751" s="75">
        <f t="shared" si="282"/>
        <v>3136</v>
      </c>
      <c r="X1751" s="465">
        <f t="shared" si="283"/>
        <v>0</v>
      </c>
      <c r="Y1751" s="476">
        <f t="shared" si="284"/>
        <v>8504</v>
      </c>
      <c r="Z1751" s="76">
        <f t="shared" si="285"/>
        <v>3136</v>
      </c>
      <c r="AA1751" s="477">
        <f t="shared" si="286"/>
        <v>0</v>
      </c>
      <c r="AB1751" s="288"/>
    </row>
    <row r="1752" spans="1:28" ht="18" customHeight="1" x14ac:dyDescent="0.3">
      <c r="A1752" s="571"/>
      <c r="B1752" s="125" t="s">
        <v>751</v>
      </c>
      <c r="C1752" s="69" t="s">
        <v>752</v>
      </c>
      <c r="D1752" s="282" t="s">
        <v>2912</v>
      </c>
      <c r="E1752" s="320" t="s">
        <v>2913</v>
      </c>
      <c r="F1752" s="303" t="s">
        <v>0</v>
      </c>
      <c r="G1752" s="324">
        <v>2827</v>
      </c>
      <c r="H1752" s="324">
        <v>2494</v>
      </c>
      <c r="I1752" s="325"/>
      <c r="J1752" s="303" t="s">
        <v>4</v>
      </c>
      <c r="K1752" s="126" t="str">
        <f t="shared" si="287"/>
        <v>3x50A</v>
      </c>
      <c r="L1752" s="304">
        <v>3</v>
      </c>
      <c r="M1752" s="304">
        <v>50</v>
      </c>
      <c r="N1752" s="302" t="s">
        <v>2686</v>
      </c>
      <c r="O1752" s="306">
        <v>46022</v>
      </c>
      <c r="P1752" s="306">
        <v>46023</v>
      </c>
      <c r="Q1752" s="306">
        <v>46752</v>
      </c>
      <c r="R1752" s="445">
        <v>24</v>
      </c>
      <c r="S1752" s="454">
        <f t="shared" si="278"/>
        <v>5654</v>
      </c>
      <c r="T1752" s="74">
        <f t="shared" si="279"/>
        <v>4988</v>
      </c>
      <c r="U1752" s="453">
        <f t="shared" si="280"/>
        <v>0</v>
      </c>
      <c r="V1752" s="464">
        <f t="shared" si="281"/>
        <v>2827</v>
      </c>
      <c r="W1752" s="75">
        <f t="shared" si="282"/>
        <v>2494</v>
      </c>
      <c r="X1752" s="465">
        <f t="shared" si="283"/>
        <v>0</v>
      </c>
      <c r="Y1752" s="476">
        <f t="shared" si="284"/>
        <v>2827</v>
      </c>
      <c r="Z1752" s="76">
        <f t="shared" si="285"/>
        <v>2494</v>
      </c>
      <c r="AA1752" s="477">
        <f t="shared" si="286"/>
        <v>0</v>
      </c>
      <c r="AB1752" s="288"/>
    </row>
    <row r="1753" spans="1:28" ht="18" customHeight="1" x14ac:dyDescent="0.3">
      <c r="A1753" s="571"/>
      <c r="B1753" s="125" t="s">
        <v>751</v>
      </c>
      <c r="C1753" s="69" t="s">
        <v>752</v>
      </c>
      <c r="D1753" s="282" t="s">
        <v>2914</v>
      </c>
      <c r="E1753" s="320" t="s">
        <v>2915</v>
      </c>
      <c r="F1753" s="303" t="s">
        <v>0</v>
      </c>
      <c r="G1753" s="323"/>
      <c r="H1753" s="323"/>
      <c r="I1753" s="325">
        <v>8415</v>
      </c>
      <c r="J1753" s="303" t="s">
        <v>4</v>
      </c>
      <c r="K1753" s="126" t="str">
        <f t="shared" si="287"/>
        <v>3x16A</v>
      </c>
      <c r="L1753" s="304">
        <v>3</v>
      </c>
      <c r="M1753" s="304">
        <v>16</v>
      </c>
      <c r="N1753" s="302" t="s">
        <v>2686</v>
      </c>
      <c r="O1753" s="306">
        <v>46022</v>
      </c>
      <c r="P1753" s="306">
        <v>46023</v>
      </c>
      <c r="Q1753" s="306">
        <v>46752</v>
      </c>
      <c r="R1753" s="445">
        <v>24</v>
      </c>
      <c r="S1753" s="454">
        <f t="shared" si="278"/>
        <v>0</v>
      </c>
      <c r="T1753" s="74">
        <f t="shared" si="279"/>
        <v>0</v>
      </c>
      <c r="U1753" s="453">
        <f t="shared" si="280"/>
        <v>16830</v>
      </c>
      <c r="V1753" s="464">
        <f t="shared" si="281"/>
        <v>0</v>
      </c>
      <c r="W1753" s="75">
        <f t="shared" si="282"/>
        <v>0</v>
      </c>
      <c r="X1753" s="465">
        <f t="shared" si="283"/>
        <v>8415</v>
      </c>
      <c r="Y1753" s="476">
        <f t="shared" si="284"/>
        <v>0</v>
      </c>
      <c r="Z1753" s="76">
        <f t="shared" si="285"/>
        <v>0</v>
      </c>
      <c r="AA1753" s="477">
        <f t="shared" si="286"/>
        <v>8415</v>
      </c>
      <c r="AB1753" s="288"/>
    </row>
    <row r="1754" spans="1:28" ht="18" customHeight="1" x14ac:dyDescent="0.3">
      <c r="A1754" s="571"/>
      <c r="B1754" s="125" t="s">
        <v>751</v>
      </c>
      <c r="C1754" s="69" t="s">
        <v>752</v>
      </c>
      <c r="D1754" s="282" t="s">
        <v>2916</v>
      </c>
      <c r="E1754" s="320" t="s">
        <v>2917</v>
      </c>
      <c r="F1754" s="303" t="s">
        <v>1</v>
      </c>
      <c r="G1754" s="331"/>
      <c r="H1754" s="331"/>
      <c r="I1754" s="323"/>
      <c r="J1754" s="303" t="s">
        <v>3</v>
      </c>
      <c r="K1754" s="126" t="str">
        <f t="shared" si="287"/>
        <v>3x2A</v>
      </c>
      <c r="L1754" s="304">
        <v>3</v>
      </c>
      <c r="M1754" s="304">
        <v>2</v>
      </c>
      <c r="N1754" s="302" t="s">
        <v>2686</v>
      </c>
      <c r="O1754" s="306">
        <v>46022</v>
      </c>
      <c r="P1754" s="306">
        <v>46023</v>
      </c>
      <c r="Q1754" s="306">
        <v>46752</v>
      </c>
      <c r="R1754" s="445">
        <v>24</v>
      </c>
      <c r="S1754" s="454">
        <f t="shared" si="278"/>
        <v>0</v>
      </c>
      <c r="T1754" s="74">
        <f t="shared" si="279"/>
        <v>0</v>
      </c>
      <c r="U1754" s="453">
        <f t="shared" si="280"/>
        <v>0</v>
      </c>
      <c r="V1754" s="464">
        <f t="shared" si="281"/>
        <v>0</v>
      </c>
      <c r="W1754" s="75">
        <f t="shared" si="282"/>
        <v>0</v>
      </c>
      <c r="X1754" s="465">
        <f t="shared" si="283"/>
        <v>0</v>
      </c>
      <c r="Y1754" s="476">
        <f t="shared" si="284"/>
        <v>0</v>
      </c>
      <c r="Z1754" s="76">
        <f t="shared" si="285"/>
        <v>0</v>
      </c>
      <c r="AA1754" s="477">
        <f t="shared" si="286"/>
        <v>0</v>
      </c>
      <c r="AB1754" s="288" t="s">
        <v>467</v>
      </c>
    </row>
    <row r="1755" spans="1:28" ht="18" customHeight="1" x14ac:dyDescent="0.3">
      <c r="A1755" s="571"/>
      <c r="B1755" s="125" t="s">
        <v>751</v>
      </c>
      <c r="C1755" s="69" t="s">
        <v>752</v>
      </c>
      <c r="D1755" s="282" t="s">
        <v>2918</v>
      </c>
      <c r="E1755" s="320" t="s">
        <v>2917</v>
      </c>
      <c r="F1755" s="303" t="s">
        <v>1</v>
      </c>
      <c r="G1755" s="323"/>
      <c r="H1755" s="323"/>
      <c r="I1755" s="323"/>
      <c r="J1755" s="303" t="s">
        <v>3</v>
      </c>
      <c r="K1755" s="126" t="str">
        <f t="shared" si="287"/>
        <v>3x2A</v>
      </c>
      <c r="L1755" s="304">
        <v>3</v>
      </c>
      <c r="M1755" s="304">
        <v>2</v>
      </c>
      <c r="N1755" s="302" t="s">
        <v>2686</v>
      </c>
      <c r="O1755" s="306">
        <v>46022</v>
      </c>
      <c r="P1755" s="306">
        <v>46023</v>
      </c>
      <c r="Q1755" s="306">
        <v>46752</v>
      </c>
      <c r="R1755" s="445">
        <v>24</v>
      </c>
      <c r="S1755" s="454">
        <f t="shared" si="278"/>
        <v>0</v>
      </c>
      <c r="T1755" s="74">
        <f t="shared" si="279"/>
        <v>0</v>
      </c>
      <c r="U1755" s="453">
        <f t="shared" si="280"/>
        <v>0</v>
      </c>
      <c r="V1755" s="464">
        <f t="shared" si="281"/>
        <v>0</v>
      </c>
      <c r="W1755" s="75">
        <f t="shared" si="282"/>
        <v>0</v>
      </c>
      <c r="X1755" s="465">
        <f t="shared" si="283"/>
        <v>0</v>
      </c>
      <c r="Y1755" s="476">
        <f t="shared" si="284"/>
        <v>0</v>
      </c>
      <c r="Z1755" s="76">
        <f t="shared" si="285"/>
        <v>0</v>
      </c>
      <c r="AA1755" s="477">
        <f t="shared" si="286"/>
        <v>0</v>
      </c>
      <c r="AB1755" s="288" t="s">
        <v>467</v>
      </c>
    </row>
    <row r="1756" spans="1:28" ht="18" customHeight="1" x14ac:dyDescent="0.3">
      <c r="A1756" s="571"/>
      <c r="B1756" s="125" t="s">
        <v>751</v>
      </c>
      <c r="C1756" s="69" t="s">
        <v>752</v>
      </c>
      <c r="D1756" s="282" t="s">
        <v>2919</v>
      </c>
      <c r="E1756" s="320" t="s">
        <v>2917</v>
      </c>
      <c r="F1756" s="303" t="s">
        <v>1</v>
      </c>
      <c r="G1756" s="331"/>
      <c r="H1756" s="331"/>
      <c r="I1756" s="323"/>
      <c r="J1756" s="303" t="s">
        <v>3</v>
      </c>
      <c r="K1756" s="126" t="str">
        <f t="shared" si="287"/>
        <v>3x2A</v>
      </c>
      <c r="L1756" s="304">
        <v>3</v>
      </c>
      <c r="M1756" s="304">
        <v>2</v>
      </c>
      <c r="N1756" s="302" t="s">
        <v>2686</v>
      </c>
      <c r="O1756" s="306">
        <v>46022</v>
      </c>
      <c r="P1756" s="306">
        <v>46023</v>
      </c>
      <c r="Q1756" s="306">
        <v>46752</v>
      </c>
      <c r="R1756" s="445">
        <v>24</v>
      </c>
      <c r="S1756" s="454">
        <f t="shared" si="278"/>
        <v>0</v>
      </c>
      <c r="T1756" s="74">
        <f t="shared" si="279"/>
        <v>0</v>
      </c>
      <c r="U1756" s="453">
        <f t="shared" si="280"/>
        <v>0</v>
      </c>
      <c r="V1756" s="464">
        <f t="shared" si="281"/>
        <v>0</v>
      </c>
      <c r="W1756" s="75">
        <f t="shared" si="282"/>
        <v>0</v>
      </c>
      <c r="X1756" s="465">
        <f t="shared" si="283"/>
        <v>0</v>
      </c>
      <c r="Y1756" s="476">
        <f t="shared" si="284"/>
        <v>0</v>
      </c>
      <c r="Z1756" s="76">
        <f t="shared" si="285"/>
        <v>0</v>
      </c>
      <c r="AA1756" s="477">
        <f t="shared" si="286"/>
        <v>0</v>
      </c>
      <c r="AB1756" s="288" t="s">
        <v>467</v>
      </c>
    </row>
    <row r="1757" spans="1:28" ht="18" customHeight="1" thickBot="1" x14ac:dyDescent="0.35">
      <c r="A1757" s="573"/>
      <c r="B1757" s="129" t="s">
        <v>751</v>
      </c>
      <c r="C1757" s="82" t="s">
        <v>752</v>
      </c>
      <c r="D1757" s="283" t="s">
        <v>2920</v>
      </c>
      <c r="E1757" s="321" t="s">
        <v>2917</v>
      </c>
      <c r="F1757" s="309" t="s">
        <v>1</v>
      </c>
      <c r="G1757" s="327"/>
      <c r="H1757" s="327"/>
      <c r="I1757" s="327"/>
      <c r="J1757" s="309" t="s">
        <v>3</v>
      </c>
      <c r="K1757" s="118" t="str">
        <f t="shared" si="287"/>
        <v>3x2A</v>
      </c>
      <c r="L1757" s="310">
        <v>3</v>
      </c>
      <c r="M1757" s="310">
        <v>2</v>
      </c>
      <c r="N1757" s="308" t="s">
        <v>2686</v>
      </c>
      <c r="O1757" s="311">
        <v>46022</v>
      </c>
      <c r="P1757" s="311">
        <v>46023</v>
      </c>
      <c r="Q1757" s="311">
        <v>46752</v>
      </c>
      <c r="R1757" s="447">
        <v>24</v>
      </c>
      <c r="S1757" s="455">
        <f t="shared" si="278"/>
        <v>0</v>
      </c>
      <c r="T1757" s="362">
        <f t="shared" si="279"/>
        <v>0</v>
      </c>
      <c r="U1757" s="456">
        <f t="shared" si="280"/>
        <v>0</v>
      </c>
      <c r="V1757" s="466">
        <f t="shared" si="281"/>
        <v>0</v>
      </c>
      <c r="W1757" s="363">
        <f t="shared" si="282"/>
        <v>0</v>
      </c>
      <c r="X1757" s="467">
        <f t="shared" si="283"/>
        <v>0</v>
      </c>
      <c r="Y1757" s="478">
        <f t="shared" si="284"/>
        <v>0</v>
      </c>
      <c r="Z1757" s="364">
        <f t="shared" si="285"/>
        <v>0</v>
      </c>
      <c r="AA1757" s="479">
        <f t="shared" si="286"/>
        <v>0</v>
      </c>
      <c r="AB1757" s="291" t="s">
        <v>467</v>
      </c>
    </row>
    <row r="1758" spans="1:28" ht="18" customHeight="1" x14ac:dyDescent="0.3">
      <c r="A1758" s="567">
        <v>148</v>
      </c>
      <c r="B1758" s="493" t="s">
        <v>521</v>
      </c>
      <c r="C1758" s="494" t="s">
        <v>522</v>
      </c>
      <c r="D1758" s="524" t="s">
        <v>3256</v>
      </c>
      <c r="E1758" s="416" t="s">
        <v>3257</v>
      </c>
      <c r="F1758" s="366" t="s">
        <v>1</v>
      </c>
      <c r="G1758" s="400"/>
      <c r="H1758" s="400"/>
      <c r="I1758" s="429">
        <v>296</v>
      </c>
      <c r="J1758" s="366" t="s">
        <v>4</v>
      </c>
      <c r="K1758" s="124" t="str">
        <f t="shared" si="287"/>
        <v>3x20A</v>
      </c>
      <c r="L1758" s="418">
        <v>3</v>
      </c>
      <c r="M1758" s="418">
        <v>20</v>
      </c>
      <c r="N1758" s="416" t="s">
        <v>2686</v>
      </c>
      <c r="O1758" s="420">
        <v>46022</v>
      </c>
      <c r="P1758" s="420">
        <v>46023</v>
      </c>
      <c r="Q1758" s="420">
        <v>46752</v>
      </c>
      <c r="R1758" s="444">
        <v>24</v>
      </c>
      <c r="S1758" s="457">
        <f t="shared" si="278"/>
        <v>0</v>
      </c>
      <c r="T1758" s="358">
        <f t="shared" si="279"/>
        <v>0</v>
      </c>
      <c r="U1758" s="450">
        <f t="shared" si="280"/>
        <v>592</v>
      </c>
      <c r="V1758" s="462">
        <f t="shared" si="281"/>
        <v>0</v>
      </c>
      <c r="W1758" s="359">
        <f t="shared" si="282"/>
        <v>0</v>
      </c>
      <c r="X1758" s="463">
        <f t="shared" si="283"/>
        <v>296</v>
      </c>
      <c r="Y1758" s="474">
        <f t="shared" si="284"/>
        <v>0</v>
      </c>
      <c r="Z1758" s="360">
        <f t="shared" si="285"/>
        <v>0</v>
      </c>
      <c r="AA1758" s="475">
        <f t="shared" si="286"/>
        <v>296</v>
      </c>
      <c r="AB1758" s="290"/>
    </row>
    <row r="1759" spans="1:28" ht="18" customHeight="1" x14ac:dyDescent="0.3">
      <c r="A1759" s="568"/>
      <c r="B1759" s="496" t="s">
        <v>521</v>
      </c>
      <c r="C1759" s="497" t="s">
        <v>522</v>
      </c>
      <c r="D1759" s="542" t="s">
        <v>3258</v>
      </c>
      <c r="E1759" s="302" t="s">
        <v>3257</v>
      </c>
      <c r="F1759" s="303" t="s">
        <v>1</v>
      </c>
      <c r="G1759" s="323"/>
      <c r="H1759" s="323"/>
      <c r="I1759" s="325">
        <v>504</v>
      </c>
      <c r="J1759" s="303" t="s">
        <v>3</v>
      </c>
      <c r="K1759" s="126" t="str">
        <f t="shared" si="287"/>
        <v>3x25A</v>
      </c>
      <c r="L1759" s="304">
        <v>3</v>
      </c>
      <c r="M1759" s="304">
        <v>25</v>
      </c>
      <c r="N1759" s="302" t="s">
        <v>2686</v>
      </c>
      <c r="O1759" s="306">
        <v>46022</v>
      </c>
      <c r="P1759" s="306">
        <v>46023</v>
      </c>
      <c r="Q1759" s="306">
        <v>46752</v>
      </c>
      <c r="R1759" s="445">
        <v>24</v>
      </c>
      <c r="S1759" s="454">
        <f t="shared" si="278"/>
        <v>0</v>
      </c>
      <c r="T1759" s="74">
        <f t="shared" si="279"/>
        <v>0</v>
      </c>
      <c r="U1759" s="453">
        <f t="shared" si="280"/>
        <v>1008</v>
      </c>
      <c r="V1759" s="464">
        <f t="shared" si="281"/>
        <v>0</v>
      </c>
      <c r="W1759" s="75">
        <f t="shared" si="282"/>
        <v>0</v>
      </c>
      <c r="X1759" s="465">
        <f t="shared" si="283"/>
        <v>504</v>
      </c>
      <c r="Y1759" s="476">
        <f t="shared" si="284"/>
        <v>0</v>
      </c>
      <c r="Z1759" s="76">
        <f t="shared" si="285"/>
        <v>0</v>
      </c>
      <c r="AA1759" s="477">
        <f t="shared" si="286"/>
        <v>504</v>
      </c>
      <c r="AB1759" s="288"/>
    </row>
    <row r="1760" spans="1:28" ht="18" customHeight="1" x14ac:dyDescent="0.3">
      <c r="A1760" s="568"/>
      <c r="B1760" s="496" t="s">
        <v>521</v>
      </c>
      <c r="C1760" s="497" t="s">
        <v>522</v>
      </c>
      <c r="D1760" s="542" t="s">
        <v>3259</v>
      </c>
      <c r="E1760" s="302" t="s">
        <v>3260</v>
      </c>
      <c r="F1760" s="303" t="s">
        <v>1</v>
      </c>
      <c r="G1760" s="324"/>
      <c r="H1760" s="324"/>
      <c r="I1760" s="325">
        <v>4740</v>
      </c>
      <c r="J1760" s="303" t="s">
        <v>4</v>
      </c>
      <c r="K1760" s="126" t="str">
        <f t="shared" si="287"/>
        <v>3x40A</v>
      </c>
      <c r="L1760" s="304">
        <v>3</v>
      </c>
      <c r="M1760" s="304">
        <v>40</v>
      </c>
      <c r="N1760" s="302" t="s">
        <v>2686</v>
      </c>
      <c r="O1760" s="306">
        <v>46022</v>
      </c>
      <c r="P1760" s="306">
        <v>46023</v>
      </c>
      <c r="Q1760" s="306">
        <v>46752</v>
      </c>
      <c r="R1760" s="445">
        <v>24</v>
      </c>
      <c r="S1760" s="454">
        <f t="shared" si="278"/>
        <v>0</v>
      </c>
      <c r="T1760" s="74">
        <f t="shared" si="279"/>
        <v>0</v>
      </c>
      <c r="U1760" s="453">
        <f t="shared" si="280"/>
        <v>9480</v>
      </c>
      <c r="V1760" s="464">
        <f t="shared" si="281"/>
        <v>0</v>
      </c>
      <c r="W1760" s="75">
        <f t="shared" si="282"/>
        <v>0</v>
      </c>
      <c r="X1760" s="465">
        <f t="shared" si="283"/>
        <v>4740</v>
      </c>
      <c r="Y1760" s="476">
        <f t="shared" si="284"/>
        <v>0</v>
      </c>
      <c r="Z1760" s="76">
        <f t="shared" si="285"/>
        <v>0</v>
      </c>
      <c r="AA1760" s="477">
        <f t="shared" si="286"/>
        <v>4740</v>
      </c>
      <c r="AB1760" s="288"/>
    </row>
    <row r="1761" spans="1:28" ht="18" customHeight="1" x14ac:dyDescent="0.3">
      <c r="A1761" s="568"/>
      <c r="B1761" s="496" t="s">
        <v>521</v>
      </c>
      <c r="C1761" s="497" t="s">
        <v>522</v>
      </c>
      <c r="D1761" s="542" t="s">
        <v>3261</v>
      </c>
      <c r="E1761" s="302" t="s">
        <v>3257</v>
      </c>
      <c r="F1761" s="303" t="s">
        <v>1</v>
      </c>
      <c r="G1761" s="323"/>
      <c r="H1761" s="323"/>
      <c r="I1761" s="325">
        <v>1239</v>
      </c>
      <c r="J1761" s="303" t="s">
        <v>4</v>
      </c>
      <c r="K1761" s="126" t="str">
        <f t="shared" si="287"/>
        <v>3x25A</v>
      </c>
      <c r="L1761" s="304">
        <v>3</v>
      </c>
      <c r="M1761" s="304">
        <v>25</v>
      </c>
      <c r="N1761" s="302" t="s">
        <v>2686</v>
      </c>
      <c r="O1761" s="306">
        <v>46022</v>
      </c>
      <c r="P1761" s="306">
        <v>46023</v>
      </c>
      <c r="Q1761" s="306">
        <v>46752</v>
      </c>
      <c r="R1761" s="445">
        <v>24</v>
      </c>
      <c r="S1761" s="454">
        <f t="shared" si="278"/>
        <v>0</v>
      </c>
      <c r="T1761" s="74">
        <f t="shared" si="279"/>
        <v>0</v>
      </c>
      <c r="U1761" s="453">
        <f t="shared" si="280"/>
        <v>2478</v>
      </c>
      <c r="V1761" s="464">
        <f t="shared" si="281"/>
        <v>0</v>
      </c>
      <c r="W1761" s="75">
        <f t="shared" si="282"/>
        <v>0</v>
      </c>
      <c r="X1761" s="465">
        <f t="shared" si="283"/>
        <v>1239</v>
      </c>
      <c r="Y1761" s="476">
        <f t="shared" si="284"/>
        <v>0</v>
      </c>
      <c r="Z1761" s="76">
        <f t="shared" si="285"/>
        <v>0</v>
      </c>
      <c r="AA1761" s="477">
        <f t="shared" si="286"/>
        <v>1239</v>
      </c>
      <c r="AB1761" s="288"/>
    </row>
    <row r="1762" spans="1:28" ht="18" customHeight="1" x14ac:dyDescent="0.3">
      <c r="A1762" s="568"/>
      <c r="B1762" s="496" t="s">
        <v>521</v>
      </c>
      <c r="C1762" s="497" t="s">
        <v>522</v>
      </c>
      <c r="D1762" s="542" t="s">
        <v>3262</v>
      </c>
      <c r="E1762" s="302" t="s">
        <v>3263</v>
      </c>
      <c r="F1762" s="303" t="s">
        <v>1</v>
      </c>
      <c r="G1762" s="324">
        <v>206</v>
      </c>
      <c r="H1762" s="324">
        <v>108</v>
      </c>
      <c r="I1762" s="325"/>
      <c r="J1762" s="303" t="s">
        <v>3</v>
      </c>
      <c r="K1762" s="126" t="str">
        <f t="shared" si="287"/>
        <v>3x25A</v>
      </c>
      <c r="L1762" s="304">
        <v>3</v>
      </c>
      <c r="M1762" s="304">
        <v>25</v>
      </c>
      <c r="N1762" s="302" t="s">
        <v>2686</v>
      </c>
      <c r="O1762" s="306">
        <v>46022</v>
      </c>
      <c r="P1762" s="306">
        <v>46023</v>
      </c>
      <c r="Q1762" s="306">
        <v>46752</v>
      </c>
      <c r="R1762" s="445">
        <v>24</v>
      </c>
      <c r="S1762" s="454">
        <f t="shared" si="278"/>
        <v>412</v>
      </c>
      <c r="T1762" s="74">
        <f t="shared" si="279"/>
        <v>216</v>
      </c>
      <c r="U1762" s="453">
        <f t="shared" si="280"/>
        <v>0</v>
      </c>
      <c r="V1762" s="464">
        <f t="shared" si="281"/>
        <v>206</v>
      </c>
      <c r="W1762" s="75">
        <f t="shared" si="282"/>
        <v>108</v>
      </c>
      <c r="X1762" s="465">
        <f t="shared" si="283"/>
        <v>0</v>
      </c>
      <c r="Y1762" s="476">
        <f t="shared" si="284"/>
        <v>206</v>
      </c>
      <c r="Z1762" s="76">
        <f t="shared" si="285"/>
        <v>108</v>
      </c>
      <c r="AA1762" s="477">
        <f t="shared" si="286"/>
        <v>0</v>
      </c>
      <c r="AB1762" s="288"/>
    </row>
    <row r="1763" spans="1:28" ht="18" customHeight="1" x14ac:dyDescent="0.3">
      <c r="A1763" s="568"/>
      <c r="B1763" s="496" t="s">
        <v>521</v>
      </c>
      <c r="C1763" s="497" t="s">
        <v>522</v>
      </c>
      <c r="D1763" s="542" t="s">
        <v>3264</v>
      </c>
      <c r="E1763" s="302" t="s">
        <v>3257</v>
      </c>
      <c r="F1763" s="303" t="s">
        <v>1</v>
      </c>
      <c r="G1763" s="324"/>
      <c r="H1763" s="324"/>
      <c r="I1763" s="325">
        <v>5799</v>
      </c>
      <c r="J1763" s="303" t="s">
        <v>3</v>
      </c>
      <c r="K1763" s="126" t="str">
        <f t="shared" si="287"/>
        <v>3x25A</v>
      </c>
      <c r="L1763" s="304">
        <v>3</v>
      </c>
      <c r="M1763" s="304">
        <v>25</v>
      </c>
      <c r="N1763" s="302" t="s">
        <v>2686</v>
      </c>
      <c r="O1763" s="306">
        <v>46022</v>
      </c>
      <c r="P1763" s="306">
        <v>46023</v>
      </c>
      <c r="Q1763" s="306">
        <v>46752</v>
      </c>
      <c r="R1763" s="445">
        <v>24</v>
      </c>
      <c r="S1763" s="454">
        <f t="shared" si="278"/>
        <v>0</v>
      </c>
      <c r="T1763" s="74">
        <f t="shared" si="279"/>
        <v>0</v>
      </c>
      <c r="U1763" s="453">
        <f t="shared" si="280"/>
        <v>11598</v>
      </c>
      <c r="V1763" s="464">
        <f t="shared" si="281"/>
        <v>0</v>
      </c>
      <c r="W1763" s="75">
        <f t="shared" si="282"/>
        <v>0</v>
      </c>
      <c r="X1763" s="465">
        <f t="shared" si="283"/>
        <v>5799</v>
      </c>
      <c r="Y1763" s="476">
        <f t="shared" si="284"/>
        <v>0</v>
      </c>
      <c r="Z1763" s="76">
        <f t="shared" si="285"/>
        <v>0</v>
      </c>
      <c r="AA1763" s="477">
        <f t="shared" si="286"/>
        <v>5799</v>
      </c>
      <c r="AB1763" s="288"/>
    </row>
    <row r="1764" spans="1:28" ht="18" customHeight="1" x14ac:dyDescent="0.3">
      <c r="A1764" s="568"/>
      <c r="B1764" s="496" t="s">
        <v>521</v>
      </c>
      <c r="C1764" s="497" t="s">
        <v>522</v>
      </c>
      <c r="D1764" s="542" t="s">
        <v>3265</v>
      </c>
      <c r="E1764" s="302" t="s">
        <v>3266</v>
      </c>
      <c r="F1764" s="303" t="s">
        <v>1</v>
      </c>
      <c r="G1764" s="323"/>
      <c r="H1764" s="323"/>
      <c r="I1764" s="325">
        <v>6943</v>
      </c>
      <c r="J1764" s="303" t="s">
        <v>3</v>
      </c>
      <c r="K1764" s="126" t="str">
        <f t="shared" si="287"/>
        <v>3x25A</v>
      </c>
      <c r="L1764" s="304">
        <v>3</v>
      </c>
      <c r="M1764" s="304">
        <v>25</v>
      </c>
      <c r="N1764" s="302" t="s">
        <v>2686</v>
      </c>
      <c r="O1764" s="306">
        <v>46022</v>
      </c>
      <c r="P1764" s="306">
        <v>46023</v>
      </c>
      <c r="Q1764" s="306">
        <v>46752</v>
      </c>
      <c r="R1764" s="445">
        <v>24</v>
      </c>
      <c r="S1764" s="454">
        <f t="shared" si="278"/>
        <v>0</v>
      </c>
      <c r="T1764" s="74">
        <f t="shared" si="279"/>
        <v>0</v>
      </c>
      <c r="U1764" s="453">
        <f t="shared" si="280"/>
        <v>13886</v>
      </c>
      <c r="V1764" s="464">
        <f t="shared" si="281"/>
        <v>0</v>
      </c>
      <c r="W1764" s="75">
        <f t="shared" si="282"/>
        <v>0</v>
      </c>
      <c r="X1764" s="465">
        <f t="shared" si="283"/>
        <v>6943</v>
      </c>
      <c r="Y1764" s="476">
        <f t="shared" si="284"/>
        <v>0</v>
      </c>
      <c r="Z1764" s="76">
        <f t="shared" si="285"/>
        <v>0</v>
      </c>
      <c r="AA1764" s="477">
        <f t="shared" si="286"/>
        <v>6943</v>
      </c>
      <c r="AB1764" s="288"/>
    </row>
    <row r="1765" spans="1:28" ht="18" customHeight="1" x14ac:dyDescent="0.3">
      <c r="A1765" s="568"/>
      <c r="B1765" s="496" t="s">
        <v>521</v>
      </c>
      <c r="C1765" s="497" t="s">
        <v>522</v>
      </c>
      <c r="D1765" s="542" t="s">
        <v>3267</v>
      </c>
      <c r="E1765" s="302" t="s">
        <v>3268</v>
      </c>
      <c r="F1765" s="303" t="s">
        <v>0</v>
      </c>
      <c r="G1765" s="324"/>
      <c r="H1765" s="324"/>
      <c r="I1765" s="325">
        <v>24</v>
      </c>
      <c r="J1765" s="303" t="s">
        <v>3</v>
      </c>
      <c r="K1765" s="126" t="str">
        <f t="shared" si="287"/>
        <v>3x5A</v>
      </c>
      <c r="L1765" s="304">
        <v>3</v>
      </c>
      <c r="M1765" s="304">
        <v>5</v>
      </c>
      <c r="N1765" s="302" t="s">
        <v>2686</v>
      </c>
      <c r="O1765" s="306">
        <v>46022</v>
      </c>
      <c r="P1765" s="306">
        <v>46023</v>
      </c>
      <c r="Q1765" s="306">
        <v>46752</v>
      </c>
      <c r="R1765" s="445">
        <v>24</v>
      </c>
      <c r="S1765" s="454">
        <f t="shared" si="278"/>
        <v>0</v>
      </c>
      <c r="T1765" s="74">
        <f t="shared" si="279"/>
        <v>0</v>
      </c>
      <c r="U1765" s="453">
        <f t="shared" si="280"/>
        <v>48</v>
      </c>
      <c r="V1765" s="464">
        <f t="shared" si="281"/>
        <v>0</v>
      </c>
      <c r="W1765" s="75">
        <f t="shared" si="282"/>
        <v>0</v>
      </c>
      <c r="X1765" s="465">
        <f t="shared" si="283"/>
        <v>24</v>
      </c>
      <c r="Y1765" s="476">
        <f t="shared" si="284"/>
        <v>0</v>
      </c>
      <c r="Z1765" s="76">
        <f t="shared" si="285"/>
        <v>0</v>
      </c>
      <c r="AA1765" s="477">
        <f t="shared" si="286"/>
        <v>24</v>
      </c>
      <c r="AB1765" s="288"/>
    </row>
    <row r="1766" spans="1:28" ht="18" customHeight="1" x14ac:dyDescent="0.3">
      <c r="A1766" s="568"/>
      <c r="B1766" s="496" t="s">
        <v>521</v>
      </c>
      <c r="C1766" s="497" t="s">
        <v>522</v>
      </c>
      <c r="D1766" s="542" t="s">
        <v>3269</v>
      </c>
      <c r="E1766" s="302" t="s">
        <v>3257</v>
      </c>
      <c r="F1766" s="303" t="s">
        <v>0</v>
      </c>
      <c r="G1766" s="323"/>
      <c r="H1766" s="323"/>
      <c r="I1766" s="325">
        <v>15132</v>
      </c>
      <c r="J1766" s="303" t="s">
        <v>4</v>
      </c>
      <c r="K1766" s="126" t="str">
        <f t="shared" si="287"/>
        <v>3x16A</v>
      </c>
      <c r="L1766" s="304">
        <v>3</v>
      </c>
      <c r="M1766" s="304">
        <v>16</v>
      </c>
      <c r="N1766" s="302" t="s">
        <v>2686</v>
      </c>
      <c r="O1766" s="306">
        <v>46022</v>
      </c>
      <c r="P1766" s="306">
        <v>46023</v>
      </c>
      <c r="Q1766" s="306">
        <v>46752</v>
      </c>
      <c r="R1766" s="445">
        <v>24</v>
      </c>
      <c r="S1766" s="454">
        <f t="shared" si="278"/>
        <v>0</v>
      </c>
      <c r="T1766" s="74">
        <f t="shared" si="279"/>
        <v>0</v>
      </c>
      <c r="U1766" s="453">
        <f t="shared" si="280"/>
        <v>30264</v>
      </c>
      <c r="V1766" s="464">
        <f t="shared" si="281"/>
        <v>0</v>
      </c>
      <c r="W1766" s="75">
        <f t="shared" si="282"/>
        <v>0</v>
      </c>
      <c r="X1766" s="465">
        <f t="shared" si="283"/>
        <v>15132</v>
      </c>
      <c r="Y1766" s="476">
        <f t="shared" si="284"/>
        <v>0</v>
      </c>
      <c r="Z1766" s="76">
        <f t="shared" si="285"/>
        <v>0</v>
      </c>
      <c r="AA1766" s="477">
        <f t="shared" si="286"/>
        <v>15132</v>
      </c>
      <c r="AB1766" s="288"/>
    </row>
    <row r="1767" spans="1:28" ht="18" customHeight="1" x14ac:dyDescent="0.3">
      <c r="A1767" s="568"/>
      <c r="B1767" s="496" t="s">
        <v>521</v>
      </c>
      <c r="C1767" s="497" t="s">
        <v>522</v>
      </c>
      <c r="D1767" s="542" t="s">
        <v>3270</v>
      </c>
      <c r="E1767" s="302" t="s">
        <v>3271</v>
      </c>
      <c r="F1767" s="303" t="s">
        <v>0</v>
      </c>
      <c r="G1767" s="324"/>
      <c r="H1767" s="324"/>
      <c r="I1767" s="325">
        <v>11528</v>
      </c>
      <c r="J1767" s="303" t="s">
        <v>3</v>
      </c>
      <c r="K1767" s="126" t="str">
        <f t="shared" si="287"/>
        <v>3x20A</v>
      </c>
      <c r="L1767" s="304">
        <v>3</v>
      </c>
      <c r="M1767" s="304">
        <v>20</v>
      </c>
      <c r="N1767" s="302" t="s">
        <v>2686</v>
      </c>
      <c r="O1767" s="306">
        <v>46022</v>
      </c>
      <c r="P1767" s="306">
        <v>46023</v>
      </c>
      <c r="Q1767" s="306">
        <v>46752</v>
      </c>
      <c r="R1767" s="445">
        <v>24</v>
      </c>
      <c r="S1767" s="454">
        <f t="shared" si="278"/>
        <v>0</v>
      </c>
      <c r="T1767" s="74">
        <f t="shared" si="279"/>
        <v>0</v>
      </c>
      <c r="U1767" s="453">
        <f t="shared" si="280"/>
        <v>23056</v>
      </c>
      <c r="V1767" s="464">
        <f t="shared" si="281"/>
        <v>0</v>
      </c>
      <c r="W1767" s="75">
        <f t="shared" si="282"/>
        <v>0</v>
      </c>
      <c r="X1767" s="465">
        <f t="shared" si="283"/>
        <v>11528</v>
      </c>
      <c r="Y1767" s="476">
        <f t="shared" si="284"/>
        <v>0</v>
      </c>
      <c r="Z1767" s="76">
        <f t="shared" si="285"/>
        <v>0</v>
      </c>
      <c r="AA1767" s="477">
        <f t="shared" si="286"/>
        <v>11528</v>
      </c>
      <c r="AB1767" s="288"/>
    </row>
    <row r="1768" spans="1:28" ht="18" customHeight="1" thickBot="1" x14ac:dyDescent="0.35">
      <c r="A1768" s="569"/>
      <c r="B1768" s="500" t="s">
        <v>521</v>
      </c>
      <c r="C1768" s="501" t="s">
        <v>522</v>
      </c>
      <c r="D1768" s="544" t="s">
        <v>3272</v>
      </c>
      <c r="E1768" s="308" t="s">
        <v>3257</v>
      </c>
      <c r="F1768" s="309" t="s">
        <v>0</v>
      </c>
      <c r="G1768" s="327"/>
      <c r="H1768" s="327"/>
      <c r="I1768" s="328">
        <v>8729</v>
      </c>
      <c r="J1768" s="309" t="s">
        <v>4</v>
      </c>
      <c r="K1768" s="118" t="str">
        <f t="shared" si="287"/>
        <v>3x12A</v>
      </c>
      <c r="L1768" s="310">
        <v>3</v>
      </c>
      <c r="M1768" s="310">
        <v>12</v>
      </c>
      <c r="N1768" s="308" t="s">
        <v>2686</v>
      </c>
      <c r="O1768" s="311">
        <v>46022</v>
      </c>
      <c r="P1768" s="311">
        <v>46023</v>
      </c>
      <c r="Q1768" s="311">
        <v>46752</v>
      </c>
      <c r="R1768" s="447">
        <v>24</v>
      </c>
      <c r="S1768" s="455">
        <f t="shared" si="278"/>
        <v>0</v>
      </c>
      <c r="T1768" s="362">
        <f t="shared" si="279"/>
        <v>0</v>
      </c>
      <c r="U1768" s="456">
        <f t="shared" si="280"/>
        <v>17458</v>
      </c>
      <c r="V1768" s="466">
        <f t="shared" si="281"/>
        <v>0</v>
      </c>
      <c r="W1768" s="363">
        <f t="shared" si="282"/>
        <v>0</v>
      </c>
      <c r="X1768" s="467">
        <f t="shared" si="283"/>
        <v>8729</v>
      </c>
      <c r="Y1768" s="478">
        <f t="shared" si="284"/>
        <v>0</v>
      </c>
      <c r="Z1768" s="364">
        <f t="shared" si="285"/>
        <v>0</v>
      </c>
      <c r="AA1768" s="479">
        <f t="shared" si="286"/>
        <v>8729</v>
      </c>
      <c r="AB1768" s="291"/>
    </row>
    <row r="1769" spans="1:28" ht="18" customHeight="1" x14ac:dyDescent="0.3">
      <c r="A1769" s="570">
        <v>149</v>
      </c>
      <c r="B1769" s="123" t="s">
        <v>519</v>
      </c>
      <c r="C1769" s="61" t="s">
        <v>520</v>
      </c>
      <c r="D1769" s="281" t="s">
        <v>3375</v>
      </c>
      <c r="E1769" s="281" t="s">
        <v>3376</v>
      </c>
      <c r="F1769" s="366" t="s">
        <v>0</v>
      </c>
      <c r="G1769" s="430">
        <v>9949</v>
      </c>
      <c r="H1769" s="430">
        <v>1286</v>
      </c>
      <c r="I1769" s="400"/>
      <c r="J1769" s="366" t="s">
        <v>3</v>
      </c>
      <c r="K1769" s="124" t="str">
        <f t="shared" si="287"/>
        <v>3x150A</v>
      </c>
      <c r="L1769" s="418">
        <v>3</v>
      </c>
      <c r="M1769" s="418">
        <v>150</v>
      </c>
      <c r="N1769" s="416" t="s">
        <v>472</v>
      </c>
      <c r="O1769" s="420">
        <v>46022</v>
      </c>
      <c r="P1769" s="431">
        <v>46023</v>
      </c>
      <c r="Q1769" s="420">
        <v>46752</v>
      </c>
      <c r="R1769" s="444">
        <v>24</v>
      </c>
      <c r="S1769" s="457">
        <f t="shared" si="278"/>
        <v>19898</v>
      </c>
      <c r="T1769" s="358">
        <f t="shared" si="279"/>
        <v>2572</v>
      </c>
      <c r="U1769" s="450">
        <f t="shared" si="280"/>
        <v>0</v>
      </c>
      <c r="V1769" s="462">
        <f t="shared" si="281"/>
        <v>9949</v>
      </c>
      <c r="W1769" s="359">
        <f t="shared" si="282"/>
        <v>1286</v>
      </c>
      <c r="X1769" s="463">
        <f t="shared" si="283"/>
        <v>0</v>
      </c>
      <c r="Y1769" s="474">
        <f t="shared" si="284"/>
        <v>9949</v>
      </c>
      <c r="Z1769" s="360">
        <f t="shared" si="285"/>
        <v>1286</v>
      </c>
      <c r="AA1769" s="475">
        <f t="shared" si="286"/>
        <v>0</v>
      </c>
      <c r="AB1769" s="290"/>
    </row>
    <row r="1770" spans="1:28" ht="18" customHeight="1" thickBot="1" x14ac:dyDescent="0.35">
      <c r="A1770" s="573"/>
      <c r="B1770" s="129" t="s">
        <v>519</v>
      </c>
      <c r="C1770" s="82" t="s">
        <v>520</v>
      </c>
      <c r="D1770" s="283" t="s">
        <v>3377</v>
      </c>
      <c r="E1770" s="283" t="s">
        <v>3376</v>
      </c>
      <c r="F1770" s="309" t="s">
        <v>0</v>
      </c>
      <c r="G1770" s="326">
        <v>12566</v>
      </c>
      <c r="H1770" s="326">
        <v>4561</v>
      </c>
      <c r="I1770" s="327"/>
      <c r="J1770" s="309" t="s">
        <v>3</v>
      </c>
      <c r="K1770" s="118" t="str">
        <f t="shared" si="287"/>
        <v>3x63A</v>
      </c>
      <c r="L1770" s="310">
        <v>3</v>
      </c>
      <c r="M1770" s="310">
        <v>63</v>
      </c>
      <c r="N1770" s="308" t="s">
        <v>472</v>
      </c>
      <c r="O1770" s="311">
        <v>46022</v>
      </c>
      <c r="P1770" s="319">
        <v>46023</v>
      </c>
      <c r="Q1770" s="311">
        <v>46752</v>
      </c>
      <c r="R1770" s="447">
        <v>24</v>
      </c>
      <c r="S1770" s="455">
        <f t="shared" si="278"/>
        <v>25132</v>
      </c>
      <c r="T1770" s="362">
        <f t="shared" si="279"/>
        <v>9122</v>
      </c>
      <c r="U1770" s="456">
        <f t="shared" si="280"/>
        <v>0</v>
      </c>
      <c r="V1770" s="466">
        <f t="shared" si="281"/>
        <v>12566</v>
      </c>
      <c r="W1770" s="363">
        <f t="shared" si="282"/>
        <v>4561</v>
      </c>
      <c r="X1770" s="467">
        <f t="shared" si="283"/>
        <v>0</v>
      </c>
      <c r="Y1770" s="478">
        <f t="shared" si="284"/>
        <v>12566</v>
      </c>
      <c r="Z1770" s="364">
        <f t="shared" si="285"/>
        <v>4561</v>
      </c>
      <c r="AA1770" s="479">
        <f t="shared" si="286"/>
        <v>0</v>
      </c>
      <c r="AB1770" s="291"/>
    </row>
    <row r="1771" spans="1:28" ht="18" customHeight="1" x14ac:dyDescent="0.3">
      <c r="A1771" s="567">
        <v>150</v>
      </c>
      <c r="B1771" s="493" t="s">
        <v>517</v>
      </c>
      <c r="C1771" s="494" t="s">
        <v>518</v>
      </c>
      <c r="D1771" s="524" t="s">
        <v>3378</v>
      </c>
      <c r="E1771" s="65" t="s">
        <v>3379</v>
      </c>
      <c r="F1771" s="366" t="s">
        <v>0</v>
      </c>
      <c r="G1771" s="430">
        <v>24312</v>
      </c>
      <c r="H1771" s="430">
        <v>7339</v>
      </c>
      <c r="I1771" s="400"/>
      <c r="J1771" s="366" t="s">
        <v>3</v>
      </c>
      <c r="K1771" s="124" t="str">
        <f t="shared" si="287"/>
        <v>3x96A</v>
      </c>
      <c r="L1771" s="418">
        <v>3</v>
      </c>
      <c r="M1771" s="418">
        <v>96</v>
      </c>
      <c r="N1771" s="416" t="s">
        <v>472</v>
      </c>
      <c r="O1771" s="420">
        <v>46022</v>
      </c>
      <c r="P1771" s="431">
        <v>46023</v>
      </c>
      <c r="Q1771" s="420">
        <v>46752</v>
      </c>
      <c r="R1771" s="444">
        <v>24</v>
      </c>
      <c r="S1771" s="457">
        <f t="shared" si="278"/>
        <v>48624</v>
      </c>
      <c r="T1771" s="358">
        <f t="shared" si="279"/>
        <v>14678</v>
      </c>
      <c r="U1771" s="450">
        <f t="shared" si="280"/>
        <v>0</v>
      </c>
      <c r="V1771" s="462">
        <f t="shared" si="281"/>
        <v>24312</v>
      </c>
      <c r="W1771" s="359">
        <f t="shared" si="282"/>
        <v>7339</v>
      </c>
      <c r="X1771" s="463">
        <f t="shared" si="283"/>
        <v>0</v>
      </c>
      <c r="Y1771" s="474">
        <f t="shared" si="284"/>
        <v>24312</v>
      </c>
      <c r="Z1771" s="360">
        <f t="shared" si="285"/>
        <v>7339</v>
      </c>
      <c r="AA1771" s="475">
        <f t="shared" si="286"/>
        <v>0</v>
      </c>
      <c r="AB1771" s="290"/>
    </row>
    <row r="1772" spans="1:28" ht="18" customHeight="1" thickBot="1" x14ac:dyDescent="0.35">
      <c r="A1772" s="569"/>
      <c r="B1772" s="500" t="s">
        <v>517</v>
      </c>
      <c r="C1772" s="501" t="s">
        <v>518</v>
      </c>
      <c r="D1772" s="544" t="s">
        <v>3380</v>
      </c>
      <c r="E1772" s="87" t="s">
        <v>3379</v>
      </c>
      <c r="F1772" s="309" t="s">
        <v>1</v>
      </c>
      <c r="G1772" s="326"/>
      <c r="H1772" s="326"/>
      <c r="I1772" s="327">
        <v>955</v>
      </c>
      <c r="J1772" s="309" t="s">
        <v>3</v>
      </c>
      <c r="K1772" s="118" t="str">
        <f t="shared" si="287"/>
        <v>3x32A</v>
      </c>
      <c r="L1772" s="310">
        <v>3</v>
      </c>
      <c r="M1772" s="310">
        <v>32</v>
      </c>
      <c r="N1772" s="308" t="s">
        <v>472</v>
      </c>
      <c r="O1772" s="311">
        <v>46022</v>
      </c>
      <c r="P1772" s="319">
        <v>46023</v>
      </c>
      <c r="Q1772" s="311">
        <v>46752</v>
      </c>
      <c r="R1772" s="447">
        <v>24</v>
      </c>
      <c r="S1772" s="455">
        <f t="shared" si="278"/>
        <v>0</v>
      </c>
      <c r="T1772" s="362">
        <f t="shared" si="279"/>
        <v>0</v>
      </c>
      <c r="U1772" s="456">
        <f t="shared" si="280"/>
        <v>1910</v>
      </c>
      <c r="V1772" s="466">
        <f t="shared" si="281"/>
        <v>0</v>
      </c>
      <c r="W1772" s="363">
        <f t="shared" si="282"/>
        <v>0</v>
      </c>
      <c r="X1772" s="467">
        <f t="shared" si="283"/>
        <v>955</v>
      </c>
      <c r="Y1772" s="478">
        <f t="shared" si="284"/>
        <v>0</v>
      </c>
      <c r="Z1772" s="364">
        <f t="shared" si="285"/>
        <v>0</v>
      </c>
      <c r="AA1772" s="479">
        <f t="shared" si="286"/>
        <v>955</v>
      </c>
      <c r="AB1772" s="291"/>
    </row>
    <row r="1773" spans="1:28" ht="18" customHeight="1" x14ac:dyDescent="0.3">
      <c r="A1773" s="570">
        <v>151</v>
      </c>
      <c r="B1773" s="123" t="s">
        <v>515</v>
      </c>
      <c r="C1773" s="61" t="s">
        <v>516</v>
      </c>
      <c r="D1773" s="281" t="s">
        <v>3381</v>
      </c>
      <c r="E1773" s="281" t="s">
        <v>3382</v>
      </c>
      <c r="F1773" s="366" t="s">
        <v>0</v>
      </c>
      <c r="G1773" s="430">
        <v>8745</v>
      </c>
      <c r="H1773" s="430">
        <v>5577</v>
      </c>
      <c r="I1773" s="400"/>
      <c r="J1773" s="366" t="s">
        <v>3</v>
      </c>
      <c r="K1773" s="124" t="str">
        <f t="shared" si="287"/>
        <v>3x32A</v>
      </c>
      <c r="L1773" s="418">
        <v>3</v>
      </c>
      <c r="M1773" s="418">
        <v>32</v>
      </c>
      <c r="N1773" s="416" t="s">
        <v>472</v>
      </c>
      <c r="O1773" s="420">
        <v>46022</v>
      </c>
      <c r="P1773" s="431">
        <v>46023</v>
      </c>
      <c r="Q1773" s="420">
        <v>46752</v>
      </c>
      <c r="R1773" s="444">
        <v>24</v>
      </c>
      <c r="S1773" s="457">
        <f t="shared" si="278"/>
        <v>17490</v>
      </c>
      <c r="T1773" s="358">
        <f t="shared" si="279"/>
        <v>11154</v>
      </c>
      <c r="U1773" s="450">
        <f t="shared" si="280"/>
        <v>0</v>
      </c>
      <c r="V1773" s="462">
        <f t="shared" si="281"/>
        <v>8745</v>
      </c>
      <c r="W1773" s="359">
        <f t="shared" si="282"/>
        <v>5577</v>
      </c>
      <c r="X1773" s="463">
        <f t="shared" si="283"/>
        <v>0</v>
      </c>
      <c r="Y1773" s="474">
        <f t="shared" si="284"/>
        <v>8745</v>
      </c>
      <c r="Z1773" s="360">
        <f t="shared" si="285"/>
        <v>5577</v>
      </c>
      <c r="AA1773" s="475">
        <f t="shared" si="286"/>
        <v>0</v>
      </c>
      <c r="AB1773" s="290"/>
    </row>
    <row r="1774" spans="1:28" ht="18" customHeight="1" x14ac:dyDescent="0.3">
      <c r="A1774" s="571"/>
      <c r="B1774" s="125" t="s">
        <v>515</v>
      </c>
      <c r="C1774" s="69" t="s">
        <v>516</v>
      </c>
      <c r="D1774" s="282" t="s">
        <v>3383</v>
      </c>
      <c r="E1774" s="282" t="s">
        <v>3382</v>
      </c>
      <c r="F1774" s="303" t="s">
        <v>0</v>
      </c>
      <c r="G1774" s="324">
        <v>8216</v>
      </c>
      <c r="H1774" s="324">
        <v>5173</v>
      </c>
      <c r="I1774" s="323"/>
      <c r="J1774" s="303" t="s">
        <v>3</v>
      </c>
      <c r="K1774" s="126" t="str">
        <f t="shared" si="287"/>
        <v>3x76A</v>
      </c>
      <c r="L1774" s="304">
        <v>3</v>
      </c>
      <c r="M1774" s="304">
        <v>76</v>
      </c>
      <c r="N1774" s="302" t="s">
        <v>472</v>
      </c>
      <c r="O1774" s="306">
        <v>46022</v>
      </c>
      <c r="P1774" s="318">
        <v>46023</v>
      </c>
      <c r="Q1774" s="306">
        <v>46752</v>
      </c>
      <c r="R1774" s="445">
        <v>24</v>
      </c>
      <c r="S1774" s="454">
        <f t="shared" si="278"/>
        <v>16432</v>
      </c>
      <c r="T1774" s="74">
        <f t="shared" si="279"/>
        <v>10346</v>
      </c>
      <c r="U1774" s="453">
        <f t="shared" si="280"/>
        <v>0</v>
      </c>
      <c r="V1774" s="464">
        <f t="shared" si="281"/>
        <v>8216</v>
      </c>
      <c r="W1774" s="75">
        <f t="shared" si="282"/>
        <v>5173</v>
      </c>
      <c r="X1774" s="465">
        <f t="shared" si="283"/>
        <v>0</v>
      </c>
      <c r="Y1774" s="476">
        <f t="shared" si="284"/>
        <v>8216</v>
      </c>
      <c r="Z1774" s="76">
        <f t="shared" si="285"/>
        <v>5173</v>
      </c>
      <c r="AA1774" s="477">
        <f t="shared" si="286"/>
        <v>0</v>
      </c>
      <c r="AB1774" s="288"/>
    </row>
    <row r="1775" spans="1:28" ht="18" customHeight="1" thickBot="1" x14ac:dyDescent="0.35">
      <c r="A1775" s="573"/>
      <c r="B1775" s="129" t="s">
        <v>515</v>
      </c>
      <c r="C1775" s="82" t="s">
        <v>516</v>
      </c>
      <c r="D1775" s="283" t="s">
        <v>3384</v>
      </c>
      <c r="E1775" s="283" t="s">
        <v>3385</v>
      </c>
      <c r="F1775" s="309" t="s">
        <v>0</v>
      </c>
      <c r="G1775" s="326"/>
      <c r="H1775" s="326"/>
      <c r="I1775" s="327">
        <v>4915</v>
      </c>
      <c r="J1775" s="309" t="s">
        <v>3</v>
      </c>
      <c r="K1775" s="118" t="str">
        <f t="shared" si="287"/>
        <v>3x14A</v>
      </c>
      <c r="L1775" s="310">
        <v>3</v>
      </c>
      <c r="M1775" s="310">
        <v>14</v>
      </c>
      <c r="N1775" s="308" t="s">
        <v>472</v>
      </c>
      <c r="O1775" s="311">
        <v>46022</v>
      </c>
      <c r="P1775" s="319">
        <v>46023</v>
      </c>
      <c r="Q1775" s="311">
        <v>46752</v>
      </c>
      <c r="R1775" s="447">
        <v>24</v>
      </c>
      <c r="S1775" s="455">
        <f t="shared" si="278"/>
        <v>0</v>
      </c>
      <c r="T1775" s="362">
        <f t="shared" si="279"/>
        <v>0</v>
      </c>
      <c r="U1775" s="456">
        <f t="shared" si="280"/>
        <v>9830</v>
      </c>
      <c r="V1775" s="466">
        <f t="shared" si="281"/>
        <v>0</v>
      </c>
      <c r="W1775" s="363">
        <f t="shared" si="282"/>
        <v>0</v>
      </c>
      <c r="X1775" s="467">
        <f t="shared" si="283"/>
        <v>4915</v>
      </c>
      <c r="Y1775" s="478">
        <f t="shared" si="284"/>
        <v>0</v>
      </c>
      <c r="Z1775" s="364">
        <f t="shared" si="285"/>
        <v>0</v>
      </c>
      <c r="AA1775" s="479">
        <f t="shared" si="286"/>
        <v>4915</v>
      </c>
      <c r="AB1775" s="291"/>
    </row>
    <row r="1776" spans="1:28" ht="27" customHeight="1" thickBot="1" x14ac:dyDescent="0.35">
      <c r="A1776" s="438">
        <v>152</v>
      </c>
      <c r="B1776" s="519" t="s">
        <v>513</v>
      </c>
      <c r="C1776" s="527" t="s">
        <v>514</v>
      </c>
      <c r="D1776" s="545" t="s">
        <v>2683</v>
      </c>
      <c r="E1776" s="521" t="s">
        <v>2684</v>
      </c>
      <c r="F1776" s="314" t="s">
        <v>0</v>
      </c>
      <c r="G1776" s="329">
        <v>47741</v>
      </c>
      <c r="H1776" s="329">
        <v>9765</v>
      </c>
      <c r="I1776" s="332"/>
      <c r="J1776" s="314" t="s">
        <v>3</v>
      </c>
      <c r="K1776" s="299" t="str">
        <f t="shared" si="287"/>
        <v>3x200A</v>
      </c>
      <c r="L1776" s="316">
        <v>3</v>
      </c>
      <c r="M1776" s="316">
        <v>200</v>
      </c>
      <c r="N1776" s="315" t="s">
        <v>876</v>
      </c>
      <c r="O1776" s="317">
        <v>46022</v>
      </c>
      <c r="P1776" s="317">
        <v>46023</v>
      </c>
      <c r="Q1776" s="317">
        <v>46752</v>
      </c>
      <c r="R1776" s="448">
        <v>24</v>
      </c>
      <c r="S1776" s="439">
        <f t="shared" si="278"/>
        <v>95482</v>
      </c>
      <c r="T1776" s="380">
        <f t="shared" si="279"/>
        <v>19530</v>
      </c>
      <c r="U1776" s="440">
        <f t="shared" si="280"/>
        <v>0</v>
      </c>
      <c r="V1776" s="470">
        <f t="shared" si="281"/>
        <v>47741</v>
      </c>
      <c r="W1776" s="381">
        <f t="shared" si="282"/>
        <v>9765</v>
      </c>
      <c r="X1776" s="471">
        <f t="shared" si="283"/>
        <v>0</v>
      </c>
      <c r="Y1776" s="482">
        <f t="shared" si="284"/>
        <v>47741</v>
      </c>
      <c r="Z1776" s="382">
        <f t="shared" si="285"/>
        <v>9765</v>
      </c>
      <c r="AA1776" s="483">
        <f t="shared" si="286"/>
        <v>0</v>
      </c>
      <c r="AB1776" s="461"/>
    </row>
    <row r="1777" spans="1:28" ht="18" customHeight="1" x14ac:dyDescent="0.3">
      <c r="A1777" s="570">
        <v>153</v>
      </c>
      <c r="B1777" s="123" t="s">
        <v>512</v>
      </c>
      <c r="C1777" s="61" t="s">
        <v>511</v>
      </c>
      <c r="D1777" s="281" t="s">
        <v>2990</v>
      </c>
      <c r="E1777" s="432" t="s">
        <v>2991</v>
      </c>
      <c r="F1777" s="366" t="s">
        <v>0</v>
      </c>
      <c r="G1777" s="400"/>
      <c r="H1777" s="400"/>
      <c r="I1777" s="429">
        <v>1303</v>
      </c>
      <c r="J1777" s="366" t="s">
        <v>3</v>
      </c>
      <c r="K1777" s="124" t="str">
        <f t="shared" si="287"/>
        <v>3x25A</v>
      </c>
      <c r="L1777" s="418">
        <v>3</v>
      </c>
      <c r="M1777" s="418">
        <v>25</v>
      </c>
      <c r="N1777" s="416" t="s">
        <v>2686</v>
      </c>
      <c r="O1777" s="420">
        <v>46022</v>
      </c>
      <c r="P1777" s="420">
        <v>46023</v>
      </c>
      <c r="Q1777" s="420">
        <v>46752</v>
      </c>
      <c r="R1777" s="444">
        <v>24</v>
      </c>
      <c r="S1777" s="457">
        <f t="shared" si="278"/>
        <v>0</v>
      </c>
      <c r="T1777" s="358">
        <f t="shared" si="279"/>
        <v>0</v>
      </c>
      <c r="U1777" s="450">
        <f t="shared" si="280"/>
        <v>2606</v>
      </c>
      <c r="V1777" s="462">
        <f t="shared" si="281"/>
        <v>0</v>
      </c>
      <c r="W1777" s="359">
        <f t="shared" si="282"/>
        <v>0</v>
      </c>
      <c r="X1777" s="463">
        <f t="shared" si="283"/>
        <v>1303</v>
      </c>
      <c r="Y1777" s="474">
        <f t="shared" si="284"/>
        <v>0</v>
      </c>
      <c r="Z1777" s="360">
        <f t="shared" si="285"/>
        <v>0</v>
      </c>
      <c r="AA1777" s="475">
        <f t="shared" si="286"/>
        <v>1303</v>
      </c>
      <c r="AB1777" s="290"/>
    </row>
    <row r="1778" spans="1:28" ht="18" customHeight="1" x14ac:dyDescent="0.3">
      <c r="A1778" s="571"/>
      <c r="B1778" s="125" t="s">
        <v>512</v>
      </c>
      <c r="C1778" s="69" t="s">
        <v>511</v>
      </c>
      <c r="D1778" s="282" t="s">
        <v>2992</v>
      </c>
      <c r="E1778" s="320" t="s">
        <v>2993</v>
      </c>
      <c r="F1778" s="303" t="s">
        <v>0</v>
      </c>
      <c r="G1778" s="324">
        <v>15002</v>
      </c>
      <c r="H1778" s="324">
        <v>5679</v>
      </c>
      <c r="I1778" s="325"/>
      <c r="J1778" s="303" t="s">
        <v>3</v>
      </c>
      <c r="K1778" s="126" t="str">
        <f t="shared" si="287"/>
        <v>3x60A</v>
      </c>
      <c r="L1778" s="304">
        <v>3</v>
      </c>
      <c r="M1778" s="304">
        <v>60</v>
      </c>
      <c r="N1778" s="302" t="s">
        <v>2686</v>
      </c>
      <c r="O1778" s="306">
        <v>46022</v>
      </c>
      <c r="P1778" s="306">
        <v>46023</v>
      </c>
      <c r="Q1778" s="306">
        <v>46752</v>
      </c>
      <c r="R1778" s="445">
        <v>24</v>
      </c>
      <c r="S1778" s="454">
        <f t="shared" si="278"/>
        <v>30004</v>
      </c>
      <c r="T1778" s="74">
        <f t="shared" si="279"/>
        <v>11358</v>
      </c>
      <c r="U1778" s="453">
        <f t="shared" si="280"/>
        <v>0</v>
      </c>
      <c r="V1778" s="464">
        <f t="shared" si="281"/>
        <v>15002</v>
      </c>
      <c r="W1778" s="75">
        <f t="shared" si="282"/>
        <v>5679</v>
      </c>
      <c r="X1778" s="465">
        <f t="shared" si="283"/>
        <v>0</v>
      </c>
      <c r="Y1778" s="476">
        <f t="shared" si="284"/>
        <v>15002</v>
      </c>
      <c r="Z1778" s="76">
        <f t="shared" si="285"/>
        <v>5679</v>
      </c>
      <c r="AA1778" s="477">
        <f t="shared" si="286"/>
        <v>0</v>
      </c>
      <c r="AB1778" s="288"/>
    </row>
    <row r="1779" spans="1:28" ht="18" customHeight="1" thickBot="1" x14ac:dyDescent="0.35">
      <c r="A1779" s="573"/>
      <c r="B1779" s="129" t="s">
        <v>512</v>
      </c>
      <c r="C1779" s="82" t="s">
        <v>511</v>
      </c>
      <c r="D1779" s="283" t="s">
        <v>2994</v>
      </c>
      <c r="E1779" s="321" t="s">
        <v>2995</v>
      </c>
      <c r="F1779" s="309" t="s">
        <v>0</v>
      </c>
      <c r="G1779" s="327"/>
      <c r="H1779" s="327"/>
      <c r="I1779" s="328">
        <v>11022</v>
      </c>
      <c r="J1779" s="309" t="s">
        <v>3</v>
      </c>
      <c r="K1779" s="118" t="str">
        <f t="shared" si="287"/>
        <v>3x25A</v>
      </c>
      <c r="L1779" s="310">
        <v>3</v>
      </c>
      <c r="M1779" s="310">
        <v>25</v>
      </c>
      <c r="N1779" s="308" t="s">
        <v>2686</v>
      </c>
      <c r="O1779" s="311">
        <v>46022</v>
      </c>
      <c r="P1779" s="311">
        <v>46023</v>
      </c>
      <c r="Q1779" s="311">
        <v>46752</v>
      </c>
      <c r="R1779" s="447">
        <v>24</v>
      </c>
      <c r="S1779" s="455">
        <f t="shared" si="278"/>
        <v>0</v>
      </c>
      <c r="T1779" s="362">
        <f t="shared" si="279"/>
        <v>0</v>
      </c>
      <c r="U1779" s="456">
        <f t="shared" si="280"/>
        <v>22044</v>
      </c>
      <c r="V1779" s="466">
        <f t="shared" si="281"/>
        <v>0</v>
      </c>
      <c r="W1779" s="363">
        <f t="shared" si="282"/>
        <v>0</v>
      </c>
      <c r="X1779" s="467">
        <f t="shared" si="283"/>
        <v>11022</v>
      </c>
      <c r="Y1779" s="478">
        <f t="shared" si="284"/>
        <v>0</v>
      </c>
      <c r="Z1779" s="364">
        <f t="shared" si="285"/>
        <v>0</v>
      </c>
      <c r="AA1779" s="479">
        <f t="shared" si="286"/>
        <v>11022</v>
      </c>
      <c r="AB1779" s="291"/>
    </row>
    <row r="1780" spans="1:28" ht="18" customHeight="1" x14ac:dyDescent="0.3">
      <c r="A1780" s="567">
        <v>154</v>
      </c>
      <c r="B1780" s="493" t="s">
        <v>509</v>
      </c>
      <c r="C1780" s="509" t="s">
        <v>510</v>
      </c>
      <c r="D1780" s="524" t="s">
        <v>3343</v>
      </c>
      <c r="E1780" s="416" t="s">
        <v>3344</v>
      </c>
      <c r="F1780" s="366" t="s">
        <v>1</v>
      </c>
      <c r="G1780" s="430"/>
      <c r="H1780" s="430"/>
      <c r="I1780" s="429">
        <v>77</v>
      </c>
      <c r="J1780" s="366" t="s">
        <v>3</v>
      </c>
      <c r="K1780" s="124" t="str">
        <f t="shared" si="287"/>
        <v>3x25A</v>
      </c>
      <c r="L1780" s="418">
        <v>3</v>
      </c>
      <c r="M1780" s="418">
        <v>25</v>
      </c>
      <c r="N1780" s="416" t="s">
        <v>2686</v>
      </c>
      <c r="O1780" s="420">
        <v>46022</v>
      </c>
      <c r="P1780" s="420">
        <v>46023</v>
      </c>
      <c r="Q1780" s="420">
        <v>46752</v>
      </c>
      <c r="R1780" s="444">
        <v>24</v>
      </c>
      <c r="S1780" s="457">
        <f t="shared" si="278"/>
        <v>0</v>
      </c>
      <c r="T1780" s="358">
        <f t="shared" si="279"/>
        <v>0</v>
      </c>
      <c r="U1780" s="450">
        <f t="shared" si="280"/>
        <v>154</v>
      </c>
      <c r="V1780" s="462">
        <f t="shared" si="281"/>
        <v>0</v>
      </c>
      <c r="W1780" s="359">
        <f t="shared" si="282"/>
        <v>0</v>
      </c>
      <c r="X1780" s="463">
        <f t="shared" si="283"/>
        <v>77</v>
      </c>
      <c r="Y1780" s="474">
        <f t="shared" si="284"/>
        <v>0</v>
      </c>
      <c r="Z1780" s="360">
        <f t="shared" si="285"/>
        <v>0</v>
      </c>
      <c r="AA1780" s="475">
        <f t="shared" si="286"/>
        <v>77</v>
      </c>
      <c r="AB1780" s="290"/>
    </row>
    <row r="1781" spans="1:28" ht="18" customHeight="1" x14ac:dyDescent="0.3">
      <c r="A1781" s="568"/>
      <c r="B1781" s="496" t="s">
        <v>509</v>
      </c>
      <c r="C1781" s="510" t="s">
        <v>510</v>
      </c>
      <c r="D1781" s="542" t="s">
        <v>3345</v>
      </c>
      <c r="E1781" s="302" t="s">
        <v>3346</v>
      </c>
      <c r="F1781" s="303" t="s">
        <v>0</v>
      </c>
      <c r="G1781" s="324">
        <v>17084</v>
      </c>
      <c r="H1781" s="324">
        <v>5501</v>
      </c>
      <c r="I1781" s="325"/>
      <c r="J1781" s="303" t="s">
        <v>3</v>
      </c>
      <c r="K1781" s="126" t="str">
        <f t="shared" si="287"/>
        <v>3x63A</v>
      </c>
      <c r="L1781" s="304">
        <v>3</v>
      </c>
      <c r="M1781" s="304">
        <v>63</v>
      </c>
      <c r="N1781" s="302" t="s">
        <v>2686</v>
      </c>
      <c r="O1781" s="306">
        <v>46022</v>
      </c>
      <c r="P1781" s="306">
        <v>46023</v>
      </c>
      <c r="Q1781" s="306">
        <v>46752</v>
      </c>
      <c r="R1781" s="445">
        <v>24</v>
      </c>
      <c r="S1781" s="454">
        <f t="shared" si="278"/>
        <v>34168</v>
      </c>
      <c r="T1781" s="74">
        <f t="shared" si="279"/>
        <v>11002</v>
      </c>
      <c r="U1781" s="453">
        <f t="shared" si="280"/>
        <v>0</v>
      </c>
      <c r="V1781" s="464">
        <f t="shared" si="281"/>
        <v>17084</v>
      </c>
      <c r="W1781" s="75">
        <f t="shared" si="282"/>
        <v>5501</v>
      </c>
      <c r="X1781" s="465">
        <f t="shared" si="283"/>
        <v>0</v>
      </c>
      <c r="Y1781" s="476">
        <f t="shared" si="284"/>
        <v>17084</v>
      </c>
      <c r="Z1781" s="76">
        <f t="shared" si="285"/>
        <v>5501</v>
      </c>
      <c r="AA1781" s="477">
        <f t="shared" si="286"/>
        <v>0</v>
      </c>
      <c r="AB1781" s="288"/>
    </row>
    <row r="1782" spans="1:28" ht="18" customHeight="1" thickBot="1" x14ac:dyDescent="0.35">
      <c r="A1782" s="569"/>
      <c r="B1782" s="500" t="s">
        <v>509</v>
      </c>
      <c r="C1782" s="511" t="s">
        <v>510</v>
      </c>
      <c r="D1782" s="544" t="s">
        <v>3347</v>
      </c>
      <c r="E1782" s="308" t="s">
        <v>3348</v>
      </c>
      <c r="F1782" s="309" t="s">
        <v>0</v>
      </c>
      <c r="G1782" s="327">
        <v>15026</v>
      </c>
      <c r="H1782" s="327">
        <v>5106</v>
      </c>
      <c r="I1782" s="328"/>
      <c r="J1782" s="309" t="s">
        <v>3</v>
      </c>
      <c r="K1782" s="118" t="str">
        <f t="shared" si="287"/>
        <v>3x200A</v>
      </c>
      <c r="L1782" s="310">
        <v>3</v>
      </c>
      <c r="M1782" s="310">
        <v>200</v>
      </c>
      <c r="N1782" s="308" t="s">
        <v>2686</v>
      </c>
      <c r="O1782" s="311">
        <v>46022</v>
      </c>
      <c r="P1782" s="311">
        <v>46023</v>
      </c>
      <c r="Q1782" s="311">
        <v>46752</v>
      </c>
      <c r="R1782" s="447">
        <v>24</v>
      </c>
      <c r="S1782" s="455">
        <f t="shared" si="278"/>
        <v>30052</v>
      </c>
      <c r="T1782" s="362">
        <f t="shared" si="279"/>
        <v>10212</v>
      </c>
      <c r="U1782" s="456">
        <f t="shared" si="280"/>
        <v>0</v>
      </c>
      <c r="V1782" s="466">
        <f t="shared" si="281"/>
        <v>15026</v>
      </c>
      <c r="W1782" s="363">
        <f t="shared" si="282"/>
        <v>5106</v>
      </c>
      <c r="X1782" s="467">
        <f t="shared" si="283"/>
        <v>0</v>
      </c>
      <c r="Y1782" s="478">
        <f t="shared" si="284"/>
        <v>15026</v>
      </c>
      <c r="Z1782" s="364">
        <f t="shared" si="285"/>
        <v>5106</v>
      </c>
      <c r="AA1782" s="479">
        <f t="shared" si="286"/>
        <v>0</v>
      </c>
      <c r="AB1782" s="291"/>
    </row>
    <row r="1783" spans="1:28" ht="18" customHeight="1" thickBot="1" x14ac:dyDescent="0.3">
      <c r="J1783" s="5"/>
    </row>
    <row r="1784" spans="1:28" ht="18" customHeight="1" thickBot="1" x14ac:dyDescent="0.3">
      <c r="A1784" s="499" t="s">
        <v>24</v>
      </c>
      <c r="B1784" s="215"/>
      <c r="C1784" s="219"/>
      <c r="D1784" s="220"/>
      <c r="E1784" s="223" t="s">
        <v>23</v>
      </c>
      <c r="F1784" s="221"/>
      <c r="G1784" s="222">
        <f>SUM(G10:G1782)</f>
        <v>4036828</v>
      </c>
      <c r="H1784" s="222">
        <f>SUM(H10:H1782)</f>
        <v>5350189</v>
      </c>
      <c r="I1784" s="222">
        <f>SUM(I10:I1782)</f>
        <v>8348936</v>
      </c>
      <c r="S1784" s="322">
        <f t="shared" ref="S1784:AA1784" si="288">SUM(S10:S1780)</f>
        <v>8009436</v>
      </c>
      <c r="T1784" s="322">
        <f t="shared" si="288"/>
        <v>10679164</v>
      </c>
      <c r="U1784" s="322">
        <f t="shared" si="288"/>
        <v>16697872</v>
      </c>
      <c r="V1784" s="322">
        <f t="shared" si="288"/>
        <v>4004718</v>
      </c>
      <c r="W1784" s="322">
        <f t="shared" si="288"/>
        <v>5339582</v>
      </c>
      <c r="X1784" s="322">
        <f t="shared" si="288"/>
        <v>8348936</v>
      </c>
      <c r="Y1784" s="322">
        <f t="shared" si="288"/>
        <v>4004718</v>
      </c>
      <c r="Z1784" s="322">
        <f t="shared" si="288"/>
        <v>5339582</v>
      </c>
      <c r="AA1784" s="322">
        <f t="shared" si="288"/>
        <v>8348936</v>
      </c>
    </row>
    <row r="1785" spans="1:28" ht="18" customHeight="1" thickBot="1" x14ac:dyDescent="0.3">
      <c r="A1785" s="564" t="s">
        <v>3729</v>
      </c>
      <c r="B1785" s="565"/>
      <c r="C1785" s="219"/>
      <c r="D1785" s="220"/>
      <c r="E1785" s="220"/>
      <c r="F1785" s="221"/>
      <c r="G1785" s="583">
        <f>SUM(G10:I1782)</f>
        <v>17735953</v>
      </c>
      <c r="H1785" s="583"/>
      <c r="I1785" s="583"/>
      <c r="S1785" s="594">
        <f>SUM(S10:U1782)</f>
        <v>35471906</v>
      </c>
      <c r="T1785" s="595"/>
      <c r="U1785" s="596"/>
      <c r="V1785" s="594">
        <f>SUM(V10:X1782)</f>
        <v>17735953</v>
      </c>
      <c r="W1785" s="595"/>
      <c r="X1785" s="596"/>
      <c r="Y1785" s="597">
        <f>SUM(Y10:AA1782)</f>
        <v>17735953</v>
      </c>
      <c r="Z1785" s="595"/>
      <c r="AA1785" s="596"/>
    </row>
    <row r="1786" spans="1:28" ht="18" customHeight="1" x14ac:dyDescent="0.25">
      <c r="A1786" s="566" t="s">
        <v>3730</v>
      </c>
      <c r="B1786" s="566"/>
    </row>
    <row r="1788" spans="1:28" ht="36.75" customHeight="1" thickBot="1" x14ac:dyDescent="0.3">
      <c r="H1788" s="581"/>
      <c r="I1788" s="581"/>
      <c r="J1788" s="581"/>
      <c r="K1788" s="582"/>
      <c r="L1788" s="582"/>
      <c r="M1788" s="582"/>
    </row>
    <row r="1789" spans="1:28" ht="43.5" customHeight="1" thickBot="1" x14ac:dyDescent="0.35">
      <c r="A1789" s="10"/>
      <c r="B1789" s="11"/>
      <c r="C1789" s="12"/>
      <c r="D1789" s="12"/>
      <c r="E1789" s="13"/>
      <c r="F1789" s="13"/>
      <c r="G1789" s="13"/>
      <c r="H1789" s="17"/>
      <c r="I1789" s="17"/>
      <c r="J1789" s="16"/>
      <c r="K1789" s="17"/>
      <c r="L1789" s="630" t="s">
        <v>3711</v>
      </c>
      <c r="M1789" s="631"/>
      <c r="N1789" s="631"/>
      <c r="O1789" s="632"/>
      <c r="P1789" s="627" t="s">
        <v>20</v>
      </c>
      <c r="Q1789" s="627"/>
      <c r="R1789" s="628"/>
      <c r="S1789" s="629" t="s">
        <v>21</v>
      </c>
      <c r="T1789" s="629"/>
      <c r="U1789" s="629"/>
      <c r="V1789" s="598"/>
      <c r="W1789" s="598"/>
      <c r="X1789" s="598"/>
      <c r="Y1789" s="599"/>
      <c r="Z1789" s="599"/>
      <c r="AA1789" s="599"/>
    </row>
    <row r="1790" spans="1:28" ht="33.6" customHeight="1" thickBot="1" x14ac:dyDescent="0.35">
      <c r="B1790" s="24"/>
      <c r="C1790" s="25"/>
      <c r="D1790" s="24"/>
      <c r="E1790" s="24"/>
      <c r="F1790" s="22"/>
      <c r="G1790" s="22"/>
      <c r="H1790" s="18"/>
      <c r="I1790" s="18"/>
      <c r="J1790" s="18"/>
      <c r="K1790" s="18"/>
      <c r="L1790" s="633"/>
      <c r="M1790" s="634"/>
      <c r="N1790" s="634"/>
      <c r="O1790" s="635"/>
      <c r="P1790" s="230" t="s">
        <v>17</v>
      </c>
      <c r="Q1790" s="229" t="s">
        <v>18</v>
      </c>
      <c r="R1790" s="231" t="s">
        <v>19</v>
      </c>
      <c r="S1790" s="229" t="s">
        <v>17</v>
      </c>
      <c r="T1790" s="229" t="s">
        <v>18</v>
      </c>
      <c r="U1790" s="231" t="s">
        <v>19</v>
      </c>
      <c r="V1790" s="45"/>
      <c r="W1790" s="45"/>
      <c r="X1790" s="44"/>
      <c r="Y1790" s="45"/>
      <c r="Z1790" s="45"/>
      <c r="AA1790" s="44"/>
      <c r="AB1790" s="24"/>
    </row>
    <row r="1791" spans="1:28" ht="45.75" customHeight="1" thickBot="1" x14ac:dyDescent="0.35">
      <c r="B1791" s="24"/>
      <c r="C1791" s="25"/>
      <c r="D1791" s="24"/>
      <c r="E1791" s="24"/>
      <c r="F1791" s="23"/>
      <c r="G1791" s="23"/>
      <c r="H1791" s="19"/>
      <c r="I1791" s="19"/>
      <c r="J1791" s="19"/>
      <c r="K1791" s="19"/>
      <c r="L1791" s="621" t="s">
        <v>3731</v>
      </c>
      <c r="M1791" s="622"/>
      <c r="N1791" s="622"/>
      <c r="O1791" s="623"/>
      <c r="P1791" s="232">
        <f>SUMIF(J10:J1782,"ADM",S10:S1782)</f>
        <v>5615760</v>
      </c>
      <c r="Q1791" s="232">
        <f>SUMIF(J10:J1782,"ADM",T10:T1782)</f>
        <v>4437136</v>
      </c>
      <c r="R1791" s="232">
        <f>SUMIF(J10:J1782,"ADM",U10:U1782)</f>
        <v>11082724</v>
      </c>
      <c r="S1791" s="232">
        <f>SUMIF(J10:J1782,"VO",S10:S1782)</f>
        <v>2457896</v>
      </c>
      <c r="T1791" s="232">
        <f>SUMIF(J10:J1782,"VO",T10:T1782)</f>
        <v>6263242</v>
      </c>
      <c r="U1791" s="232">
        <f>SUMIF(J10:J1782,"VO",U10:U1782)</f>
        <v>5615148</v>
      </c>
      <c r="V1791" s="46"/>
      <c r="W1791" s="46"/>
      <c r="X1791" s="46"/>
      <c r="Y1791" s="46"/>
      <c r="Z1791" s="46"/>
      <c r="AA1791" s="46"/>
      <c r="AB1791" s="15"/>
    </row>
    <row r="1792" spans="1:28" ht="45.75" customHeight="1" thickBot="1" x14ac:dyDescent="0.35">
      <c r="B1792" s="24"/>
      <c r="C1792" s="25"/>
      <c r="D1792" s="24"/>
      <c r="E1792" s="24"/>
      <c r="F1792" s="20"/>
      <c r="G1792" s="20"/>
      <c r="H1792" s="21"/>
      <c r="I1792" s="21"/>
      <c r="J1792" s="46"/>
      <c r="K1792" s="21"/>
      <c r="L1792" s="624" t="s">
        <v>3732</v>
      </c>
      <c r="M1792" s="625"/>
      <c r="N1792" s="625"/>
      <c r="O1792" s="626"/>
      <c r="P1792" s="233">
        <f t="shared" ref="P1792:U1792" si="289">P1791/1000</f>
        <v>5615.76</v>
      </c>
      <c r="Q1792" s="233">
        <f t="shared" si="289"/>
        <v>4437.1360000000004</v>
      </c>
      <c r="R1792" s="233">
        <f>R1791/1000</f>
        <v>11082.724</v>
      </c>
      <c r="S1792" s="233">
        <f t="shared" si="289"/>
        <v>2457.8960000000002</v>
      </c>
      <c r="T1792" s="233">
        <f t="shared" si="289"/>
        <v>6263.2420000000002</v>
      </c>
      <c r="U1792" s="233">
        <f t="shared" si="289"/>
        <v>5615.1480000000001</v>
      </c>
      <c r="V1792" s="47"/>
      <c r="W1792" s="47"/>
      <c r="X1792" s="47"/>
      <c r="Y1792" s="47"/>
      <c r="Z1792" s="47"/>
      <c r="AA1792" s="47"/>
      <c r="AB1792" s="15"/>
    </row>
    <row r="1793" spans="2:28" ht="34.950000000000003" customHeight="1" thickBot="1" x14ac:dyDescent="0.3">
      <c r="B1793" s="24"/>
      <c r="C1793" s="25"/>
      <c r="D1793" s="24"/>
      <c r="E1793" s="24"/>
      <c r="F1793" s="27"/>
      <c r="G1793" s="28"/>
      <c r="H1793" s="28"/>
      <c r="I1793" s="28"/>
      <c r="J1793" s="14"/>
      <c r="K1793" s="27"/>
      <c r="L1793" s="615" t="s">
        <v>38</v>
      </c>
      <c r="M1793" s="616"/>
      <c r="N1793" s="616"/>
      <c r="O1793" s="617"/>
      <c r="P1793" s="618">
        <f>SUM(P1792:U1792)</f>
        <v>35471.906000000003</v>
      </c>
      <c r="Q1793" s="619"/>
      <c r="R1793" s="619"/>
      <c r="S1793" s="619"/>
      <c r="T1793" s="619"/>
      <c r="U1793" s="620"/>
      <c r="V1793" s="46"/>
      <c r="W1793" s="46"/>
      <c r="X1793" s="46"/>
      <c r="Y1793" s="46"/>
      <c r="Z1793" s="46"/>
      <c r="AA1793" s="46"/>
      <c r="AB1793" s="15"/>
    </row>
    <row r="1794" spans="2:28" ht="18" customHeight="1" x14ac:dyDescent="0.25">
      <c r="B1794" s="24"/>
      <c r="C1794" s="25"/>
      <c r="D1794" s="24"/>
      <c r="E1794" s="24"/>
      <c r="F1794" s="27"/>
      <c r="G1794" s="28"/>
      <c r="H1794" s="28"/>
      <c r="I1794" s="28"/>
      <c r="J1794" s="14"/>
      <c r="K1794" s="27"/>
      <c r="L1794" s="29"/>
      <c r="M1794" s="29"/>
      <c r="N1794" s="30"/>
      <c r="O1794" s="31"/>
      <c r="P1794" s="34"/>
      <c r="Q1794" s="34"/>
      <c r="R1794" s="27"/>
      <c r="S1794" s="26"/>
      <c r="T1794" s="26"/>
      <c r="U1794" s="26"/>
      <c r="V1794" s="26"/>
      <c r="W1794" s="26"/>
      <c r="X1794" s="26"/>
      <c r="Y1794" s="26"/>
      <c r="Z1794" s="26"/>
      <c r="AA1794" s="26"/>
      <c r="AB1794" s="24"/>
    </row>
    <row r="1795" spans="2:28" ht="18" customHeight="1" thickBot="1" x14ac:dyDescent="0.3">
      <c r="B1795" s="24"/>
      <c r="C1795" s="25"/>
      <c r="D1795" s="24"/>
      <c r="E1795" s="24"/>
      <c r="F1795" s="27"/>
      <c r="G1795" s="28"/>
      <c r="H1795" s="28"/>
      <c r="I1795" s="28"/>
      <c r="J1795" s="14"/>
      <c r="K1795" s="27"/>
      <c r="L1795" s="29"/>
      <c r="M1795" s="29"/>
      <c r="N1795" s="30"/>
      <c r="O1795" s="31"/>
      <c r="P1795" s="34"/>
      <c r="Q1795" s="34"/>
      <c r="R1795" s="27"/>
      <c r="S1795" s="26"/>
      <c r="T1795" s="26"/>
      <c r="U1795" s="26"/>
      <c r="V1795" s="26"/>
      <c r="W1795" s="26"/>
      <c r="X1795" s="26"/>
      <c r="Y1795" s="26"/>
      <c r="Z1795" s="26"/>
      <c r="AA1795" s="26"/>
      <c r="AB1795" s="24"/>
    </row>
    <row r="1796" spans="2:28" ht="48.6" customHeight="1" thickBot="1" x14ac:dyDescent="0.3">
      <c r="B1796" s="24"/>
      <c r="C1796" s="25"/>
      <c r="D1796" s="24"/>
      <c r="E1796" s="24"/>
      <c r="F1796" s="27"/>
      <c r="G1796" s="28"/>
      <c r="H1796" s="28"/>
      <c r="I1796" s="28"/>
      <c r="J1796" s="14"/>
      <c r="K1796" s="27"/>
      <c r="L1796" s="600" t="s">
        <v>3720</v>
      </c>
      <c r="M1796" s="601"/>
      <c r="N1796" s="601"/>
      <c r="O1796" s="602"/>
      <c r="P1796" s="606" t="s">
        <v>3721</v>
      </c>
      <c r="Q1796" s="606"/>
      <c r="R1796" s="607"/>
      <c r="S1796" s="608" t="s">
        <v>3722</v>
      </c>
      <c r="T1796" s="608"/>
      <c r="U1796" s="608"/>
      <c r="V1796" s="26"/>
      <c r="W1796" s="26"/>
      <c r="X1796" s="26"/>
      <c r="Y1796" s="26"/>
      <c r="Z1796" s="26"/>
      <c r="AA1796" s="26"/>
      <c r="AB1796" s="24"/>
    </row>
    <row r="1797" spans="2:28" ht="37.950000000000003" customHeight="1" thickBot="1" x14ac:dyDescent="0.3">
      <c r="B1797" s="24"/>
      <c r="C1797" s="25"/>
      <c r="D1797" s="24"/>
      <c r="E1797" s="24"/>
      <c r="F1797" s="27"/>
      <c r="G1797" s="28"/>
      <c r="H1797" s="28"/>
      <c r="I1797" s="28"/>
      <c r="J1797" s="14"/>
      <c r="K1797" s="27"/>
      <c r="L1797" s="603"/>
      <c r="M1797" s="604"/>
      <c r="N1797" s="604"/>
      <c r="O1797" s="605"/>
      <c r="P1797" s="225" t="s">
        <v>17</v>
      </c>
      <c r="Q1797" s="226" t="s">
        <v>18</v>
      </c>
      <c r="R1797" s="224" t="s">
        <v>19</v>
      </c>
      <c r="S1797" s="226" t="s">
        <v>17</v>
      </c>
      <c r="T1797" s="226" t="s">
        <v>18</v>
      </c>
      <c r="U1797" s="224" t="s">
        <v>19</v>
      </c>
      <c r="V1797" s="26"/>
      <c r="W1797" s="26"/>
      <c r="X1797" s="26"/>
      <c r="Y1797" s="26"/>
      <c r="Z1797" s="26"/>
      <c r="AA1797" s="26"/>
      <c r="AB1797" s="24"/>
    </row>
    <row r="1798" spans="2:28" ht="46.5" customHeight="1" thickBot="1" x14ac:dyDescent="0.3">
      <c r="L1798" s="609" t="s">
        <v>3723</v>
      </c>
      <c r="M1798" s="610"/>
      <c r="N1798" s="610"/>
      <c r="O1798" s="611"/>
      <c r="P1798" s="227">
        <f>SUMIF(J10:J1782,"ADM",V10:V1782)</f>
        <v>2807880</v>
      </c>
      <c r="Q1798" s="227">
        <f>SUMIF(J10:J1782,"ADM",W10:W1782)</f>
        <v>2218568</v>
      </c>
      <c r="R1798" s="227">
        <f>SUMIF(J10:J1782,"ADM",X10:X1782)</f>
        <v>5541362</v>
      </c>
      <c r="S1798" s="227">
        <f>SUMIF(J10:J1782,"VO",V10:V1782)</f>
        <v>1228948</v>
      </c>
      <c r="T1798" s="227">
        <f>SUMIF(J10:J1782,"VO",W10:W1782)</f>
        <v>3131621</v>
      </c>
      <c r="U1798" s="227">
        <f>SUMIF(J10:J1782,"VO",X10:X1782)</f>
        <v>2807574</v>
      </c>
    </row>
    <row r="1799" spans="2:28" ht="46.5" customHeight="1" thickBot="1" x14ac:dyDescent="0.3">
      <c r="L1799" s="612" t="s">
        <v>3719</v>
      </c>
      <c r="M1799" s="613"/>
      <c r="N1799" s="613"/>
      <c r="O1799" s="614"/>
      <c r="P1799" s="228">
        <f>P1798/1000</f>
        <v>2807.88</v>
      </c>
      <c r="Q1799" s="228">
        <f t="shared" ref="Q1799:U1799" si="290">Q1798/1000</f>
        <v>2218.5680000000002</v>
      </c>
      <c r="R1799" s="228">
        <f t="shared" si="290"/>
        <v>5541.3620000000001</v>
      </c>
      <c r="S1799" s="228">
        <f t="shared" si="290"/>
        <v>1228.9480000000001</v>
      </c>
      <c r="T1799" s="228">
        <f>T1798/1000</f>
        <v>3131.6210000000001</v>
      </c>
      <c r="U1799" s="228">
        <f t="shared" si="290"/>
        <v>2807.5740000000001</v>
      </c>
    </row>
    <row r="1800" spans="2:28" ht="35.4" customHeight="1" thickBot="1" x14ac:dyDescent="0.3">
      <c r="L1800" s="636" t="s">
        <v>3718</v>
      </c>
      <c r="M1800" s="637"/>
      <c r="N1800" s="637"/>
      <c r="O1800" s="638"/>
      <c r="P1800" s="639">
        <f>SUM(P1799:U1799)</f>
        <v>17735.953000000001</v>
      </c>
      <c r="Q1800" s="640"/>
      <c r="R1800" s="640"/>
      <c r="S1800" s="640"/>
      <c r="T1800" s="640"/>
      <c r="U1800" s="641"/>
    </row>
    <row r="1802" spans="2:28" ht="18" customHeight="1" thickBot="1" x14ac:dyDescent="0.3"/>
    <row r="1803" spans="2:28" ht="56.25" customHeight="1" thickBot="1" x14ac:dyDescent="0.3">
      <c r="L1803" s="642" t="s">
        <v>3712</v>
      </c>
      <c r="M1803" s="643"/>
      <c r="N1803" s="643"/>
      <c r="O1803" s="644"/>
      <c r="P1803" s="648" t="s">
        <v>3713</v>
      </c>
      <c r="Q1803" s="648"/>
      <c r="R1803" s="649"/>
      <c r="S1803" s="650" t="s">
        <v>3714</v>
      </c>
      <c r="T1803" s="650"/>
      <c r="U1803" s="650"/>
    </row>
    <row r="1804" spans="2:28" ht="40.950000000000003" customHeight="1" thickBot="1" x14ac:dyDescent="0.3">
      <c r="L1804" s="645"/>
      <c r="M1804" s="646"/>
      <c r="N1804" s="646"/>
      <c r="O1804" s="647"/>
      <c r="P1804" s="235" t="s">
        <v>17</v>
      </c>
      <c r="Q1804" s="236" t="s">
        <v>18</v>
      </c>
      <c r="R1804" s="234" t="s">
        <v>19</v>
      </c>
      <c r="S1804" s="236" t="s">
        <v>17</v>
      </c>
      <c r="T1804" s="236" t="s">
        <v>18</v>
      </c>
      <c r="U1804" s="234" t="s">
        <v>19</v>
      </c>
    </row>
    <row r="1805" spans="2:28" ht="46.5" customHeight="1" thickBot="1" x14ac:dyDescent="0.3">
      <c r="L1805" s="584" t="s">
        <v>3715</v>
      </c>
      <c r="M1805" s="585"/>
      <c r="N1805" s="585"/>
      <c r="O1805" s="586"/>
      <c r="P1805" s="237">
        <f>SUMIF(J10:J1782,"ADM",Y10:Y1782)</f>
        <v>2807880</v>
      </c>
      <c r="Q1805" s="237">
        <f>SUMIF(J10:J1782,"ADM",Z10:Z1782)</f>
        <v>2218568</v>
      </c>
      <c r="R1805" s="237">
        <f>SUMIF(J10:J1782,"ADM",AA10:AA1782)</f>
        <v>5541362</v>
      </c>
      <c r="S1805" s="237">
        <f>SUMIF(J10:J1782,"VO",Y10:Y1782)</f>
        <v>1228948</v>
      </c>
      <c r="T1805" s="237">
        <f>SUMIF(J10:J1782,"VO",Z10:Z1782)</f>
        <v>3131621</v>
      </c>
      <c r="U1805" s="237">
        <f>SUMIF(J10:J1782,"VO",AA10:AA1782)</f>
        <v>2807574</v>
      </c>
    </row>
    <row r="1806" spans="2:28" ht="46.5" customHeight="1" thickBot="1" x14ac:dyDescent="0.3">
      <c r="L1806" s="587" t="s">
        <v>3716</v>
      </c>
      <c r="M1806" s="588"/>
      <c r="N1806" s="588"/>
      <c r="O1806" s="589"/>
      <c r="P1806" s="238">
        <f t="shared" ref="P1806" si="291">P1805/1000</f>
        <v>2807.88</v>
      </c>
      <c r="Q1806" s="238">
        <f>Q1805/1000</f>
        <v>2218.5680000000002</v>
      </c>
      <c r="R1806" s="238">
        <f>R1805/1000</f>
        <v>5541.3620000000001</v>
      </c>
      <c r="S1806" s="238">
        <f>S1805/1000</f>
        <v>1228.9480000000001</v>
      </c>
      <c r="T1806" s="238">
        <f>T1805/1000</f>
        <v>3131.6210000000001</v>
      </c>
      <c r="U1806" s="238">
        <f>U1805/1000</f>
        <v>2807.5740000000001</v>
      </c>
    </row>
    <row r="1807" spans="2:28" ht="36.6" customHeight="1" thickBot="1" x14ac:dyDescent="0.3">
      <c r="L1807" s="578" t="s">
        <v>3717</v>
      </c>
      <c r="M1807" s="579"/>
      <c r="N1807" s="579"/>
      <c r="O1807" s="580"/>
      <c r="P1807" s="591">
        <f>SUM(P1806:U1806)</f>
        <v>17735.953000000001</v>
      </c>
      <c r="Q1807" s="592"/>
      <c r="R1807" s="592"/>
      <c r="S1807" s="592"/>
      <c r="T1807" s="592"/>
      <c r="U1807" s="593"/>
    </row>
  </sheetData>
  <autoFilter ref="A9:AB1782" xr:uid="{00000000-0001-0000-0000-000000000000}"/>
  <mergeCells count="169">
    <mergeCell ref="A1092:A1105"/>
    <mergeCell ref="A1114:A1117"/>
    <mergeCell ref="A1129:A1131"/>
    <mergeCell ref="A1070:A1091"/>
    <mergeCell ref="A1758:A1768"/>
    <mergeCell ref="A1769:A1770"/>
    <mergeCell ref="A1771:A1772"/>
    <mergeCell ref="A1654:A1666"/>
    <mergeCell ref="A1667:A1694"/>
    <mergeCell ref="A1695:A1702"/>
    <mergeCell ref="A1703:A1707"/>
    <mergeCell ref="A1708:A1715"/>
    <mergeCell ref="A1716:A1720"/>
    <mergeCell ref="A1721:A1738"/>
    <mergeCell ref="A1739:A1747"/>
    <mergeCell ref="A1748:A1757"/>
    <mergeCell ref="A1604:A1608"/>
    <mergeCell ref="A1609:A1626"/>
    <mergeCell ref="A1627:A1633"/>
    <mergeCell ref="A1634:A1646"/>
    <mergeCell ref="A1406:A1407"/>
    <mergeCell ref="A1340:A1348"/>
    <mergeCell ref="A1314:A1326"/>
    <mergeCell ref="A1138:A1141"/>
    <mergeCell ref="A1106:A1110"/>
    <mergeCell ref="P1807:U1807"/>
    <mergeCell ref="V1785:X1785"/>
    <mergeCell ref="Y1785:AA1785"/>
    <mergeCell ref="V1789:X1789"/>
    <mergeCell ref="Y1789:AA1789"/>
    <mergeCell ref="L1796:O1797"/>
    <mergeCell ref="P1796:R1796"/>
    <mergeCell ref="S1796:U1796"/>
    <mergeCell ref="L1798:O1798"/>
    <mergeCell ref="L1799:O1799"/>
    <mergeCell ref="L1793:O1793"/>
    <mergeCell ref="P1793:U1793"/>
    <mergeCell ref="L1791:O1791"/>
    <mergeCell ref="L1792:O1792"/>
    <mergeCell ref="P1789:R1789"/>
    <mergeCell ref="S1789:U1789"/>
    <mergeCell ref="S1785:U1785"/>
    <mergeCell ref="L1789:O1790"/>
    <mergeCell ref="L1800:O1800"/>
    <mergeCell ref="P1800:U1800"/>
    <mergeCell ref="L1803:O1804"/>
    <mergeCell ref="P1803:R1803"/>
    <mergeCell ref="S1803:U1803"/>
    <mergeCell ref="L1805:O1805"/>
    <mergeCell ref="A764:A768"/>
    <mergeCell ref="C6:E6"/>
    <mergeCell ref="A514:A526"/>
    <mergeCell ref="A498:A513"/>
    <mergeCell ref="A485:A497"/>
    <mergeCell ref="A473:A484"/>
    <mergeCell ref="A458:A472"/>
    <mergeCell ref="L1806:O1806"/>
    <mergeCell ref="A905:A924"/>
    <mergeCell ref="A1121:A1122"/>
    <mergeCell ref="A925:A939"/>
    <mergeCell ref="A940:A949"/>
    <mergeCell ref="A950:A959"/>
    <mergeCell ref="A960:A976"/>
    <mergeCell ref="A977:A987"/>
    <mergeCell ref="C7:E7"/>
    <mergeCell ref="A1146:A1150"/>
    <mergeCell ref="A1204:A1205"/>
    <mergeCell ref="A1169:A1171"/>
    <mergeCell ref="A1177:A1178"/>
    <mergeCell ref="A1151:A1154"/>
    <mergeCell ref="A1159:A1161"/>
    <mergeCell ref="A1199:A1201"/>
    <mergeCell ref="L1807:O1807"/>
    <mergeCell ref="A1135:A1137"/>
    <mergeCell ref="A1195:A1197"/>
    <mergeCell ref="A1182:A1183"/>
    <mergeCell ref="A1185:A1187"/>
    <mergeCell ref="A1188:A1189"/>
    <mergeCell ref="A1190:A1194"/>
    <mergeCell ref="A1155:A1158"/>
    <mergeCell ref="A1162:A1165"/>
    <mergeCell ref="A1479:A1505"/>
    <mergeCell ref="A1507:A1509"/>
    <mergeCell ref="A1510:A1512"/>
    <mergeCell ref="A1291:A1305"/>
    <mergeCell ref="A1306:A1313"/>
    <mergeCell ref="A1513:A1578"/>
    <mergeCell ref="A1579:A1603"/>
    <mergeCell ref="H1788:J1788"/>
    <mergeCell ref="K1788:M1788"/>
    <mergeCell ref="G1785:I1785"/>
    <mergeCell ref="A1224:A1228"/>
    <mergeCell ref="A1212:A1213"/>
    <mergeCell ref="A1214:A1215"/>
    <mergeCell ref="A1208:A1211"/>
    <mergeCell ref="A1142:A1145"/>
    <mergeCell ref="C4:E4"/>
    <mergeCell ref="A7:B7"/>
    <mergeCell ref="A6:B6"/>
    <mergeCell ref="A5:B5"/>
    <mergeCell ref="A4:B4"/>
    <mergeCell ref="A769:A808"/>
    <mergeCell ref="A809:A835"/>
    <mergeCell ref="A836:A848"/>
    <mergeCell ref="A549:A556"/>
    <mergeCell ref="A626:A645"/>
    <mergeCell ref="A646:A658"/>
    <mergeCell ref="A659:A679"/>
    <mergeCell ref="A680:A692"/>
    <mergeCell ref="A693:A712"/>
    <mergeCell ref="A599:A625"/>
    <mergeCell ref="A557:A598"/>
    <mergeCell ref="A1167:A1168"/>
    <mergeCell ref="A1172:A1176"/>
    <mergeCell ref="A1179:A1181"/>
    <mergeCell ref="A1773:A1775"/>
    <mergeCell ref="A1777:A1779"/>
    <mergeCell ref="A1780:A1782"/>
    <mergeCell ref="A1327:A1339"/>
    <mergeCell ref="A1383:A1389"/>
    <mergeCell ref="A1647:A1653"/>
    <mergeCell ref="A2:H2"/>
    <mergeCell ref="C5:E5"/>
    <mergeCell ref="A1216:A1217"/>
    <mergeCell ref="A1218:A1221"/>
    <mergeCell ref="A1222:A1223"/>
    <mergeCell ref="A1229:A1230"/>
    <mergeCell ref="A1410:A1478"/>
    <mergeCell ref="A1402:A1405"/>
    <mergeCell ref="A1393:A1401"/>
    <mergeCell ref="A1390:A1392"/>
    <mergeCell ref="A1375:A1382"/>
    <mergeCell ref="A1349:A1374"/>
    <mergeCell ref="A1231:A1232"/>
    <mergeCell ref="A1256:A1261"/>
    <mergeCell ref="A1239:A1255"/>
    <mergeCell ref="A1236:A1238"/>
    <mergeCell ref="A1234:A1235"/>
    <mergeCell ref="A1262:A1267"/>
    <mergeCell ref="A1268:A1284"/>
    <mergeCell ref="A1285:A1290"/>
    <mergeCell ref="A435:A445"/>
    <mergeCell ref="A446:A457"/>
    <mergeCell ref="A539:A548"/>
    <mergeCell ref="A527:A538"/>
    <mergeCell ref="A1786:B1786"/>
    <mergeCell ref="A727:A743"/>
    <mergeCell ref="A988:A1019"/>
    <mergeCell ref="A1020:A1032"/>
    <mergeCell ref="A713:A726"/>
    <mergeCell ref="A744:A751"/>
    <mergeCell ref="A752:A763"/>
    <mergeCell ref="A10:A228"/>
    <mergeCell ref="A339:A373"/>
    <mergeCell ref="A374:A395"/>
    <mergeCell ref="A396:A434"/>
    <mergeCell ref="A328:A338"/>
    <mergeCell ref="A309:A327"/>
    <mergeCell ref="A282:A308"/>
    <mergeCell ref="A232:A281"/>
    <mergeCell ref="A229:A231"/>
    <mergeCell ref="A1033:A1042"/>
    <mergeCell ref="A1132:A1134"/>
    <mergeCell ref="A1043:A1055"/>
    <mergeCell ref="A1056:A1069"/>
    <mergeCell ref="A849:A870"/>
    <mergeCell ref="A871:A878"/>
    <mergeCell ref="A879:A891"/>
    <mergeCell ref="A892:A904"/>
  </mergeCells>
  <phoneticPr fontId="4" type="noConversion"/>
  <conditionalFormatting sqref="D1528:D1536">
    <cfRule type="duplicateValues" dxfId="5" priority="4"/>
    <cfRule type="duplicateValues" dxfId="4" priority="5"/>
    <cfRule type="duplicateValues" dxfId="3" priority="6"/>
  </conditionalFormatting>
  <conditionalFormatting sqref="D1537">
    <cfRule type="duplicateValues" dxfId="2" priority="1"/>
    <cfRule type="duplicateValues" dxfId="1" priority="2"/>
    <cfRule type="duplicateValues" dxfId="0" priority="3"/>
  </conditionalFormatting>
  <dataValidations count="1">
    <dataValidation type="custom" allowBlank="1" showInputMessage="1" showErrorMessage="1" errorTitle="Chybná hodnota" error="Zadali ste chybnú hodnotu. EIC kód musí mať presne 16 znakov." sqref="D578:D580" xr:uid="{803E64C9-5145-4D8C-AA5F-01BE7BAD85C3}">
      <formula1>LEN(D578)=16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Zoznam OM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LaukovaA</dc:creator>
  <cp:lastModifiedBy>user</cp:lastModifiedBy>
  <cp:lastPrinted>2023-07-26T07:20:54Z</cp:lastPrinted>
  <dcterms:created xsi:type="dcterms:W3CDTF">2022-09-21T06:17:56Z</dcterms:created>
  <dcterms:modified xsi:type="dcterms:W3CDTF">2025-06-30T12:11:35Z</dcterms:modified>
</cp:coreProperties>
</file>