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/>
  <mc:AlternateContent xmlns:mc="http://schemas.openxmlformats.org/markup-compatibility/2006">
    <mc:Choice Requires="x15">
      <x15ac:absPath xmlns:x15ac="http://schemas.microsoft.com/office/spreadsheetml/2010/11/ac" url="G:\My\EBIZ\2025\Mesto Modra Svetlá\SP\"/>
    </mc:Choice>
  </mc:AlternateContent>
  <xr:revisionPtr revIDLastSave="0" documentId="8_{C63A2AF5-D28E-4C13-838A-0F0D092063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RKO" sheetId="4" r:id="rId1"/>
  </sheets>
  <calcPr calcId="191029"/>
</workbook>
</file>

<file path=xl/calcChain.xml><?xml version="1.0" encoding="utf-8"?>
<calcChain xmlns="http://schemas.openxmlformats.org/spreadsheetml/2006/main">
  <c r="J17" i="4" l="1"/>
  <c r="J15" i="4"/>
  <c r="J13" i="4"/>
  <c r="J9" i="4"/>
  <c r="J21" i="4" s="1"/>
  <c r="F21" i="4"/>
  <c r="I17" i="4"/>
  <c r="I15" i="4"/>
  <c r="I13" i="4"/>
  <c r="I9" i="4"/>
  <c r="H15" i="4"/>
  <c r="H13" i="4"/>
  <c r="H17" i="4"/>
  <c r="H9" i="4"/>
  <c r="E21" i="4"/>
  <c r="G17" i="4" l="1"/>
  <c r="G15" i="4"/>
  <c r="G13" i="4"/>
  <c r="G9" i="4"/>
  <c r="H21" i="4"/>
  <c r="I21" i="4"/>
  <c r="G21" i="4" l="1"/>
</calcChain>
</file>

<file path=xl/sharedStrings.xml><?xml version="1.0" encoding="utf-8"?>
<sst xmlns="http://schemas.openxmlformats.org/spreadsheetml/2006/main" count="43" uniqueCount="34">
  <si>
    <t>Por. č.</t>
  </si>
  <si>
    <t>1.</t>
  </si>
  <si>
    <t>2.</t>
  </si>
  <si>
    <t>3.</t>
  </si>
  <si>
    <t>4.</t>
  </si>
  <si>
    <t>5.</t>
  </si>
  <si>
    <t>6.</t>
  </si>
  <si>
    <t>7.</t>
  </si>
  <si>
    <t>8.</t>
  </si>
  <si>
    <t>Spolu</t>
  </si>
  <si>
    <t>Cena za MJ
 v Eur bez DPH</t>
  </si>
  <si>
    <t>Cena za 
požadované
 možstvo v Eur 
bez DPH</t>
  </si>
  <si>
    <t>Cena za 
požadované
 možstvo v Eur 
 s DPH</t>
  </si>
  <si>
    <t>Cena za MJ 
v Eur s DPH</t>
  </si>
  <si>
    <t>Ocenený rozpočet</t>
  </si>
  <si>
    <t>Druh predmetu zmluvy</t>
  </si>
  <si>
    <t>Predpokladané množstvo v ks</t>
  </si>
  <si>
    <t>Merná jednotka</t>
  </si>
  <si>
    <t>ks</t>
  </si>
  <si>
    <t>Výška DPH
v Eur</t>
  </si>
  <si>
    <t xml:space="preserve">Svietidlo typ L4  </t>
  </si>
  <si>
    <t xml:space="preserve">Svietidlo typ L4B  </t>
  </si>
  <si>
    <t xml:space="preserve">Svietidlo typ L5  </t>
  </si>
  <si>
    <t xml:space="preserve">Svietidlo typ L6  </t>
  </si>
  <si>
    <t>Príloha č. 5</t>
  </si>
  <si>
    <r>
      <t>Verejný obstarávateľ:</t>
    </r>
    <r>
      <rPr>
        <b/>
        <sz val="12"/>
        <color theme="1"/>
        <rFont val="Calibri"/>
        <family val="2"/>
        <charset val="238"/>
        <scheme val="minor"/>
      </rPr>
      <t xml:space="preserve"> Mesto Modrá, Mestský úrad, Dukelská 38, 900 01 Modra, Slovensko</t>
    </r>
  </si>
  <si>
    <r>
      <t xml:space="preserve"> Názov zákazky: </t>
    </r>
    <r>
      <rPr>
        <b/>
        <sz val="12"/>
        <color theme="1"/>
        <rFont val="Calibri"/>
        <family val="2"/>
        <charset val="238"/>
        <scheme val="minor"/>
      </rPr>
      <t>Nákup svietidiel verejného osvetlenia</t>
    </r>
    <r>
      <rPr>
        <sz val="12"/>
        <color theme="1"/>
        <rFont val="Calibri"/>
        <family val="2"/>
        <charset val="238"/>
        <scheme val="minor"/>
      </rPr>
      <t xml:space="preserve">   </t>
    </r>
  </si>
  <si>
    <t>V Modre, dňa .........................</t>
  </si>
  <si>
    <t>V ......................., dňa ........................</t>
  </si>
  <si>
    <t>.............................................................</t>
  </si>
  <si>
    <t>Mgr. Juraj Petrakovič</t>
  </si>
  <si>
    <t>primátor</t>
  </si>
  <si>
    <t>..............................................................</t>
  </si>
  <si>
    <t>konateľ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</si>
</sst>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b/>
      <i/>
      <sz val="12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8" fillId="3" borderId="0" applyNumberFormat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4" fontId="6" fillId="2" borderId="13" xfId="0" applyNumberFormat="1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0" fontId="12" fillId="0" borderId="12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8" fillId="4" borderId="12" xfId="1" applyFill="1" applyBorder="1" applyAlignment="1">
      <alignment horizontal="center" vertical="center"/>
    </xf>
    <xf numFmtId="0" fontId="7" fillId="0" borderId="12" xfId="0" applyFont="1" applyBorder="1" applyAlignment="1">
      <alignment horizontal="center"/>
    </xf>
    <xf numFmtId="4" fontId="7" fillId="0" borderId="12" xfId="0" applyNumberFormat="1" applyFont="1" applyBorder="1" applyAlignment="1">
      <alignment horizontal="center"/>
    </xf>
    <xf numFmtId="2" fontId="10" fillId="2" borderId="12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9" fillId="2" borderId="5" xfId="0" applyFont="1" applyFill="1" applyBorder="1" applyAlignment="1">
      <alignment horizontal="center" wrapText="1"/>
    </xf>
    <xf numFmtId="0" fontId="9" fillId="2" borderId="6" xfId="0" applyFont="1" applyFill="1" applyBorder="1" applyAlignment="1">
      <alignment horizontal="center" wrapText="1"/>
    </xf>
    <xf numFmtId="0" fontId="8" fillId="4" borderId="12" xfId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4" fontId="5" fillId="0" borderId="12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/>
    </xf>
    <xf numFmtId="4" fontId="11" fillId="2" borderId="5" xfId="0" applyNumberFormat="1" applyFont="1" applyFill="1" applyBorder="1" applyAlignment="1">
      <alignment horizontal="center" vertical="center" wrapText="1"/>
    </xf>
    <xf numFmtId="4" fontId="11" fillId="2" borderId="6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wrapText="1"/>
    </xf>
    <xf numFmtId="0" fontId="9" fillId="2" borderId="8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2">
    <cellStyle name="Dobrá" xfId="1" builtinId="26"/>
    <cellStyle name="Normálna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39"/>
  <sheetViews>
    <sheetView tabSelected="1" zoomScale="90" zoomScaleNormal="90" workbookViewId="0">
      <selection activeCell="R8" sqref="R8"/>
    </sheetView>
  </sheetViews>
  <sheetFormatPr defaultColWidth="6" defaultRowHeight="15" x14ac:dyDescent="0.25"/>
  <cols>
    <col min="1" max="1" width="3.140625" customWidth="1"/>
    <col min="2" max="2" width="7.140625" customWidth="1"/>
    <col min="3" max="3" width="26.28515625" customWidth="1"/>
    <col min="4" max="4" width="10.5703125" customWidth="1"/>
    <col min="5" max="5" width="15.42578125" customWidth="1"/>
    <col min="6" max="8" width="11.5703125" customWidth="1"/>
    <col min="9" max="9" width="13.42578125" customWidth="1"/>
    <col min="10" max="10" width="17.28515625" customWidth="1"/>
    <col min="11" max="209" width="8.85546875" customWidth="1"/>
    <col min="210" max="210" width="1.7109375" customWidth="1"/>
    <col min="211" max="211" width="21.42578125" customWidth="1"/>
    <col min="212" max="212" width="22.42578125" customWidth="1"/>
    <col min="213" max="213" width="14" customWidth="1"/>
    <col min="214" max="214" width="8.5703125" customWidth="1"/>
    <col min="215" max="215" width="9.7109375" customWidth="1"/>
    <col min="216" max="216" width="10.140625" bestFit="1" customWidth="1"/>
    <col min="217" max="217" width="9" customWidth="1"/>
  </cols>
  <sheetData>
    <row r="2" spans="1:10" ht="15.75" x14ac:dyDescent="0.25">
      <c r="A2" s="1"/>
      <c r="B2" s="1" t="s">
        <v>25</v>
      </c>
      <c r="C2" s="1"/>
      <c r="D2" s="1"/>
      <c r="E2" s="1"/>
      <c r="J2" s="10" t="s">
        <v>24</v>
      </c>
    </row>
    <row r="3" spans="1:10" ht="15.75" x14ac:dyDescent="0.25">
      <c r="A3" s="1"/>
      <c r="B3" s="16" t="s">
        <v>26</v>
      </c>
      <c r="C3" s="16"/>
      <c r="D3" s="16"/>
      <c r="E3" s="16"/>
      <c r="F3" s="16"/>
      <c r="G3" s="16"/>
      <c r="H3" s="16"/>
    </row>
    <row r="4" spans="1:10" ht="20.25" customHeight="1" x14ac:dyDescent="0.25">
      <c r="A4" s="1"/>
      <c r="B4" s="15" t="s">
        <v>14</v>
      </c>
      <c r="C4" s="15"/>
      <c r="D4" s="15"/>
      <c r="E4" s="15"/>
      <c r="F4" s="15"/>
      <c r="G4" s="15"/>
      <c r="H4" s="15"/>
      <c r="I4" s="15"/>
      <c r="J4" s="15"/>
    </row>
    <row r="5" spans="1:10" ht="16.5" thickBot="1" x14ac:dyDescent="0.3">
      <c r="A5" s="1"/>
      <c r="B5" s="2"/>
      <c r="C5" s="3"/>
      <c r="D5" s="3"/>
      <c r="E5" s="3"/>
    </row>
    <row r="6" spans="1:10" ht="32.25" customHeight="1" x14ac:dyDescent="0.25">
      <c r="A6" s="1"/>
      <c r="B6" s="28" t="s">
        <v>0</v>
      </c>
      <c r="C6" s="30" t="s">
        <v>15</v>
      </c>
      <c r="D6" s="26" t="s">
        <v>17</v>
      </c>
      <c r="E6" s="26" t="s">
        <v>16</v>
      </c>
      <c r="F6" s="17" t="s">
        <v>10</v>
      </c>
      <c r="G6" s="17" t="s">
        <v>19</v>
      </c>
      <c r="H6" s="17" t="s">
        <v>13</v>
      </c>
      <c r="I6" s="17" t="s">
        <v>11</v>
      </c>
      <c r="J6" s="32" t="s">
        <v>12</v>
      </c>
    </row>
    <row r="7" spans="1:10" ht="51.75" customHeight="1" thickBot="1" x14ac:dyDescent="0.3">
      <c r="A7" s="1"/>
      <c r="B7" s="29"/>
      <c r="C7" s="31"/>
      <c r="D7" s="27"/>
      <c r="E7" s="27"/>
      <c r="F7" s="18"/>
      <c r="G7" s="18"/>
      <c r="H7" s="18"/>
      <c r="I7" s="34"/>
      <c r="J7" s="33"/>
    </row>
    <row r="8" spans="1:10" ht="12.75" customHeight="1" x14ac:dyDescent="0.25">
      <c r="A8" s="1"/>
      <c r="B8" s="4" t="s">
        <v>1</v>
      </c>
      <c r="C8" s="5" t="s">
        <v>2</v>
      </c>
      <c r="D8" s="6" t="s">
        <v>3</v>
      </c>
      <c r="E8" s="6" t="s">
        <v>4</v>
      </c>
      <c r="F8" s="7" t="s">
        <v>5</v>
      </c>
      <c r="G8" s="7" t="s">
        <v>6</v>
      </c>
      <c r="H8" s="7" t="s">
        <v>6</v>
      </c>
      <c r="I8" s="7" t="s">
        <v>7</v>
      </c>
      <c r="J8" s="8" t="s">
        <v>8</v>
      </c>
    </row>
    <row r="9" spans="1:10" ht="12.75" customHeight="1" x14ac:dyDescent="0.25">
      <c r="A9" s="1"/>
      <c r="B9" s="22" t="s">
        <v>1</v>
      </c>
      <c r="C9" s="23" t="s">
        <v>20</v>
      </c>
      <c r="D9" s="24" t="s">
        <v>18</v>
      </c>
      <c r="E9" s="23">
        <v>95</v>
      </c>
      <c r="F9" s="19"/>
      <c r="G9" s="20">
        <f>J9-I9</f>
        <v>0</v>
      </c>
      <c r="H9" s="20">
        <f>F9*1.23</f>
        <v>0</v>
      </c>
      <c r="I9" s="20">
        <f>E9*F9</f>
        <v>0</v>
      </c>
      <c r="J9" s="20">
        <f>(E9*F9)*1.23</f>
        <v>0</v>
      </c>
    </row>
    <row r="10" spans="1:10" ht="12.75" customHeight="1" x14ac:dyDescent="0.25">
      <c r="A10" s="1"/>
      <c r="B10" s="22"/>
      <c r="C10" s="23"/>
      <c r="D10" s="24"/>
      <c r="E10" s="23"/>
      <c r="F10" s="19"/>
      <c r="G10" s="21"/>
      <c r="H10" s="21"/>
      <c r="I10" s="20"/>
      <c r="J10" s="20"/>
    </row>
    <row r="11" spans="1:10" ht="12.75" customHeight="1" x14ac:dyDescent="0.25">
      <c r="A11" s="1"/>
      <c r="B11" s="22"/>
      <c r="C11" s="23"/>
      <c r="D11" s="24"/>
      <c r="E11" s="23"/>
      <c r="F11" s="19"/>
      <c r="G11" s="21"/>
      <c r="H11" s="21"/>
      <c r="I11" s="20"/>
      <c r="J11" s="20"/>
    </row>
    <row r="12" spans="1:10" ht="25.5" customHeight="1" x14ac:dyDescent="0.25">
      <c r="A12" s="1"/>
      <c r="B12" s="22"/>
      <c r="C12" s="23"/>
      <c r="D12" s="24"/>
      <c r="E12" s="23"/>
      <c r="F12" s="19"/>
      <c r="G12" s="21"/>
      <c r="H12" s="21"/>
      <c r="I12" s="20"/>
      <c r="J12" s="20"/>
    </row>
    <row r="13" spans="1:10" ht="25.5" customHeight="1" x14ac:dyDescent="0.25">
      <c r="A13" s="1"/>
      <c r="B13" s="22" t="s">
        <v>2</v>
      </c>
      <c r="C13" s="23" t="s">
        <v>21</v>
      </c>
      <c r="D13" s="24" t="s">
        <v>18</v>
      </c>
      <c r="E13" s="23">
        <v>106</v>
      </c>
      <c r="F13" s="19"/>
      <c r="G13" s="20">
        <f>J13-I13</f>
        <v>0</v>
      </c>
      <c r="H13" s="20">
        <f t="shared" ref="H13:H15" si="0">F13*1.23</f>
        <v>0</v>
      </c>
      <c r="I13" s="20">
        <f>E13*F13</f>
        <v>0</v>
      </c>
      <c r="J13" s="20">
        <f>(E13*F13)*1.23</f>
        <v>0</v>
      </c>
    </row>
    <row r="14" spans="1:10" ht="25.5" customHeight="1" x14ac:dyDescent="0.25">
      <c r="A14" s="1"/>
      <c r="B14" s="22"/>
      <c r="C14" s="23"/>
      <c r="D14" s="24"/>
      <c r="E14" s="23"/>
      <c r="F14" s="19"/>
      <c r="G14" s="21"/>
      <c r="H14" s="21"/>
      <c r="I14" s="20"/>
      <c r="J14" s="20"/>
    </row>
    <row r="15" spans="1:10" ht="25.5" customHeight="1" x14ac:dyDescent="0.25">
      <c r="A15" s="1"/>
      <c r="B15" s="22" t="s">
        <v>3</v>
      </c>
      <c r="C15" s="23" t="s">
        <v>22</v>
      </c>
      <c r="D15" s="24" t="s">
        <v>18</v>
      </c>
      <c r="E15" s="23">
        <v>323</v>
      </c>
      <c r="F15" s="19"/>
      <c r="G15" s="20">
        <f>J15-I15</f>
        <v>0</v>
      </c>
      <c r="H15" s="20">
        <f t="shared" si="0"/>
        <v>0</v>
      </c>
      <c r="I15" s="20">
        <f>E15*F15</f>
        <v>0</v>
      </c>
      <c r="J15" s="20">
        <f>(E15*F15)*1.23</f>
        <v>0</v>
      </c>
    </row>
    <row r="16" spans="1:10" ht="25.5" customHeight="1" x14ac:dyDescent="0.25">
      <c r="A16" s="1"/>
      <c r="B16" s="22"/>
      <c r="C16" s="23"/>
      <c r="D16" s="24"/>
      <c r="E16" s="23"/>
      <c r="F16" s="19"/>
      <c r="G16" s="21"/>
      <c r="H16" s="21"/>
      <c r="I16" s="20"/>
      <c r="J16" s="20"/>
    </row>
    <row r="17" spans="1:10" ht="12.75" customHeight="1" x14ac:dyDescent="0.25">
      <c r="A17" s="1"/>
      <c r="B17" s="22" t="s">
        <v>4</v>
      </c>
      <c r="C17" s="23" t="s">
        <v>23</v>
      </c>
      <c r="D17" s="24" t="s">
        <v>18</v>
      </c>
      <c r="E17" s="23">
        <v>464</v>
      </c>
      <c r="F17" s="19"/>
      <c r="G17" s="20">
        <f>J17-I17</f>
        <v>0</v>
      </c>
      <c r="H17" s="20">
        <f t="shared" ref="H17" si="1">F17*1.23</f>
        <v>0</v>
      </c>
      <c r="I17" s="20">
        <f>E17*F17</f>
        <v>0</v>
      </c>
      <c r="J17" s="20">
        <f>(E17*F17)*1.23</f>
        <v>0</v>
      </c>
    </row>
    <row r="18" spans="1:10" ht="41.25" customHeight="1" x14ac:dyDescent="0.25">
      <c r="A18" s="1"/>
      <c r="B18" s="22"/>
      <c r="C18" s="23"/>
      <c r="D18" s="24"/>
      <c r="E18" s="23"/>
      <c r="F18" s="19"/>
      <c r="G18" s="21"/>
      <c r="H18" s="21"/>
      <c r="I18" s="20"/>
      <c r="J18" s="20"/>
    </row>
    <row r="19" spans="1:10" ht="3.75" hidden="1" customHeight="1" thickBot="1" x14ac:dyDescent="0.3">
      <c r="A19" s="1"/>
      <c r="B19" s="22"/>
      <c r="C19" s="23"/>
      <c r="D19" s="24"/>
      <c r="E19" s="23"/>
      <c r="F19" s="19"/>
      <c r="G19" s="11"/>
      <c r="H19" s="9"/>
      <c r="I19" s="20"/>
      <c r="J19" s="20"/>
    </row>
    <row r="20" spans="1:10" ht="6" hidden="1" customHeight="1" thickBot="1" x14ac:dyDescent="0.3">
      <c r="A20" s="1"/>
      <c r="B20" s="22"/>
      <c r="C20" s="23"/>
      <c r="D20" s="24"/>
      <c r="E20" s="23"/>
      <c r="F20" s="19"/>
      <c r="G20" s="11"/>
      <c r="H20" s="9"/>
      <c r="I20" s="20"/>
      <c r="J20" s="20"/>
    </row>
    <row r="21" spans="1:10" ht="36" customHeight="1" x14ac:dyDescent="0.25">
      <c r="A21" s="1"/>
      <c r="B21" s="25" t="s">
        <v>9</v>
      </c>
      <c r="C21" s="25"/>
      <c r="D21" s="12" t="s">
        <v>18</v>
      </c>
      <c r="E21" s="13">
        <f t="shared" ref="E21:J21" si="2">SUM(E9:E20)</f>
        <v>988</v>
      </c>
      <c r="F21" s="13">
        <f t="shared" si="2"/>
        <v>0</v>
      </c>
      <c r="G21" s="13">
        <f t="shared" si="2"/>
        <v>0</v>
      </c>
      <c r="H21" s="13">
        <f t="shared" si="2"/>
        <v>0</v>
      </c>
      <c r="I21" s="13">
        <f t="shared" si="2"/>
        <v>0</v>
      </c>
      <c r="J21" s="14">
        <f t="shared" si="2"/>
        <v>0</v>
      </c>
    </row>
    <row r="22" spans="1:10" ht="23.1" customHeight="1" x14ac:dyDescent="0.25">
      <c r="A22" s="1"/>
      <c r="B22" s="1"/>
      <c r="C22" s="1"/>
      <c r="D22" s="1"/>
      <c r="E22" s="1"/>
    </row>
    <row r="23" spans="1:10" ht="23.1" customHeight="1" x14ac:dyDescent="0.25"/>
    <row r="24" spans="1:10" ht="23.1" customHeight="1" x14ac:dyDescent="0.25">
      <c r="B24" s="36" t="s">
        <v>27</v>
      </c>
      <c r="C24" s="36"/>
      <c r="H24" s="35" t="s">
        <v>28</v>
      </c>
      <c r="I24" s="35"/>
      <c r="J24" s="35"/>
    </row>
    <row r="25" spans="1:10" ht="23.1" customHeight="1" x14ac:dyDescent="0.25"/>
    <row r="26" spans="1:10" ht="23.1" customHeight="1" x14ac:dyDescent="0.25">
      <c r="B26" s="35" t="s">
        <v>29</v>
      </c>
      <c r="C26" s="35"/>
      <c r="H26" s="35" t="s">
        <v>32</v>
      </c>
      <c r="I26" s="35"/>
      <c r="J26" s="35"/>
    </row>
    <row r="27" spans="1:10" ht="23.1" customHeight="1" x14ac:dyDescent="0.25">
      <c r="B27" s="35" t="s">
        <v>30</v>
      </c>
      <c r="C27" s="35"/>
      <c r="H27" s="35" t="s">
        <v>33</v>
      </c>
      <c r="I27" s="35"/>
      <c r="J27" s="35"/>
    </row>
    <row r="28" spans="1:10" ht="23.1" customHeight="1" x14ac:dyDescent="0.25">
      <c r="B28" s="35" t="s">
        <v>31</v>
      </c>
      <c r="C28" s="35"/>
    </row>
    <row r="29" spans="1:10" ht="23.1" customHeight="1" x14ac:dyDescent="0.25"/>
    <row r="30" spans="1:10" ht="23.1" customHeight="1" x14ac:dyDescent="0.25"/>
    <row r="31" spans="1:10" ht="23.1" customHeight="1" x14ac:dyDescent="0.25"/>
    <row r="32" spans="1:10" ht="23.1" customHeight="1" x14ac:dyDescent="0.25"/>
    <row r="33" ht="23.1" customHeight="1" x14ac:dyDescent="0.25"/>
    <row r="34" ht="23.1" customHeight="1" x14ac:dyDescent="0.25"/>
    <row r="35" ht="23.1" customHeight="1" x14ac:dyDescent="0.25"/>
    <row r="36" ht="23.1" customHeight="1" x14ac:dyDescent="0.25"/>
    <row r="37" ht="23.1" customHeight="1" x14ac:dyDescent="0.25"/>
    <row r="38" ht="33" customHeight="1" x14ac:dyDescent="0.25"/>
    <row r="39" ht="28.5" customHeight="1" x14ac:dyDescent="0.25"/>
  </sheetData>
  <mergeCells count="55">
    <mergeCell ref="B24:C24"/>
    <mergeCell ref="H24:J24"/>
    <mergeCell ref="B26:C26"/>
    <mergeCell ref="B27:C27"/>
    <mergeCell ref="B28:C28"/>
    <mergeCell ref="H26:J26"/>
    <mergeCell ref="H27:J27"/>
    <mergeCell ref="J13:J14"/>
    <mergeCell ref="I15:I16"/>
    <mergeCell ref="J6:J7"/>
    <mergeCell ref="J9:J12"/>
    <mergeCell ref="J17:J20"/>
    <mergeCell ref="J15:J16"/>
    <mergeCell ref="I6:I7"/>
    <mergeCell ref="I9:I12"/>
    <mergeCell ref="F17:F20"/>
    <mergeCell ref="I17:I20"/>
    <mergeCell ref="H6:H7"/>
    <mergeCell ref="I13:I14"/>
    <mergeCell ref="H9:H12"/>
    <mergeCell ref="H17:H18"/>
    <mergeCell ref="G9:G12"/>
    <mergeCell ref="G17:G18"/>
    <mergeCell ref="H13:H14"/>
    <mergeCell ref="B21:C21"/>
    <mergeCell ref="E6:E7"/>
    <mergeCell ref="D6:D7"/>
    <mergeCell ref="B6:B7"/>
    <mergeCell ref="C6:C7"/>
    <mergeCell ref="B17:B20"/>
    <mergeCell ref="B9:B12"/>
    <mergeCell ref="E9:E12"/>
    <mergeCell ref="F6:F7"/>
    <mergeCell ref="D17:D20"/>
    <mergeCell ref="D9:D12"/>
    <mergeCell ref="E17:E20"/>
    <mergeCell ref="C9:C12"/>
    <mergeCell ref="C17:C20"/>
    <mergeCell ref="F9:F12"/>
    <mergeCell ref="B4:J4"/>
    <mergeCell ref="B3:H3"/>
    <mergeCell ref="G6:G7"/>
    <mergeCell ref="F13:F14"/>
    <mergeCell ref="F15:F16"/>
    <mergeCell ref="G13:G14"/>
    <mergeCell ref="G15:G16"/>
    <mergeCell ref="B15:B16"/>
    <mergeCell ref="C15:C16"/>
    <mergeCell ref="D15:D16"/>
    <mergeCell ref="E15:E16"/>
    <mergeCell ref="H15:H16"/>
    <mergeCell ref="B13:B14"/>
    <mergeCell ref="C13:C14"/>
    <mergeCell ref="D13:D14"/>
    <mergeCell ref="E13:E14"/>
  </mergeCells>
  <phoneticPr fontId="1" type="noConversion"/>
  <pageMargins left="0.25" right="0.25" top="0.75" bottom="0.75" header="0.3" footer="0.3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BRKO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Balkó</dc:creator>
  <cp:lastModifiedBy>Ivuš Ivuš</cp:lastModifiedBy>
  <cp:lastPrinted>2023-06-14T11:11:33Z</cp:lastPrinted>
  <dcterms:created xsi:type="dcterms:W3CDTF">2016-11-25T10:08:21Z</dcterms:created>
  <dcterms:modified xsi:type="dcterms:W3CDTF">2025-01-23T13:44:05Z</dcterms:modified>
</cp:coreProperties>
</file>