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6192B85E-9963-4901-B5DD-C9A670546CF4}" xr6:coauthVersionLast="47" xr6:coauthVersionMax="47" xr10:uidLastSave="{00000000-0000-0000-0000-000000000000}"/>
  <bookViews>
    <workbookView xWindow="-108" yWindow="-108" windowWidth="23256" windowHeight="12456" tabRatio="500" xr2:uid="{A8BFD005-34D1-4D48-8AD6-5CA0752D7734}"/>
  </bookViews>
  <sheets>
    <sheet name="Sheet" sheetId="1" r:id="rId1"/>
  </sheets>
  <definedNames>
    <definedName name="_xlnm.Print_Area" localSheetId="0">Sheet!$A$1:$M$83</definedName>
  </definedNames>
  <calcPr calcId="191029"/>
</workbook>
</file>

<file path=xl/calcChain.xml><?xml version="1.0" encoding="utf-8"?>
<calcChain xmlns="http://schemas.openxmlformats.org/spreadsheetml/2006/main">
  <c r="L83" i="1" l="1"/>
  <c r="M83" i="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K83" i="1"/>
</calcChain>
</file>

<file path=xl/sharedStrings.xml><?xml version="1.0" encoding="utf-8"?>
<sst xmlns="http://schemas.openxmlformats.org/spreadsheetml/2006/main" count="314" uniqueCount="212">
  <si>
    <t>Názov zariadenia</t>
  </si>
  <si>
    <t>Špecifikácia</t>
  </si>
  <si>
    <t>Počet
Ks</t>
  </si>
  <si>
    <t>Šírka
(mm)</t>
  </si>
  <si>
    <t>Hĺbka
(mm)</t>
  </si>
  <si>
    <t>Výška
(mm)</t>
  </si>
  <si>
    <t>Príkon elektro/napätie
(kW / V)</t>
  </si>
  <si>
    <t>MRAZIACA SKRIŇA, JEDNODVEROVÁ, NEREZ</t>
  </si>
  <si>
    <t>Min. 680
Max. 750</t>
  </si>
  <si>
    <t>Min. 800
Max. 900</t>
  </si>
  <si>
    <t>Min. 2000</t>
  </si>
  <si>
    <t>Max. 0,5 /
400V</t>
  </si>
  <si>
    <t>CHLADIACI BOX</t>
  </si>
  <si>
    <t>Min. 2150</t>
  </si>
  <si>
    <t>Max. 2,5 /
230V</t>
  </si>
  <si>
    <t>REGÁL S PERFOROVANÝMI POLICAMI</t>
  </si>
  <si>
    <t>Min. 1200
Max. 1300</t>
  </si>
  <si>
    <t>Min. 550
Max. 600</t>
  </si>
  <si>
    <t>Min. 1700
Max. 1800</t>
  </si>
  <si>
    <t>Min. 1100
Max. 1200</t>
  </si>
  <si>
    <t>Min. 1600
Max. 1700</t>
  </si>
  <si>
    <t>DOPRAVNÝ VOZÍK S JEDNOU POLICOU</t>
  </si>
  <si>
    <t>1x polica z ocele AISI 430. 
Hrúbka police min. 40mm. 
Nosnosť police do min. 40kg pri rovnomernom zaťažení. 
Police spevnené nerezovými výstuhami. Kolieska 2x brzdené, 2x nebrzdené. Priemer kolieska min. 125mm.</t>
  </si>
  <si>
    <t>VOZÍK NA ZELENINU</t>
  </si>
  <si>
    <t>ŠKRABKA ZEMIAKOV A ZELENINY</t>
  </si>
  <si>
    <t>Max. 900</t>
  </si>
  <si>
    <t>Max.1100</t>
  </si>
  <si>
    <t>Min. 1,0 /
400V</t>
  </si>
  <si>
    <t>NÁSTENÝ BUBON S HADICOU A SPRCHOU</t>
  </si>
  <si>
    <t>Max. 350</t>
  </si>
  <si>
    <t>Max. 200</t>
  </si>
  <si>
    <t>Max.350</t>
  </si>
  <si>
    <t>PRACOVNÝ STÔL S POLICOU</t>
  </si>
  <si>
    <t>UMÝVACÍ STÔL LISOVANÁ JEDNOVAŇA</t>
  </si>
  <si>
    <t>SPRCHA TLAKOVÁ S RAMIENKOM</t>
  </si>
  <si>
    <t>Max. 400</t>
  </si>
  <si>
    <t>Max. 1200</t>
  </si>
  <si>
    <t>NÁDOBA NA ODPADKY</t>
  </si>
  <si>
    <t>Max. 500</t>
  </si>
  <si>
    <t>Max. 800</t>
  </si>
  <si>
    <t>UMÝVADLO NA RUKY, NEREZOVÉ, 
OVLÁDANIE KOLENOM</t>
  </si>
  <si>
    <t>Min. 400
Max. 450</t>
  </si>
  <si>
    <t>Min. 450
Max. 600</t>
  </si>
  <si>
    <t>REGÁL S ROŠTOVÝMI POLICAMI VEĽKÝ ZVÁRANÝ</t>
  </si>
  <si>
    <t>Police, výstuhy nerez AISI430 hrúbky min. 0,8mm.
Nohy regálov z profilov min. 40x40x1,2mm.
Zváraný
4x polica roštová
6x noha
Nosnosť police min.100kg
Výškovo nastaviteľné nožičky ±30mm.</t>
  </si>
  <si>
    <t xml:space="preserve">UMÝVAČKA ČIERNEHO RIADU </t>
  </si>
  <si>
    <t>Max. 1600</t>
  </si>
  <si>
    <t>Max. 1100</t>
  </si>
  <si>
    <t>Max. 2200</t>
  </si>
  <si>
    <t>Min. 20</t>
  </si>
  <si>
    <t>REGÁL PREMIUM S PERFOROVANÝMI POLICAMI</t>
  </si>
  <si>
    <t>Min. 450
Max. 550</t>
  </si>
  <si>
    <t>SERVÍROVACÍ VOZÍK S DVOMA POLICAMI</t>
  </si>
  <si>
    <t>2x polica z ocele AISI 430. 
Hrúbka police min. 25mm. 
Nosnosť police do min. 25kg pri rovnomernom zaťažení. 
Police spevnené nerezovými výstuhami. Kolieska 2x brzdené, 2x nebrzdené. Priemer kolieska min. 125mm.</t>
  </si>
  <si>
    <t>CHLADIACA SKRIŇA, JEDNODVEROVÁ, NEREZ</t>
  </si>
  <si>
    <t>Max. 0,2 /
400V</t>
  </si>
  <si>
    <t>UMÝVACÍ STÔL JEDNODREZ</t>
  </si>
  <si>
    <t>ZMIEŠAVACIA BATÉRIA, PLASTOVÁ PÁKA</t>
  </si>
  <si>
    <t>Max.100</t>
  </si>
  <si>
    <t>Max.400</t>
  </si>
  <si>
    <t>PRACOVNÝ STÔL</t>
  </si>
  <si>
    <t>Materiál pracovnej dosky nerez oceľ AISI304 hrúbky min. 0,8mm, vystužená LDTD.
hrúbka pracovnej dosky min. 40mm
výška zadného lemu min. 40mm
Police, výstuhy nerez AISI430 hrúbky min. 0,8mm.
Nohy stola z profilov min. 40x40x1,2mm.
Bez spodnej police
Výškovo nastaviteľné nohy</t>
  </si>
  <si>
    <t>KRÁJAČ ZELENINY</t>
  </si>
  <si>
    <t>Min.400
Max.700</t>
  </si>
  <si>
    <t>Min.590
Max.900</t>
  </si>
  <si>
    <t>Min.1100
Max.1500</t>
  </si>
  <si>
    <t xml:space="preserve">Min. 1,5
Max. 2,0 /
400V </t>
  </si>
  <si>
    <t>VOZÍK NEREZOVÝ NA GN2/1 - BEZ NÁDOBY</t>
  </si>
  <si>
    <t>Max.600</t>
  </si>
  <si>
    <t>Max.700</t>
  </si>
  <si>
    <t>KOCKOVAČ 10X10MM</t>
  </si>
  <si>
    <t>kompatibilný s krájačom zeleniny</t>
  </si>
  <si>
    <t>DISK - PLÁTKOVAČ 10MM</t>
  </si>
  <si>
    <t xml:space="preserve">DISK - PLÁTKOVAČ 2MM </t>
  </si>
  <si>
    <t xml:space="preserve">DISK – STRÚHAČ 2MM, </t>
  </si>
  <si>
    <t>DISK – STRÚHAČ 7MM,</t>
  </si>
  <si>
    <t>UMÝVACÍ STÔL JEDNODREZ S POLICOU</t>
  </si>
  <si>
    <t>KUTER, STOLOVÝ</t>
  </si>
  <si>
    <t>Max.450</t>
  </si>
  <si>
    <t>Min. 2,0
Max. 3,0 /
400V</t>
  </si>
  <si>
    <t>MÄSOKLÁT</t>
  </si>
  <si>
    <t>DELIČKA CESTA</t>
  </si>
  <si>
    <t xml:space="preserve">Nerezová komora, telo a nože.
Veľkosť komory: priem. Min. 400 x výška min. 100mm
Kapacita komory min. 10kg
Delenie na min. 16 rovnakých dielov
</t>
  </si>
  <si>
    <t>Max.900</t>
  </si>
  <si>
    <t>Max.1800</t>
  </si>
  <si>
    <t>Max.2,0 /
400V</t>
  </si>
  <si>
    <t>ŠPIRÁLOVÝ MIESIČ</t>
  </si>
  <si>
    <t>Max.750</t>
  </si>
  <si>
    <t>Max.1300</t>
  </si>
  <si>
    <t>Max.1500</t>
  </si>
  <si>
    <t>Min.4,0
Max.10,0 /
400V</t>
  </si>
  <si>
    <t>SKRIŇA S POSUVNÝMI DVERAMI</t>
  </si>
  <si>
    <t>TERMOPORT pre GN1/1</t>
  </si>
  <si>
    <t>Min. 600
Max. 650</t>
  </si>
  <si>
    <t>Min. 350
Max. 400</t>
  </si>
  <si>
    <t>PODSTAVEC POD TERMOPORTY</t>
  </si>
  <si>
    <t>Vozík pre termoporty</t>
  </si>
  <si>
    <t>Min. 600
Max. 700</t>
  </si>
  <si>
    <t>VOZÍK REGÁLOVÝ NA GN 2/1</t>
  </si>
  <si>
    <t>Max. 700</t>
  </si>
  <si>
    <t>Max.1650</t>
  </si>
  <si>
    <t>KONVEKTOMAT ELEKTRICKÝ,  20x GN2/1</t>
  </si>
  <si>
    <t>Max.1150</t>
  </si>
  <si>
    <t>Max.1900</t>
  </si>
  <si>
    <t>Min.65,0
Max.70,0 /
400V</t>
  </si>
  <si>
    <t>NEUTRÁLNY PULT KRYTOVANÝ S 2 POLICAMI</t>
  </si>
  <si>
    <t>BATÉRIA NAPÚŠŤACIA</t>
  </si>
  <si>
    <t>Min.400</t>
  </si>
  <si>
    <t>Min. 650</t>
  </si>
  <si>
    <t>INDUKČNÝ SPORÁK-4 ZÓNY</t>
  </si>
  <si>
    <t>Min. 900
Max. 950</t>
  </si>
  <si>
    <t>Max. 300</t>
  </si>
  <si>
    <t>Min. 20,0 /
400V</t>
  </si>
  <si>
    <t>PODSTAVBA BEZ DVIEROK</t>
  </si>
  <si>
    <t xml:space="preserve">Otvorená podstavba so šírkou modulu 800mm.
Celonerezová konštrukcia, nastaviteľné nohy.
Zadné a bočné krytovanie
</t>
  </si>
  <si>
    <t>Min. 700
Max. 800</t>
  </si>
  <si>
    <t>Min.600</t>
  </si>
  <si>
    <t>TRANSPORTNÝ VOZÍK VYHRIEVANÝ</t>
  </si>
  <si>
    <t>S ohrevom a zvlhčovaním. Vyrobený z nerezovej ocele, dvojplášťové prevedenie, izolované lisované bočnice. Ventilátor pre rovnomerné prúdenie horúceho vzduchu. Madlá pre manipuláciu s vozíkom. Digitálny termostat na kontrolu teploty a ovládanie vyhrievania. Maximálna teplota nastaviteľná minimálne na +80 °C. Ovládanie zvlhčovania, rohové nárazníky, 4 otočné kolieska, 2x brzda.  
Kapacita: min. 15x GN 1/1-65 mm</t>
  </si>
  <si>
    <t>Max. 600</t>
  </si>
  <si>
    <t>Max. 850</t>
  </si>
  <si>
    <t>Max. 1900</t>
  </si>
  <si>
    <t>Max. 3,5 /
230V</t>
  </si>
  <si>
    <t>MULTIFUNKČNÉ VARNÉ CENTRUM</t>
  </si>
  <si>
    <t>Rozmery blokov 
 uvedené 
  Na výkrese</t>
  </si>
  <si>
    <t>Min. 900
Max. 1100</t>
  </si>
  <si>
    <t>Min. 200
Max.235 /
400V</t>
  </si>
  <si>
    <t xml:space="preserve">RUČNÝ MIXÉR PONORNÝ </t>
  </si>
  <si>
    <t>Ručný mixér s nerezovou tyčou. 
Elektronický regulátor rýchlosti s možnosťou nastavenia rýchlosti. 
Plynulá elektronická regulácia otáčok. Max. rýchlosť:  min. 9500 ot/min. 
Motor chránený proti preťaženiu poistkou. Dobre viditeľný ovládací panel s ochranou proti vode min. IP55. Uzamykací systém zabraňuje uvoľneniu tyče pri prevádzke.
Dĺžka tyče min. 600mm
Vhodný pre použitie do objemu min. 280 l
Vrátane úchytu na stenu nádoby alebo kotla</t>
  </si>
  <si>
    <t>Max. 150</t>
  </si>
  <si>
    <t>Min. 950
Max. 1000</t>
  </si>
  <si>
    <t>Min. 0,7
Max. 0,9 /
230V</t>
  </si>
  <si>
    <t>POLOAUTOMATICKÝ STROJ PRE BALENIE DO MISIEK</t>
  </si>
  <si>
    <t>Max. 2,0 /
230V</t>
  </si>
  <si>
    <t>PRACOVNÝ STÔL S 2 POLICAMI</t>
  </si>
  <si>
    <t>Materiál: nerez
Hrúbka plátku: min. 12 až max. 16 mm
Dĺžka knedle: až 40 cm
Vymeniteľné struny.
Kompletne z nerezovej ocele</t>
  </si>
  <si>
    <t>Min. 400</t>
  </si>
  <si>
    <t>Min. 200</t>
  </si>
  <si>
    <t>Min. 100</t>
  </si>
  <si>
    <t xml:space="preserve">ŠOKOVÝ SCHLAZOVAČ/ZMRAZOVAČ </t>
  </si>
  <si>
    <t>Max.1050</t>
  </si>
  <si>
    <t>Max. 2,7 /
230V</t>
  </si>
  <si>
    <t>REGÁL S PLNÝMI POLICAMI VEĽKÝ ZVÁRANÝ</t>
  </si>
  <si>
    <t>Police, výstuhy nerez AISI430 hrúbky min. 0,8mm.
Nohy regálu z profilov min. 40x40x1,2mm.
Zváraný
4x polica
6x noha
Nosnosť police min.80kg</t>
  </si>
  <si>
    <t>Min. 900
Max. 1000</t>
  </si>
  <si>
    <t>PRACOVNÝ STÔL VEĽKÝ NEKRYTOVANÝ S 2 POLICAMI</t>
  </si>
  <si>
    <t>VÝDAJNÝ OHREVNÝ PULT S LISOVANOU VAŇOU</t>
  </si>
  <si>
    <t>VOZÍK NA PRÍBORY A TÁCKY</t>
  </si>
  <si>
    <t>4x GN1/4 – 150mm v cene. Hrúbka police min.40mm. Materiál nerez. Nosnosť police do min. 25kg pri rovnomernom zaťažení. Police spevnené nerezovými výstuhami. Kolieska 2x brzdené, 2x nebrzdené. Priemer kolieska min. 125mm.</t>
  </si>
  <si>
    <t>CHLADIACI ŠALÁTOVÝ PULT</t>
  </si>
  <si>
    <t>Statická chladiaca vaňa na otvorenej skrini 
Kapacita 3x GN1/1
Pracovná doska vyrobená z nehrdzavejúcej ocele AISI 304, so zaoblenými hranami
Nádrž vhodná pre GN nádoby max. V = 200 mm
Kontaktné chladenie cez kontaktné chladenie pod vaňou
Izolácia z expandovaného polyuretánu s vysokou hustotou bez CFC a HCFC.
S kondenzačnou chladiacou jednotkou
Digitálny riadiaci systém na nastavenie teploty a odmrazovanie
Chladivo R290
Mobilný na 4 kolieskach, 2 brzdené.</t>
  </si>
  <si>
    <t>Max. 0,5 /
230V</t>
  </si>
  <si>
    <t>SADA DOPLNKOV PRE CHLADIACI PULT</t>
  </si>
  <si>
    <t>Sklenená nadstavba stredová, samoobslužná,
Bočné sklopné dráhy na tácky - na oboch dlhších stranách
Bočná polica na taniere na kratšej strane.</t>
  </si>
  <si>
    <t>Objem: min. 90 l
Výpustný ventil
4 kolieska
Celonerezový</t>
  </si>
  <si>
    <t xml:space="preserve">Produkcia: min. 450kg/h
Hmotnosť jednej náplne: min. 40kg
Prevedenie: nerez
Príslušenstvo: lapač šupiek a škrobu </t>
  </si>
  <si>
    <t>Nerezový nástenný hadicový navijak 
Materiál AISI 304 
Dĺžka hadice min. 5m
Sprcha tlaková
Maximálna nepretržitá pracovná teplota 70°C pri 6 baroch.
Prietok min. 6l/min.</t>
  </si>
  <si>
    <t>Materiál pracovnej dosky nerez oceľ AISI304 hrúbky min. 0,8mm, vystužená LDTD.
Hrúbka pracovnej dosky min. 40mm
Výška zadného lemu min. 40mm
Police, výstuhy nerez AISI430 hrúbky min. 0,8mm.
Nohy stola z profilov min. 40x40x1,2mm.
1x spodná polica 
Výškovo nastaviteľné nohy</t>
  </si>
  <si>
    <t>Materiál pracovnej dosky nerez oceľ AISI304 hrúbky min. 1,2mm.
Pracovná doska s prelisom.
Hrúbka pracovnej dosky min. 40mm
Výška zadného lemu min. 40mm
Police, výstuhy, krytovanie nerez AISI430 hrúbky min. 0,8mm.
Nohy stola z profilov min. 40x40x1,2mm.
1x drez lisovaný min. 950x500x330mm 
Predné a bočné krytovanie na výšku drezu
Otvor na batériu
Výškovo nastaviteľné nohy</t>
  </si>
  <si>
    <t>Objem: min. 50 l až max. 100 l
Nerezové prevedenie 
Mobilná, uzatvárateľná s vekom</t>
  </si>
  <si>
    <t>Drez na umývanie rúk 
Kompletne z nereze AISI 304
Zadný zvýšený lem výšky min. 200mm
Výtokový kohút
Samozatváracie ovládanie kolenom
Premixér</t>
  </si>
  <si>
    <t>Materiál pracovnej dosky nerez oceľ AISI304 hrúbky min. 1,2mm.
Pracovná doska s prelisom.
Hrúbka pracovnej dosky min. 40mm
Výška zadného lemu min. 40mm
Police, výstuhy krytovanie nerez AISI430 hrúbky min. 0,8mm.
Nohy stola z profilov min. 40x40x1,2mm.
1x drez lisovaný min. 950x500x330mm 
Predné a bočné krytovanie na výšku drezu
Otvor na batériu
Výškovo nastaviteľné nohy</t>
  </si>
  <si>
    <t xml:space="preserve">Drez na umývanie rúk 
Kompletne s nereze AISI 304
Zadný zvýšený lem výšky min. 200mm
Výtokový kohút
Samozatváracie ovládanie kolenom
Premixér
</t>
  </si>
  <si>
    <t xml:space="preserve">Umývačka prevádzkového riadu. Predné vkladanie riadu. Aktívna redukcia pary. Funkcia umývania silne znečisteného riadu (napríklad z pečenia v konvektomate)  bez ručného predumývania a namáčania, pričom výsledkom umývania je vizuálne a hygienicky čistý prevádzkový riad pre bezpečné použitie v kuchyni. Dodatočný umývací systém pre zapečené plechy napr. ekologickými vo vode odbúrateľnými umývacími granulami, alebo vysokotlakovým umývaním s min. tlakom 14 Bar. Referenčná kapacita minimálne 8 GN1/1- 200, alebo 12 GN 1/1 - 65 mm na jeden umývací cyklus. Hodinový umývací referenčný výkon minimálne 260 GN1/1-200 /hodina. Najdlhší umývací čas max. 340 sec. vrátane záverečného oplachu. Príslušenstvo na umývanie hrncov, panvíc, naberačiek, metiel, tácok, viek gastronádob, gastronádob veľkostí GN 1/1 - GN 1/9. Atmosférický izolovaný boiler v kombinácii s oplachovým čerpadlom, spustenie oplachu viazané na dosiahnutie správnej oplachovej teploty v boileri. Elektronický ovládací panel, minimálne 6 umývacích programov na umývanie prevádzkového riadu. Elektronický ovládací panel v min. výške 1300 mm. Zber dát HACCP. Všetky hlavné vnútorné komponenty ako aj vonkajšie panely vyrobené z ušľachtilej nerez ocele AISI 304, umývacia nádrž vyrobená z ušľachtilej nerez ocele AISI 304. Spotreba vody na 1 umývací cyklus maximálne 14 l vrátane spotreby v predumývacom dreze. Ochrana proti vode IPX5. Pripojenie na studenú vodu. Maximálna požiadavka na VZT max. 300 m3/hod. Maximálne vysálané latentné teplo max. 1,7 kW.  Doložiť potvrdenie výrobcom alebo dovozcom. Spotreba el. energie na najdlhší umývací cyklus max. 1,9 kWh. Doložiť potvrdenie výrobcom alebo dovozcom zariadenia. Možnosť pripojenia do systému optimalizácie energie podľa DIN 18875. </t>
  </si>
  <si>
    <t>Materiál pracovnej dosky nerez oceľ AISI304 hrúbky min. 1,2mm, vystužená LDTD.
Pracovná doska s prelisom.
Hrúbka pracovnej dosky min. 40mm
Výška zadného lemu min. 40mm
Police, výstuhy, dvere, zásuvky, krytovanie nerez AISI430 hrúbky min. 0,8mm.
Nohy stola z profilov min. 40x40x1,2mm.
1x drez lisovaný max. 340x400x200mm - vľavo
Otvor na batériu
Výškovo nastaviteľné nohy</t>
  </si>
  <si>
    <t>Batéria jednootvorová zo stola
Rozmery ramienka: min. 250x250 mm (h x v)
Prietok min. 12l/min pri tlaku 3,5 Bar
Pripojovacie hadice 3/8"</t>
  </si>
  <si>
    <t>Materiál pracovnej dosky nerez oceľ AISI304 hrúbky min. 0,8mm, vystužená LDTD.
Hrúbka pracovnej dosky min. 40mm
Výška zadného lemu min. 40mm
Police, výstuhy nerez AISI430 hrúbky min. 0,8mm.
Nohy stola z profilov min. 40x40x1,2mm.
Bez spodnej police
Výškovo nastaviteľné nohy</t>
  </si>
  <si>
    <t>Materiál pracovnej dosky nerez oceľ AISI304 hrúbky min. 0,8mm, vystužená LDTD.
Hrúbka pracovnej dosky min. 40mm
Výška zadného lemu min. 40mm
Police, výstuhy, dvere, zásuvky, krytovanie nerez AISI430 hrúbky min. 0,8mm.
Nohy stola z profilov min. 40x40x1,2mm.
1x spodná polica 
Výškovo nastaviteľné nohy</t>
  </si>
  <si>
    <t>Min. 2 rýchlosti otáčok. 
Kapacita: min. 700 kg/hod 
Nerezové krytovanie. Bezpečnostný spínač okamžite vypne krájač v prípade otvorenia krytu počas prevádzky. Beznapäťový blokovací systém - v prípade výpadku el. prúdu počas prevádzky sa krájač samovoľne znovu nespustí pokiaľ obsluha nestlačí tlačidlo Štart. Ovládací panel s tlačidlami Zapnuté/vypnuté, voľbou rýchlosti. Ovládací panel s ochranou proti vode stupňa min. IP55. Vrátane pákovej násypky a mobilného podstavca s držiakom diskov.</t>
  </si>
  <si>
    <t>Konštrukcia z nerez ocele. Vrátane madla. Vhodný pre jednu nádobu GN2/1. 
Výškovo kompatibilný s krájačom zeleniny.</t>
  </si>
  <si>
    <t>Materiál pracovnej dosky nerez oceľ AISI304 hrúbky min. 1,2mm, vystužená LDTD.
Pracovná doska s prelisom.
Hrúbka pracovnej dosky min. 40mm
Výška zadného lemu min. 40mm
Police, výstuhy nerez AISI430 hrúbky min. 0,8mm.
Nohy stola z profilov min. 40x40x1,2mm.
1x drez lisovaný max. 400x500x300mm - vľavo
Otvor na batériu
1x spodná polica vo výške 150mm nad podlahou
Výškovo nastaviteľné nohy</t>
  </si>
  <si>
    <t>Batéria jednootvorová zo stola
Rozmery ramienka: min. 250x250 mm (h x v)
Prietok min. 12L/min pri tlaku 3,5 Bar
Pripojovacie hadice 3/8"</t>
  </si>
  <si>
    <t>Robustný stolný kuter vhodný pre všetky druhy sekania, mixovania, mletia a pod. min. 11 l nerezová misa s centrálnym hriadeľom a priehľadným vekom s vodotesným tesnením a plniacim otvorom. Nožový blok s nerezovými jemne zúbkovanými nožmi. Rotačné nože zvierajú uhol, ktorý spolu s kónickým tvarom misy zaručujú rovnomerné mixovanie. Magnetická ochrana správneho usadenia misy alebo veka. Beznapäťový blokovací systém - v prípade výpadku el. prúdu počas prevádzky sa krájač samovoľne znovu nespustí pokiaľ obsluha nestlačí tlačidlo Štart. 
Ovládací panel s ochranou proti vode min. triedy IP55. 
2 rýchlosti: 1500 a 3000 ot/min. + možnosť pulzného chodu.</t>
  </si>
  <si>
    <t>Obojstranný
Plast - nerez</t>
  </si>
  <si>
    <t>Materiál pracovnej dosky nerez oceľ AISI304 hrúbky min. 1,2mm, vystužená LDTD.
Pracovná doska s prelisom.
Hrúbka pracovnej dosky min. 40mm
Výška zadného lemu min. 40mm
Police, výstuhy, nerez AISI430 hrúbky min. 0,8mm.
Nohy stola z profilov min. 40x40x1,2mm.
1x drez lisovaný max. 400x500x300mm - vľavo
Otvor na batériu
1x spodná polica vo výške 150mm nad podlahou
Výškovo nastaviteľné nohy</t>
  </si>
  <si>
    <t>Materiál pracovnej dosky nerez oceľ AISI304 hrúbky min. 0,8mm, vystužená LDTD.
Hrúbka pracovnej dosky min. 40mm
Výška zadného lemu min. 40mm
Police, výstuhy, dvere, zásuvky, krytovanie nerez AISI430 hrúbky min. 0,8mm.
Nohy stola z profilov min. 40x40x1,2mm.
1x spodná polica 
6x noha
Výškovo nastaviteľné nohy</t>
  </si>
  <si>
    <t>Univerzálny, špirálový miesič, min. 2 rýchlosti
Pevná dieža s veľkým otvorom a spätným chodom uľahčujúcim vyberanie cesta.
Jedna miešacia špirála bez stredovej tyče.
Vhodný na prípravu 100%-ných pšeničných, ražno-pšeničných (chlebových), 100%-ných ražných, lístkových a iných pekárenských ciest
Pojazdný, na kolieskach, s možnosťou fixácie
Objem dieže min. 120 litrov
Minimálne množstvo mieseného cesta 3kg</t>
  </si>
  <si>
    <t>Vyrobený z veľmi odolného expandovaného polyetylénu, bezpečné pre styk s potravinami a v súlade s HCCP normami. S ergonomickými držadlami pre jednoduchú manipuláciu, s vnútornými výklenkami pre bezpečné vkladanie a vyberanie obsahu, stohovateľné. 
Vkladanie nádob zhora.
Pre uloženie nádob GN1/1
Objem min.60 l
Udrží teplotu min. 3 hod.</t>
  </si>
  <si>
    <t xml:space="preserve">Pre uloženie a prepravu termoportov
So zarážkami proti zosunutiu termoportov
Vozík má 4 otočné kolieska z toho 2 s brzdou
Nosnosť vozíka min. 250 kg
</t>
  </si>
  <si>
    <t xml:space="preserve">Konštrukcia z nerez ocele AISI304. Rám zo zváraných profilov min. 25x25 mm. Vodiace lišty s poschodiami po min. 70 mm, v tvare "C" zamedzujúce naklopeniu nádoby pri zakladaní, so zvýšením na koncoch. Vhodné pre nádoby GN2/1 a GN1/1. 
Počet zásuvov min. 16
4 otočné kolieska (z toho 2 s brzdou) s priem. min. 125 mm s plastovými nárazníkmi. </t>
  </si>
  <si>
    <t>Elektrický konvektomat min. 20xGN2/1. Výroba pary bojlerom s automatickým plnením vodou. Rozstup zásuvov pre GN min. 67mm. Referenčná rovnomerná tepelná úprava v každom plne obsadenom zásuve z dvadsiatich - referenčný produkt vyprážanie kuracích prsných rezňov. Automatické rozlíšenie vloženého množstva pripravovanej potraviny s priebežnou automatickou korekciou varného procesu v priebehu nastavenej tepelnej úpravy pokrmu. Automatická korekcia programu vzhľadom na vložené množstvo potraviny. Režim konvektomatu s min. tromi prevádzkovými režimami: para od max. 30°C do min. 130°C; horúci vzduch od max. 30°C do min. 300°C; kombinácia pary a horúceho vzduchu od max. 30 °C do min. 300 °C. Meranie, nastavovanie a regulácia vlhkosti s presnosťou na 1 percento s rozsahom od max. 1% do min. 100%. Režim Delta-T. Funkcie min.: varenie, vyprážanie, fritovanie, varenie v pare, pečenie, nízkoteplotné úpravy cez noc. Ovládanie - farebný dotykový display/obrazovka (kapacitné alebo rezistívne). Systém automatického čistenia - umývanie varnej komory pomocou tabliet alebo iných detergentov bez fosfátov. Vstavaný tukový filter. Integrovaná ručná sprcha s automatickým navíjaním. Funkcia zaisťujúca schladenie varného priestoru. Sonda teploty jadra s min. trojbodovým meraním. Min. 350 ľubovoľne nastaviteľných programov min. s 12 krokmi. Min. 5 rýchlostí prúdenia vzduchu, nastaviteľné. Automatická predvoľba okamihu spustenia. Zobrazenie skutočných a požadovaných hodnôt na displeji. Detekcia vodného kameňa a zavápnenia. Zásuvy vhodné pre gastronádoby GN2/1 a GN1/1. Rozhranie USB pre export dát HACCP na pamäťový modul USB alebo pre jednoduchú aktualizáciu softvéru. Pripojenie WiFi pre vzdialený prístup. Odvápnenie bojlera a všetkých vodných ciest automaticky bez nutnosti servisného zásahu. Napätie: 400V. Krytie min. IPX5. Bezobslužná prevádzka podľa EN. Pripravenosť na napojenie inteligentného energetického optimalizačného zariadenia na redukciu výkonových špičiek podľa DIN 18875 alebo ekvivalentnej normy.</t>
  </si>
  <si>
    <t>Materiál pracovnej dosky nerez oceľ AISI304 hrúbky min. 0,8mm, vystužená LDTD.
Zadné a bočné krytovanie
Hrúbka pracovnej dosky min. 40mm
Výška zadného lemu min. 40mm
Police, výstuhy, dvere, zásuvky, krytovanie nerez AISI430 hrúbky min. 0,8mm.
Nohy stola z profilov min. 40x40x1,2mm.
2x polica 
Výškovo nastaviteľné nohy</t>
  </si>
  <si>
    <t>Batéria napúšťacia pre studenú vodu. Priemer 1/2"
Výška min. 650mm
Dĺžka ramena min. 400mm
Dĺžka výtokového ramienka min. 200mm</t>
  </si>
  <si>
    <t>Indukčný sporák, 4 varné zóny (4x min.5kW), hrúbka plechov hornej dosky – min.2 mm, materiál nerez AISI304.
Celonerezová vonkajšia konštrukcia. Sklokeramická doska o hrúbke min. 6mm. Presná regulácia s nastavením min. 9 stupňov výkonu. 
Priemer indukčnej cievky min. 280mm umožňuje ohrev aj väčších nádob. Automatická detekcia umiestnenia nádob na varnú plochu - indukčná technológia zaručuje, že v prípade, keď nie je na varnej ploche umiestnená žiadna nádoba, sa prepne do režimu stand-by a tým minimalizuje spotrebu energie. Konštrukcia ovládacích prvkov zamedzujúca prieniku vody do vnútra zariadenia. Ochrana proti prieniku vody min. IPX5. Certifikát CE.</t>
  </si>
  <si>
    <t xml:space="preserve">Varné centrum modulárne. Všetky zariadenia spojené do jednotného celku systémovým spojom, bez možnosti zatekania tekutín medzi strojmi na podlahu. Varné centrum má kapacitu jedál v prepočte na počet porcií dospelých 1272 vrátane 5% rezervy. Skladba jedál: 70% polievka č. 1, 30% polievka č. 2, 70% hlavné jedlo č. 1, 30% hlavné jedlo č. 2, prílohy 100%. Všetky varné vane musia mať zastupiteľnosť. Všetky varné vane musia umožniť uvarenie kompletného pokrmu bez zbytočného prekladania z jedného zariadenia do druhého. Počet varných vaní min. 3. 
Kapacity varenia a funkcie varného centra: 
- 1 x Varná vaňa na polievky č. 1: min. úžitkový objem 267 l. Celkom dospelých porcií: 890, funkcie: varenie, jemné varenie, restovanie v rozmedzí 50 – 250 °C s vsádzkou chladeného mäsa min. 30kg, nízkoteplotné varenie s pokrmovou sondou (nočné úpravy), varenie mliečnych pokrmov, varenie v GN 1/1 200 v min. počte 6 ks. 
- 1 x Varná vaňa na polievky č. 2: min. úžitkový objem 114 l. Celkom dospelých porcií: 382, funkcie: varenie, jemné varenie, restovanie v rozmedzí 50 – 250 °C s vsádzkou chladeného mäsa min. 20 kg, nízkoteplotné varenie s pokrmovou sondou (nočné úpravy), varenie mliečnych pokrmov, varenie v GN 1/1 200 v min. počte 3 ks, s automatickým zdvihom košov. 
- 1x Varná vaňa na hlavné jedlo č. 1: omáčky s restovaným základom, rezne, fašírky, guláš, ragú, mäsové rezančeky, šišky, dusená kapusta, strukoviny a pod. Minimálny úžitkový objem 267 l. Celkom dospelých porcií 890, funkcie: restovanie so vsádzkou chladeného mäsa min. 30 kg/ vsádzka, nízkoteplotné varenie s pokrmovou sondou (nočné úpravy), varenie mliečnych pokrmov, varenie v GN 1/1 200 v min. počte 6 ks, vyprážanie – fritovanie rezňov vo fritovacích košoch. 
- 1x Varná vaňa na hlavné jedlo č. 2: omáčky s restovaným základom, rezne, fašírky, guláš, ragú, mäsové rezančeky, šišky, dusená kapusta, strukoviny, krupicová kaša a pod. Minimálny úžitkový objem 114 l. Celkom dospelých porcií 382, funkcie: restovanie v rozmedzí 50 – 250 °C so vsádzkou chladeného mäsa min. 20 kg/ vsádzka, nízkoteplotné varenie s pokrmovou sondou (nočné úpravy), varenie mliečnych pokrmov, varenie v GN 1/1 200 min. počet 3 ks, vyprážanie – fritovanie rezňov vo fritovacích košoch s automatickým zdvihom košov v rozmedzí 150 – 190 °C.
- 1 x Varná vaňa pre tepelnú úpravu príloh (napr. cestoviny, halušky, placky, lievance, restovaná zelenina, zemiaky, restované cestoviny, vaječné omelety, krupicová kaša, hranolky a pod.): Minimálny objem 170 l. Celkom dospelých porcií 890, funkcie: restovanie v rozmedzí 50 – 250 °C, varenie mliečnych pokrmov, varenie v GN 1/1 200 v min. počte 3 ks, varenie cestovín vo varných košoch s automatickým zdvihom košov s min. vsádzkou suchých cestovín min. 9 kg / vsádzka, vyprážanie – fritovanie rezňov vo fritovacích košoch s automatickým zdvihom košov v rozmedzí 150 – 190 °C 
- 5 x Neutrálna plocha na odkladanie GN 1/1. 
Minimálne technické parametre varných vaní: - Minimálne dve varné vane v prevedení varenia v tlaku - Minimálne 3 varné vane s výpustným ventilom 2" z nerezovej ocele AISI 316 a poistkou proti otvoreniu - Rámová konštrukcia s opláštením varných centier modulárnych zariadení z materiálu min. AISI 304 - Izolované dvojplášťové veko s tesnením bez vetracích otvorov - Automatický zdvih varných košov pre min. varné vane uvedené vyššie. - varné vane vybavené pokrmovými sondami umiestnené vo veku zariadenia - Ovládanie procesov v slovenskom jazyku pomocou dotykovej obrazovky umiestnenej v min. výške 850 mm. - Slovenská kuchárska databáza súčasťou ovládania varných vaní - Všetky zariadenia varných centier vybavené systémom proti pretečeniu varených tekutín - Všetky varné vane musia umývať sprchu na čistenie stroja - Záznamy HACCP - Prepojenie cez LAN , WIFI - Zápis potreby el. energie pri každom varnom procese - Integrovaná elektrická zásuvka 230V s príkonom 0,5kW pre napájanie príslušenstva - spotreba el. energie na kg/vody podľa DIN 18873-5:2016-02 max. 0,090 kW - Maximálny čas zavarenia min. vsádzky 932 l vody podľa DIN 18873-5:2016-02 max. 35 min v multifunkčných varných zariadeniach - doložiť vyhlásenie výrobcu. - Krytie min. IPX5 - Komunikácia podľa protokolu o regulácii el. energie podľa DIN 18875 - Sprcha na čistenie stroja pre každú varnú vaňu Ponúknutá technológia musí rešpektovať stavebnú dispozíciu, vytýčené rozmery pôdorysu varného centra a požiadavky z technickej špecifikácie. Uchádzač musí predložiť návrh varného centra v 3D modeli s uvedením výrobcu a typu zariadenia. </t>
  </si>
  <si>
    <t xml:space="preserve">Elektricky ovládaný systém zvárania a priečny orez fólie za miskou (presah fólie cez bočné strany misky je daný šírkou fólie).
Systém 2 nožov: 1 nôž zaisťuje priečne oddelenie fólie za miskou, 1 nôž pre pozdĺžne delenie fólie medzi miskami.
Držiak fólie so systémom vedenia a gravitačnou brzdou fólie.
Samočinný posuv fólie pomocou magnetickej lišty.
Programovateľný ovládací panel umožňujúci nastaviť a uložiť požadované hodnoty času a teploty zvárania do min. 4 pamäťových pozícii.
Optická a zvuková signalizácia ukončenia baliaceho cyklu.
Stroj je vyrobený v nerezovom vyhotovení v súlade s CE (elektroinštalácia, bezpečnostné prvky).
Max. rozmer balenej misky min. 350 x 260 mm
Max. hĺbka misky min. 150 mm
Výkon stroja až minimálne 5 cyklov/min (podľa schopnosti obsluhy a počtu misiek)
Základová doska pre 2 jednokomorové misky
Základová doska pre 2 dvojkomorové misky
Základová doska pre 4 jednokomorové misky
</t>
  </si>
  <si>
    <t>Materiál pracovnej dosky nerez oceľ AISI304 hrúbky min. 0,8mm, vystužená LDTD.
Hrúbka pracovnej dosky min. 40mm
Bez zadného lemu
Police, výstuhy, nerez AISI430 hrúbky min. 0,8mm.
Nohy stola z profilov min. 40x40x1,2mm.
2x polica 
6x noha
Výškovo nastaviteľné nohy</t>
  </si>
  <si>
    <t xml:space="preserve">Šokový schladzovač/zmrazovač s digitálnym zobrazením teploty a času. 
Pre 10xGN1/1 alebo pekárske plechy 600x400 mm. 
Kapacita: schladzovanie min. 40 kg; zmrazovanie min. 25 kg. 
Automatická detekcia vloženia potravinovej sondy. Funkcia rozmrazovania. HACCP a servisné alarmy so záznamom dát. 
Min. jednobodová pokrmová sonda. Hlavné komponenty z nerezovej ocele AISI 304. Komora s oblými rohmi a spádovaným dnom na ľahké čistenie. Výparník s antikoróznou ochranou. Výkon zaručený pri maximálnej okolitej teplote min. +40 °C.  Chladiaci plyn R290 
Vstavaná chladiaca jednotka. </t>
  </si>
  <si>
    <t>Drez na umývanie rúk 
Kompletne z nereze AISI 304
Zadný zvýšený lem výšky min. 200mm
Výtokový kohút 
Samozatváracie ovládanie kolenom
Premixér</t>
  </si>
  <si>
    <r>
      <t xml:space="preserve">PIR izolačný panel hr. min. 60 mm RAL 9002 
Montážne lišty – plechové – kompletné vonkajšie olištovanie
Montážne lišty – plastové – kompletné vnútorné olištovanie
Dvere CH 800 / 1900 otočné s obložkou
BEZ podlahovej dosky
</t>
    </r>
    <r>
      <rPr>
        <sz val="9"/>
        <rFont val="Arial"/>
        <family val="2"/>
        <charset val="238"/>
      </rPr>
      <t xml:space="preserve">Základné osvetlenie boxu LED
</t>
    </r>
    <r>
      <rPr>
        <sz val="9"/>
        <color indexed="8"/>
        <rFont val="Arial"/>
        <family val="2"/>
        <charset val="238"/>
      </rPr>
      <t xml:space="preserve">Chladiaca jednotka umiestnená na streche boxu.
</t>
    </r>
  </si>
  <si>
    <t xml:space="preserve">Sprcha tlaková na riad s miešacou batériou + otočné ramienko.
Jedootvorová zo stola
Uchytenie do steny
Nerezová tlaková hadica
Vyrovnávacia pružina
Tlaková sprcha s pákovým ovládačom
Spätné klapky
Pripojovacie hadice 1/2"
Prietok min. 16L/min pri tlaku 3,5 Bar (otvorená sprcha aj ramienko)
</t>
  </si>
  <si>
    <t>Pracovná doska – škárovka buková  vhodná pre styk s potravinami. 
Hrúbka pracovnej dosky min. 20mm
Výška zadného lemu min. 40mm
Police, výstuhy, nerez AISI430 hrúbky min. 0,8mm.
Nohy stola z profilov min. 40x40x1,2mm.
1x spodná polica 
6x noha
Výškovo nastaviteľné nohy</t>
  </si>
  <si>
    <t>Pracovná doska – škárovka buková  vhodná pre styk s potravinami. 
Hrúbka pracovnej dosky min. 20mm
Výška zadného lemu min. 40mm
Police, výstuhy, nerez AISI430 hrúbky min. 0,8mm.
Nohy stola z profilov min. 40x40x1,2mm.
1x spodná polica 
Výškovo nastaviteľné nohy</t>
  </si>
  <si>
    <t>Zadné a bočné krytovanie. 
2x posuvné dvere, min. 4x polica. 
Police, výstuhy, dvere, krytovanie nerez AISI430 hrúbky min. 0,8mm.
Konštrukcia z profilov min. 40x40x1,2mm.
Nosnosť police do min. 50kg pri rovnomernom zaťažení. 
Police spevnené nerezovými výstuhami. 
Výškovo nastaviteľné nožičky ±30mm.</t>
  </si>
  <si>
    <t>Materiál pracovnej dosky nerez oceľ AISI304 hrúbky min. 0,8mm, vystužená LDTD.
Hrúbka pracovnej dosky min. 40mm
Bez zadného lemu
Police, výstuhy, dvere, zásuvky, krytovanie nerez AISI430 hrúbky min. 0,8mm.
Nohy stola z profilov min. 40x40x1,2mm.
1x spodná polica 
Výškovo nastaviteľné nohy</t>
  </si>
  <si>
    <t>Kapacita vane 2xGN1/1-200. Vaňa lisovaná. 
Zadné a bočné krytovanie. 1x spodná polica.
Ventil na vypúšťanie ½", ventil na napúšťanie ½".  
Hĺbka vane je určená pre GN1/1-200mm. Regulácia teploty 30-80°C. 
Materiál pracovnej dosky AISI 304, min.1,0mm. 
Police, výstuhy, krytovanie nerez AISI430 hrúbky min. 0,8mm.
Nohy stola z profilov min. 40x40x1,2mm.
Výškovo nastaviteľné nohy.</t>
  </si>
  <si>
    <t>Mraziaca skriňa s plnými dverami, vnútorná a vonkajšia konštrukcia z nerezovej ocele AISI 430 alebo AISI 304. 
Digitálny ovládací panel s teplotným displejom. Ovládanie plne v súlade s HACCP vrátane alarmov. 
Na mieste zameniteľné pánty dverí, zámok dverí a mikrospínač na vypnutie ventilátora pri otvorení dverí. 
Vstavaná chladiaca jednotka. 
Nútená cirkulácia vzduchu.
Vnútorné osvetlenie.
Automatické odmrazovanie s následným odparením kondenzátu. 
Prevádzková teplota: teplota sa musí dať nastaviť v min. rozmedzí od -22 až do -15°C. 
Vhodná pre okolitú teplotu do min. +40 °C.  
Chladivo v chladiacom okruhu: R290.
Vnútorný rozmer prispôsobený pre GN2/1
Čistý objem chladiaceho priestoru. min. 480 l 
Energetická trieda min. D alebo lepšia.</t>
  </si>
  <si>
    <t xml:space="preserve">Počet políc: min. 5ks
Police polypropylénové perforované s antimikrobiálnou technológiou, ktorá zabraňuje rastu plesní, húb a baktérií.
Stojky a priečky majú oceľové jadro a hladký polypropylénový vonkajší povrch 
Možnosť nastavovať rozostup políc 
Výškovo nastaviteľné nožičky
Nosnosť regálu: min. 700kg
</t>
  </si>
  <si>
    <t xml:space="preserve">Počet políc: min. 5ks
Police polypropylénové perforované s antimikrobiálnou technológiou, ktorá zabraňuje rastu plesní, húb a baktérií.
Stojky a priečky majú oceľové jadro a hladký polypropylénový vonkajší povrch 
Možnosť nastavovať rozostup políc 
Výškovo nastaviteľné nožičky
Nosnosť regálu: min. 500kg
</t>
  </si>
  <si>
    <t>Chladiaca skriňa s plnými dverami, vnútorná a vonkajšia konštrukcia z nerezovej ocele AISI 430 alebo AISI 304. 
Digitálny ovládací panel s teplotným displejom. Ovládanie plne v súlade s HACCP vrátane alarmov. 
Na mieste zameniteľné pánty dverí, zámok dverí a mikrospínač na vypnutie ventilátora pri otvorení dverí. 
Vstavaná chladiaca jednotka. 
Nútená cirkulácia vzduchu.
Vnútorné osvetlenie.
Automatické odmrazovanie s následným odparením kondenzátu. 
Prevádzková teplota: od max. -2 do min. +10°C. 
Pre okolitú teplotu do min. +40 °C.  
Chladivo v chladiacom okruhu: R290.
Vnútorný rozmer prispôsobený GN2/1
Čistý objem chladiaceho priestoru min. 480 l 
Energetická trieda min. C alebo lepšia.</t>
  </si>
  <si>
    <t>Počet políc: min. 5ks
Police polypropylénové perforované s antimikrobiálnou technológiou, ktorá zabraňuje rastu plesní, húb a baktérií.
Stojky a priečky majú oceľové jadro a hladký polypropylénový vonkajší povrch 
Možnosť nastavovať rozostup políc 
Výškovo nastaviteľné nožičky
Nosnosť regálu: min. 700kg</t>
  </si>
  <si>
    <t>P.č.</t>
  </si>
  <si>
    <t>Výška DPH v €</t>
  </si>
  <si>
    <t>Cen a celkom s DPH</t>
  </si>
  <si>
    <t>Model (názov zariadenia) + podklad - technické špecifikácie</t>
  </si>
  <si>
    <t>KRÁJAČ KNEDIEL - RUČNÝ, STRUNOVÝ</t>
  </si>
  <si>
    <t>Príloha č. 1 SP</t>
  </si>
  <si>
    <t>Návrh na plnenie kritérií</t>
  </si>
  <si>
    <t>Uchádzač vyplní červeno vyznačené údaje</t>
  </si>
  <si>
    <t>Jednotková cena bez DPH
Bez DPH</t>
  </si>
  <si>
    <t>Cena celkom bez DPH</t>
  </si>
  <si>
    <t>CENA CELKOM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</si>
</sst>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font>
    <font>
      <sz val="9"/>
      <color indexed="8"/>
      <name val="Arial"/>
      <family val="2"/>
      <charset val="238"/>
    </font>
    <font>
      <sz val="9"/>
      <name val="Arial"/>
      <family val="2"/>
      <charset val="238"/>
    </font>
    <font>
      <sz val="9"/>
      <color rgb="FFFF0000"/>
      <name val="Arial"/>
      <family val="2"/>
      <charset val="238"/>
    </font>
    <font>
      <sz val="8"/>
      <name val="Calibri"/>
      <family val="2"/>
    </font>
    <font>
      <sz val="11"/>
      <color rgb="FF000000"/>
      <name val="Arial"/>
      <family val="2"/>
      <charset val="238"/>
    </font>
    <font>
      <sz val="10"/>
      <color rgb="FFFF0000"/>
      <name val="Arial"/>
      <family val="2"/>
      <charset val="238"/>
    </font>
  </fonts>
  <fills count="3">
    <fill>
      <patternFill patternType="none"/>
    </fill>
    <fill>
      <patternFill patternType="gray125"/>
    </fill>
    <fill>
      <patternFill patternType="solid">
        <fgColor indexed="22"/>
        <bgColor indexed="31"/>
      </patternFill>
    </fill>
  </fills>
  <borders count="6">
    <border>
      <left/>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s>
  <cellStyleXfs count="1">
    <xf numFmtId="0" fontId="0" fillId="0" borderId="0"/>
  </cellStyleXfs>
  <cellXfs count="39">
    <xf numFmtId="0" fontId="0" fillId="0" borderId="0" xfId="0"/>
    <xf numFmtId="49" fontId="1" fillId="2" borderId="1" xfId="0" applyNumberFormat="1" applyFont="1" applyFill="1" applyBorder="1" applyAlignment="1">
      <alignment horizontal="center" vertical="center" wrapText="1" readingOrder="1"/>
    </xf>
    <xf numFmtId="0" fontId="1" fillId="0" borderId="3" xfId="0" applyFont="1" applyBorder="1" applyAlignment="1">
      <alignment horizontal="right" vertical="center" readingOrder="1"/>
    </xf>
    <xf numFmtId="0" fontId="1" fillId="0" borderId="3" xfId="0" applyFont="1" applyBorder="1" applyAlignment="1">
      <alignment horizontal="right" vertical="center" wrapText="1" readingOrder="1"/>
    </xf>
    <xf numFmtId="4" fontId="1" fillId="0" borderId="3" xfId="0" applyNumberFormat="1" applyFont="1" applyBorder="1" applyAlignment="1">
      <alignment horizontal="right" vertical="center" readingOrder="1"/>
    </xf>
    <xf numFmtId="4" fontId="1" fillId="0" borderId="4" xfId="0" applyNumberFormat="1" applyFont="1" applyBorder="1" applyAlignment="1">
      <alignment horizontal="right" vertical="center" readingOrder="1"/>
    </xf>
    <xf numFmtId="0" fontId="1" fillId="0" borderId="0" xfId="0" applyFont="1" applyAlignment="1">
      <alignment horizontal="left" vertical="center" wrapText="1"/>
    </xf>
    <xf numFmtId="0" fontId="1" fillId="0" borderId="2" xfId="0" applyFont="1" applyBorder="1" applyAlignment="1">
      <alignment horizontal="center" vertical="center"/>
    </xf>
    <xf numFmtId="0" fontId="1" fillId="0" borderId="0" xfId="0" applyFont="1" applyAlignment="1">
      <alignment wrapText="1"/>
    </xf>
    <xf numFmtId="0" fontId="1" fillId="0" borderId="0" xfId="0" applyFont="1"/>
    <xf numFmtId="0" fontId="2" fillId="0" borderId="0" xfId="0" applyFont="1" applyAlignment="1">
      <alignment horizontal="left" vertical="center" wrapText="1"/>
    </xf>
    <xf numFmtId="4" fontId="1" fillId="0" borderId="0" xfId="0" applyNumberFormat="1" applyFont="1"/>
    <xf numFmtId="0" fontId="2" fillId="0" borderId="2" xfId="0" applyFont="1" applyBorder="1" applyAlignment="1">
      <alignment vertical="top" wrapText="1"/>
    </xf>
    <xf numFmtId="0" fontId="1" fillId="0" borderId="2" xfId="0" applyFont="1" applyBorder="1" applyAlignment="1">
      <alignment vertical="top" wrapText="1"/>
    </xf>
    <xf numFmtId="0" fontId="1" fillId="0" borderId="0" xfId="0" applyFont="1" applyAlignment="1">
      <alignment vertical="top" wrapText="1"/>
    </xf>
    <xf numFmtId="49" fontId="3" fillId="0" borderId="3" xfId="0" applyNumberFormat="1" applyFont="1" applyBorder="1" applyAlignment="1">
      <alignment horizontal="left" vertical="center" readingOrder="1"/>
    </xf>
    <xf numFmtId="49" fontId="1" fillId="0" borderId="3" xfId="0" applyNumberFormat="1" applyFont="1" applyBorder="1" applyAlignment="1">
      <alignment vertical="top" wrapText="1" readingOrder="1"/>
    </xf>
    <xf numFmtId="0" fontId="1" fillId="0" borderId="3" xfId="0" applyFont="1" applyBorder="1" applyAlignment="1">
      <alignment vertical="top" wrapText="1" readingOrder="1"/>
    </xf>
    <xf numFmtId="49" fontId="3" fillId="2" borderId="1" xfId="0" applyNumberFormat="1" applyFont="1" applyFill="1" applyBorder="1" applyAlignment="1">
      <alignment horizontal="center" vertical="center" wrapText="1" readingOrder="1"/>
    </xf>
    <xf numFmtId="0" fontId="3" fillId="0" borderId="0" xfId="0" applyFont="1" applyAlignment="1">
      <alignment vertical="center"/>
    </xf>
    <xf numFmtId="0" fontId="1" fillId="0" borderId="3" xfId="0" applyFont="1" applyBorder="1" applyAlignment="1">
      <alignment horizontal="center" vertical="center" readingOrder="1"/>
    </xf>
    <xf numFmtId="0" fontId="1" fillId="0" borderId="0" xfId="0" applyFont="1" applyAlignment="1">
      <alignment horizontal="center"/>
    </xf>
    <xf numFmtId="1" fontId="1" fillId="2" borderId="1" xfId="0" applyNumberFormat="1" applyFont="1" applyFill="1" applyBorder="1" applyAlignment="1">
      <alignment horizontal="center" vertical="center" readingOrder="1"/>
    </xf>
    <xf numFmtId="1" fontId="1" fillId="0" borderId="3" xfId="0" applyNumberFormat="1" applyFont="1" applyBorder="1" applyAlignment="1">
      <alignment horizontal="center" vertical="center" readingOrder="1"/>
    </xf>
    <xf numFmtId="1" fontId="1" fillId="0" borderId="0" xfId="0" applyNumberFormat="1" applyFont="1" applyAlignment="1">
      <alignment horizontal="center" vertical="center"/>
    </xf>
    <xf numFmtId="0" fontId="1" fillId="2" borderId="1" xfId="0" applyFont="1" applyFill="1" applyBorder="1" applyAlignment="1">
      <alignment horizontal="center" vertical="center" wrapText="1" readingOrder="1"/>
    </xf>
    <xf numFmtId="0" fontId="1" fillId="0" borderId="3" xfId="0" applyFont="1" applyBorder="1" applyAlignment="1">
      <alignment horizontal="left" vertical="center" wrapText="1" readingOrder="1"/>
    </xf>
    <xf numFmtId="1" fontId="1" fillId="0" borderId="0" xfId="0" applyNumberFormat="1" applyFont="1" applyAlignment="1">
      <alignment horizontal="left" vertical="center"/>
    </xf>
    <xf numFmtId="0" fontId="3" fillId="0" borderId="0" xfId="0" applyFont="1" applyAlignment="1">
      <alignment horizontal="left" vertical="center"/>
    </xf>
    <xf numFmtId="0" fontId="1" fillId="0" borderId="0" xfId="0" applyFont="1" applyAlignment="1">
      <alignment horizontal="left" vertical="center"/>
    </xf>
    <xf numFmtId="4" fontId="1" fillId="0" borderId="0" xfId="0" applyNumberFormat="1" applyFont="1" applyAlignment="1">
      <alignment horizontal="left" vertical="center"/>
    </xf>
    <xf numFmtId="4" fontId="1" fillId="0" borderId="0" xfId="0" applyNumberFormat="1" applyFont="1" applyAlignment="1">
      <alignment vertical="center"/>
    </xf>
    <xf numFmtId="1" fontId="1" fillId="0" borderId="5" xfId="0" applyNumberFormat="1" applyFont="1" applyBorder="1" applyAlignment="1">
      <alignment horizontal="center" vertical="center"/>
    </xf>
    <xf numFmtId="4" fontId="3" fillId="2" borderId="1" xfId="0" applyNumberFormat="1" applyFont="1" applyFill="1" applyBorder="1" applyAlignment="1">
      <alignment horizontal="center" vertical="center" wrapText="1" readingOrder="1"/>
    </xf>
    <xf numFmtId="4" fontId="3" fillId="2" borderId="2" xfId="0" applyNumberFormat="1" applyFont="1" applyFill="1" applyBorder="1" applyAlignment="1">
      <alignment horizontal="center" vertical="center" wrapText="1" readingOrder="1"/>
    </xf>
    <xf numFmtId="1" fontId="6" fillId="0" borderId="5" xfId="0" applyNumberFormat="1" applyFont="1" applyBorder="1" applyAlignment="1">
      <alignment horizontal="left" vertical="center"/>
    </xf>
    <xf numFmtId="0" fontId="1" fillId="0" borderId="3" xfId="0" applyFont="1" applyBorder="1" applyAlignment="1">
      <alignment horizontal="center" vertical="center" wrapText="1" readingOrder="1"/>
    </xf>
    <xf numFmtId="1" fontId="5" fillId="0" borderId="0" xfId="0" applyNumberFormat="1" applyFont="1" applyAlignment="1">
      <alignment horizontal="center" vertical="center"/>
    </xf>
    <xf numFmtId="1" fontId="1" fillId="0" borderId="0" xfId="0" applyNumberFormat="1" applyFont="1" applyAlignment="1">
      <alignment horizontal="center" vertical="center"/>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8AA91-E99A-4F79-A473-421FD626F19D}">
  <dimension ref="A1:N84"/>
  <sheetViews>
    <sheetView showGridLines="0" tabSelected="1" view="pageBreakPreview" topLeftCell="A79" zoomScaleNormal="120" zoomScaleSheetLayoutView="100" workbookViewId="0">
      <selection activeCell="B83" sqref="B83"/>
    </sheetView>
  </sheetViews>
  <sheetFormatPr defaultColWidth="8.77734375" defaultRowHeight="11.4" x14ac:dyDescent="0.2"/>
  <cols>
    <col min="1" max="1" width="8.77734375" style="24" customWidth="1"/>
    <col min="2" max="2" width="21.33203125" style="8" customWidth="1"/>
    <col min="3" max="3" width="63.21875" style="14" customWidth="1"/>
    <col min="4" max="4" width="5.44140625" style="21" customWidth="1"/>
    <col min="5" max="5" width="8.6640625" style="9" customWidth="1"/>
    <col min="6" max="6" width="8.44140625" style="9" customWidth="1"/>
    <col min="7" max="7" width="8.77734375" style="9" customWidth="1"/>
    <col min="8" max="8" width="8.44140625" style="9" customWidth="1"/>
    <col min="9" max="9" width="14.109375" style="19" customWidth="1"/>
    <col min="10" max="12" width="9.77734375" style="11" customWidth="1"/>
    <col min="13" max="13" width="10.21875" style="11" customWidth="1"/>
    <col min="14" max="14" width="52.109375" style="9" customWidth="1"/>
    <col min="15" max="16384" width="8.77734375" style="9"/>
  </cols>
  <sheetData>
    <row r="1" spans="1:13" ht="37.200000000000003" customHeight="1" x14ac:dyDescent="0.2">
      <c r="A1" s="37" t="s">
        <v>207</v>
      </c>
      <c r="B1" s="38"/>
      <c r="C1" s="38"/>
      <c r="D1" s="38"/>
      <c r="E1" s="38"/>
      <c r="F1" s="38"/>
      <c r="G1" s="38"/>
      <c r="H1" s="38"/>
      <c r="I1" s="38"/>
      <c r="J1" s="38"/>
      <c r="K1" s="38"/>
      <c r="L1" s="31" t="s">
        <v>206</v>
      </c>
      <c r="M1" s="9"/>
    </row>
    <row r="2" spans="1:13" ht="18" customHeight="1" x14ac:dyDescent="0.2">
      <c r="A2" s="35" t="s">
        <v>208</v>
      </c>
      <c r="B2" s="32"/>
      <c r="C2" s="32"/>
      <c r="D2" s="32"/>
      <c r="E2" s="32"/>
      <c r="F2" s="32"/>
      <c r="G2" s="32"/>
      <c r="H2" s="32"/>
      <c r="I2" s="32"/>
      <c r="J2" s="32"/>
      <c r="K2" s="32"/>
      <c r="L2" s="31"/>
      <c r="M2" s="9"/>
    </row>
    <row r="3" spans="1:13" ht="58.2" customHeight="1" x14ac:dyDescent="0.2">
      <c r="A3" s="22" t="s">
        <v>201</v>
      </c>
      <c r="B3" s="25" t="s">
        <v>0</v>
      </c>
      <c r="C3" s="1" t="s">
        <v>1</v>
      </c>
      <c r="D3" s="1" t="s">
        <v>2</v>
      </c>
      <c r="E3" s="1" t="s">
        <v>3</v>
      </c>
      <c r="F3" s="1" t="s">
        <v>4</v>
      </c>
      <c r="G3" s="1" t="s">
        <v>5</v>
      </c>
      <c r="H3" s="1" t="s">
        <v>6</v>
      </c>
      <c r="I3" s="18" t="s">
        <v>204</v>
      </c>
      <c r="J3" s="33" t="s">
        <v>209</v>
      </c>
      <c r="K3" s="34" t="s">
        <v>210</v>
      </c>
      <c r="L3" s="34" t="s">
        <v>202</v>
      </c>
      <c r="M3" s="34" t="s">
        <v>203</v>
      </c>
    </row>
    <row r="4" spans="1:13" ht="184.8" customHeight="1" x14ac:dyDescent="0.2">
      <c r="A4" s="23">
        <v>1</v>
      </c>
      <c r="B4" s="26" t="s">
        <v>7</v>
      </c>
      <c r="C4" s="13" t="s">
        <v>196</v>
      </c>
      <c r="D4" s="20">
        <v>2</v>
      </c>
      <c r="E4" s="3" t="s">
        <v>8</v>
      </c>
      <c r="F4" s="3" t="s">
        <v>9</v>
      </c>
      <c r="G4" s="2" t="s">
        <v>10</v>
      </c>
      <c r="H4" s="3" t="s">
        <v>11</v>
      </c>
      <c r="I4" s="15"/>
      <c r="J4" s="4"/>
      <c r="K4" s="5"/>
      <c r="L4" s="5"/>
      <c r="M4" s="5"/>
    </row>
    <row r="5" spans="1:13" ht="83.4" customHeight="1" x14ac:dyDescent="0.2">
      <c r="A5" s="23">
        <f>SUM(A4+1)</f>
        <v>2</v>
      </c>
      <c r="B5" s="26" t="s">
        <v>12</v>
      </c>
      <c r="C5" s="16" t="s">
        <v>189</v>
      </c>
      <c r="D5" s="20">
        <v>1</v>
      </c>
      <c r="E5" s="2">
        <v>3200</v>
      </c>
      <c r="F5" s="2">
        <v>2200</v>
      </c>
      <c r="G5" s="2" t="s">
        <v>13</v>
      </c>
      <c r="H5" s="3" t="s">
        <v>14</v>
      </c>
      <c r="I5" s="15"/>
      <c r="J5" s="4"/>
      <c r="K5" s="5"/>
      <c r="L5" s="5"/>
      <c r="M5" s="5"/>
    </row>
    <row r="6" spans="1:13" ht="81" customHeight="1" x14ac:dyDescent="0.2">
      <c r="A6" s="23">
        <f t="shared" ref="A6:A69" si="0">SUM(A5+1)</f>
        <v>3</v>
      </c>
      <c r="B6" s="26" t="s">
        <v>15</v>
      </c>
      <c r="C6" s="16" t="s">
        <v>197</v>
      </c>
      <c r="D6" s="20">
        <v>2</v>
      </c>
      <c r="E6" s="3" t="s">
        <v>16</v>
      </c>
      <c r="F6" s="3" t="s">
        <v>17</v>
      </c>
      <c r="G6" s="3" t="s">
        <v>18</v>
      </c>
      <c r="H6" s="2"/>
      <c r="I6" s="15"/>
      <c r="J6" s="4"/>
      <c r="K6" s="5"/>
      <c r="L6" s="5"/>
      <c r="M6" s="5"/>
    </row>
    <row r="7" spans="1:13" ht="84.6" customHeight="1" x14ac:dyDescent="0.2">
      <c r="A7" s="23">
        <f t="shared" si="0"/>
        <v>4</v>
      </c>
      <c r="B7" s="26" t="s">
        <v>15</v>
      </c>
      <c r="C7" s="16" t="s">
        <v>197</v>
      </c>
      <c r="D7" s="20">
        <v>1</v>
      </c>
      <c r="E7" s="3" t="s">
        <v>19</v>
      </c>
      <c r="F7" s="3" t="s">
        <v>17</v>
      </c>
      <c r="G7" s="3" t="s">
        <v>18</v>
      </c>
      <c r="H7" s="2"/>
      <c r="I7" s="15"/>
      <c r="J7" s="4"/>
      <c r="K7" s="5"/>
      <c r="L7" s="5"/>
      <c r="M7" s="5"/>
    </row>
    <row r="8" spans="1:13" ht="81" customHeight="1" x14ac:dyDescent="0.2">
      <c r="A8" s="23">
        <f t="shared" si="0"/>
        <v>5</v>
      </c>
      <c r="B8" s="26" t="s">
        <v>15</v>
      </c>
      <c r="C8" s="16" t="s">
        <v>198</v>
      </c>
      <c r="D8" s="20">
        <v>1</v>
      </c>
      <c r="E8" s="3" t="s">
        <v>20</v>
      </c>
      <c r="F8" s="3" t="s">
        <v>17</v>
      </c>
      <c r="G8" s="3" t="s">
        <v>18</v>
      </c>
      <c r="H8" s="2"/>
      <c r="I8" s="15"/>
      <c r="J8" s="4"/>
      <c r="K8" s="5"/>
      <c r="L8" s="5"/>
      <c r="M8" s="5"/>
    </row>
    <row r="9" spans="1:13" ht="57.6" customHeight="1" x14ac:dyDescent="0.2">
      <c r="A9" s="23">
        <f t="shared" si="0"/>
        <v>6</v>
      </c>
      <c r="B9" s="26" t="s">
        <v>21</v>
      </c>
      <c r="C9" s="16" t="s">
        <v>22</v>
      </c>
      <c r="D9" s="20">
        <v>1</v>
      </c>
      <c r="E9" s="2">
        <v>900</v>
      </c>
      <c r="F9" s="2">
        <v>500</v>
      </c>
      <c r="G9" s="2">
        <v>860</v>
      </c>
      <c r="H9" s="2"/>
      <c r="I9" s="15"/>
      <c r="J9" s="4"/>
      <c r="K9" s="5"/>
      <c r="L9" s="5"/>
      <c r="M9" s="5"/>
    </row>
    <row r="10" spans="1:13" ht="46.8" customHeight="1" x14ac:dyDescent="0.2">
      <c r="A10" s="23">
        <f t="shared" si="0"/>
        <v>7</v>
      </c>
      <c r="B10" s="26" t="s">
        <v>23</v>
      </c>
      <c r="C10" s="16" t="s">
        <v>154</v>
      </c>
      <c r="D10" s="20">
        <v>4</v>
      </c>
      <c r="E10" s="2">
        <v>600</v>
      </c>
      <c r="F10" s="2">
        <v>500</v>
      </c>
      <c r="G10" s="2">
        <v>600</v>
      </c>
      <c r="H10" s="2"/>
      <c r="I10" s="15"/>
      <c r="J10" s="4"/>
      <c r="K10" s="5"/>
      <c r="L10" s="5"/>
      <c r="M10" s="5"/>
    </row>
    <row r="11" spans="1:13" ht="45.6" x14ac:dyDescent="0.2">
      <c r="A11" s="23">
        <f t="shared" si="0"/>
        <v>8</v>
      </c>
      <c r="B11" s="26" t="s">
        <v>24</v>
      </c>
      <c r="C11" s="16" t="s">
        <v>155</v>
      </c>
      <c r="D11" s="20">
        <v>1</v>
      </c>
      <c r="E11" s="2" t="s">
        <v>25</v>
      </c>
      <c r="F11" s="2" t="s">
        <v>25</v>
      </c>
      <c r="G11" s="2" t="s">
        <v>26</v>
      </c>
      <c r="H11" s="3" t="s">
        <v>27</v>
      </c>
      <c r="I11" s="15"/>
      <c r="J11" s="4"/>
      <c r="K11" s="5"/>
      <c r="L11" s="5"/>
      <c r="M11" s="5"/>
    </row>
    <row r="12" spans="1:13" ht="68.400000000000006" x14ac:dyDescent="0.2">
      <c r="A12" s="23">
        <f t="shared" si="0"/>
        <v>9</v>
      </c>
      <c r="B12" s="26" t="s">
        <v>28</v>
      </c>
      <c r="C12" s="16" t="s">
        <v>156</v>
      </c>
      <c r="D12" s="20">
        <v>1</v>
      </c>
      <c r="E12" s="2" t="s">
        <v>29</v>
      </c>
      <c r="F12" s="2" t="s">
        <v>30</v>
      </c>
      <c r="G12" s="2" t="s">
        <v>31</v>
      </c>
      <c r="H12" s="2"/>
      <c r="I12" s="15"/>
      <c r="J12" s="4"/>
      <c r="K12" s="5"/>
      <c r="L12" s="5"/>
      <c r="M12" s="5"/>
    </row>
    <row r="13" spans="1:13" ht="79.8" x14ac:dyDescent="0.2">
      <c r="A13" s="23">
        <f t="shared" si="0"/>
        <v>10</v>
      </c>
      <c r="B13" s="26" t="s">
        <v>32</v>
      </c>
      <c r="C13" s="16" t="s">
        <v>157</v>
      </c>
      <c r="D13" s="20">
        <v>1</v>
      </c>
      <c r="E13" s="2">
        <v>1300</v>
      </c>
      <c r="F13" s="2">
        <v>700</v>
      </c>
      <c r="G13" s="2">
        <v>900</v>
      </c>
      <c r="H13" s="2"/>
      <c r="I13" s="15"/>
      <c r="J13" s="4"/>
      <c r="K13" s="5"/>
      <c r="L13" s="5"/>
      <c r="M13" s="5"/>
    </row>
    <row r="14" spans="1:13" ht="114" x14ac:dyDescent="0.2">
      <c r="A14" s="23">
        <f t="shared" si="0"/>
        <v>11</v>
      </c>
      <c r="B14" s="26" t="s">
        <v>33</v>
      </c>
      <c r="C14" s="16" t="s">
        <v>158</v>
      </c>
      <c r="D14" s="20">
        <v>1</v>
      </c>
      <c r="E14" s="2">
        <v>1200</v>
      </c>
      <c r="F14" s="2">
        <v>700</v>
      </c>
      <c r="G14" s="2">
        <v>900</v>
      </c>
      <c r="H14" s="2"/>
      <c r="I14" s="15"/>
      <c r="J14" s="4"/>
      <c r="K14" s="5"/>
      <c r="L14" s="5"/>
      <c r="M14" s="5"/>
    </row>
    <row r="15" spans="1:13" ht="106.2" customHeight="1" x14ac:dyDescent="0.2">
      <c r="A15" s="23">
        <f t="shared" si="0"/>
        <v>12</v>
      </c>
      <c r="B15" s="26" t="s">
        <v>34</v>
      </c>
      <c r="C15" s="16" t="s">
        <v>190</v>
      </c>
      <c r="D15" s="20">
        <v>1</v>
      </c>
      <c r="E15" s="2" t="s">
        <v>30</v>
      </c>
      <c r="F15" s="2" t="s">
        <v>35</v>
      </c>
      <c r="G15" s="2" t="s">
        <v>36</v>
      </c>
      <c r="H15" s="2"/>
      <c r="I15" s="15"/>
      <c r="J15" s="4"/>
      <c r="K15" s="5"/>
      <c r="L15" s="5"/>
      <c r="M15" s="5"/>
    </row>
    <row r="16" spans="1:13" ht="37.200000000000003" customHeight="1" x14ac:dyDescent="0.2">
      <c r="A16" s="23">
        <f t="shared" si="0"/>
        <v>13</v>
      </c>
      <c r="B16" s="26" t="s">
        <v>37</v>
      </c>
      <c r="C16" s="16" t="s">
        <v>159</v>
      </c>
      <c r="D16" s="20">
        <v>1</v>
      </c>
      <c r="E16" s="2" t="s">
        <v>38</v>
      </c>
      <c r="F16" s="2" t="s">
        <v>38</v>
      </c>
      <c r="G16" s="2" t="s">
        <v>39</v>
      </c>
      <c r="H16" s="2"/>
      <c r="I16" s="15"/>
      <c r="J16" s="4"/>
      <c r="K16" s="5"/>
      <c r="L16" s="5"/>
      <c r="M16" s="5"/>
    </row>
    <row r="17" spans="1:14" ht="68.400000000000006" x14ac:dyDescent="0.2">
      <c r="A17" s="23">
        <f t="shared" si="0"/>
        <v>14</v>
      </c>
      <c r="B17" s="26" t="s">
        <v>40</v>
      </c>
      <c r="C17" s="16" t="s">
        <v>160</v>
      </c>
      <c r="D17" s="20">
        <v>1</v>
      </c>
      <c r="E17" s="3" t="s">
        <v>41</v>
      </c>
      <c r="F17" s="2" t="s">
        <v>29</v>
      </c>
      <c r="G17" s="3" t="s">
        <v>42</v>
      </c>
      <c r="H17" s="2"/>
      <c r="I17" s="15"/>
      <c r="J17" s="4"/>
      <c r="K17" s="5"/>
      <c r="L17" s="5"/>
      <c r="M17" s="5"/>
    </row>
    <row r="18" spans="1:14" ht="114" x14ac:dyDescent="0.2">
      <c r="A18" s="23">
        <f t="shared" si="0"/>
        <v>15</v>
      </c>
      <c r="B18" s="26" t="s">
        <v>33</v>
      </c>
      <c r="C18" s="16" t="s">
        <v>161</v>
      </c>
      <c r="D18" s="20">
        <v>1</v>
      </c>
      <c r="E18" s="2">
        <v>1200</v>
      </c>
      <c r="F18" s="2">
        <v>700</v>
      </c>
      <c r="G18" s="2">
        <v>900</v>
      </c>
      <c r="H18" s="2"/>
      <c r="I18" s="15"/>
      <c r="J18" s="4"/>
      <c r="K18" s="5"/>
      <c r="L18" s="5"/>
      <c r="M18" s="5"/>
    </row>
    <row r="19" spans="1:14" ht="108" customHeight="1" x14ac:dyDescent="0.2">
      <c r="A19" s="23">
        <f t="shared" si="0"/>
        <v>16</v>
      </c>
      <c r="B19" s="26" t="s">
        <v>34</v>
      </c>
      <c r="C19" s="16" t="s">
        <v>190</v>
      </c>
      <c r="D19" s="20">
        <v>1</v>
      </c>
      <c r="E19" s="2" t="s">
        <v>30</v>
      </c>
      <c r="F19" s="2" t="s">
        <v>35</v>
      </c>
      <c r="G19" s="2" t="s">
        <v>36</v>
      </c>
      <c r="H19" s="2"/>
      <c r="I19" s="15"/>
      <c r="J19" s="4"/>
      <c r="K19" s="5"/>
      <c r="L19" s="5"/>
      <c r="M19" s="5"/>
    </row>
    <row r="20" spans="1:14" ht="68.400000000000006" x14ac:dyDescent="0.2">
      <c r="A20" s="23">
        <f t="shared" si="0"/>
        <v>17</v>
      </c>
      <c r="B20" s="26" t="s">
        <v>28</v>
      </c>
      <c r="C20" s="16" t="s">
        <v>156</v>
      </c>
      <c r="D20" s="20">
        <v>1</v>
      </c>
      <c r="E20" s="2" t="s">
        <v>29</v>
      </c>
      <c r="F20" s="2" t="s">
        <v>30</v>
      </c>
      <c r="G20" s="2" t="s">
        <v>31</v>
      </c>
      <c r="H20" s="2"/>
      <c r="I20" s="15"/>
      <c r="J20" s="4"/>
      <c r="K20" s="5"/>
      <c r="L20" s="5"/>
      <c r="M20" s="5"/>
    </row>
    <row r="21" spans="1:14" ht="79.8" x14ac:dyDescent="0.2">
      <c r="A21" s="23">
        <f t="shared" si="0"/>
        <v>18</v>
      </c>
      <c r="B21" s="26" t="s">
        <v>43</v>
      </c>
      <c r="C21" s="16" t="s">
        <v>44</v>
      </c>
      <c r="D21" s="20">
        <v>1</v>
      </c>
      <c r="E21" s="2">
        <v>1500</v>
      </c>
      <c r="F21" s="2">
        <v>600</v>
      </c>
      <c r="G21" s="2">
        <v>1700</v>
      </c>
      <c r="H21" s="2"/>
      <c r="I21" s="15"/>
      <c r="J21" s="4"/>
      <c r="K21" s="5"/>
      <c r="L21" s="5"/>
      <c r="M21" s="5"/>
      <c r="N21" s="6"/>
    </row>
    <row r="22" spans="1:14" ht="69" customHeight="1" x14ac:dyDescent="0.2">
      <c r="A22" s="23">
        <f t="shared" si="0"/>
        <v>19</v>
      </c>
      <c r="B22" s="26" t="s">
        <v>40</v>
      </c>
      <c r="C22" s="16" t="s">
        <v>162</v>
      </c>
      <c r="D22" s="20">
        <v>1</v>
      </c>
      <c r="E22" s="3" t="s">
        <v>41</v>
      </c>
      <c r="F22" s="2" t="s">
        <v>29</v>
      </c>
      <c r="G22" s="3" t="s">
        <v>42</v>
      </c>
      <c r="H22" s="2"/>
      <c r="I22" s="15"/>
      <c r="J22" s="4"/>
      <c r="K22" s="5"/>
      <c r="L22" s="5"/>
      <c r="M22" s="5"/>
    </row>
    <row r="23" spans="1:14" ht="115.2" customHeight="1" x14ac:dyDescent="0.2">
      <c r="A23" s="23">
        <f t="shared" si="0"/>
        <v>20</v>
      </c>
      <c r="B23" s="26" t="s">
        <v>33</v>
      </c>
      <c r="C23" s="16" t="s">
        <v>158</v>
      </c>
      <c r="D23" s="20">
        <v>1</v>
      </c>
      <c r="E23" s="2">
        <v>1200</v>
      </c>
      <c r="F23" s="2">
        <v>700</v>
      </c>
      <c r="G23" s="2">
        <v>900</v>
      </c>
      <c r="H23" s="2"/>
      <c r="I23" s="15"/>
      <c r="J23" s="4"/>
      <c r="K23" s="5"/>
      <c r="L23" s="5"/>
      <c r="M23" s="5"/>
    </row>
    <row r="24" spans="1:14" ht="103.2" customHeight="1" x14ac:dyDescent="0.2">
      <c r="A24" s="23">
        <f t="shared" si="0"/>
        <v>21</v>
      </c>
      <c r="B24" s="26" t="s">
        <v>34</v>
      </c>
      <c r="C24" s="16" t="s">
        <v>190</v>
      </c>
      <c r="D24" s="20">
        <v>1</v>
      </c>
      <c r="E24" s="2" t="s">
        <v>30</v>
      </c>
      <c r="F24" s="2" t="s">
        <v>35</v>
      </c>
      <c r="G24" s="2" t="s">
        <v>36</v>
      </c>
      <c r="H24" s="2"/>
      <c r="I24" s="15"/>
      <c r="J24" s="4"/>
      <c r="K24" s="5"/>
      <c r="L24" s="5"/>
      <c r="M24" s="5"/>
    </row>
    <row r="25" spans="1:14" ht="286.8" customHeight="1" x14ac:dyDescent="0.2">
      <c r="A25" s="23">
        <f t="shared" si="0"/>
        <v>22</v>
      </c>
      <c r="B25" s="26" t="s">
        <v>45</v>
      </c>
      <c r="C25" s="16" t="s">
        <v>163</v>
      </c>
      <c r="D25" s="20">
        <v>1</v>
      </c>
      <c r="E25" s="2" t="s">
        <v>46</v>
      </c>
      <c r="F25" s="2" t="s">
        <v>47</v>
      </c>
      <c r="G25" s="2" t="s">
        <v>48</v>
      </c>
      <c r="H25" s="2" t="s">
        <v>49</v>
      </c>
      <c r="I25" s="15"/>
      <c r="J25" s="4"/>
      <c r="K25" s="5"/>
      <c r="L25" s="5"/>
      <c r="M25" s="5"/>
    </row>
    <row r="26" spans="1:14" ht="82.2" customHeight="1" x14ac:dyDescent="0.2">
      <c r="A26" s="23">
        <f t="shared" si="0"/>
        <v>23</v>
      </c>
      <c r="B26" s="26" t="s">
        <v>50</v>
      </c>
      <c r="C26" s="16" t="s">
        <v>198</v>
      </c>
      <c r="D26" s="20">
        <v>1</v>
      </c>
      <c r="E26" s="3" t="s">
        <v>18</v>
      </c>
      <c r="F26" s="3" t="s">
        <v>51</v>
      </c>
      <c r="G26" s="3" t="s">
        <v>18</v>
      </c>
      <c r="H26" s="2"/>
      <c r="I26" s="15"/>
      <c r="J26" s="4"/>
      <c r="K26" s="5"/>
      <c r="L26" s="5"/>
      <c r="M26" s="5"/>
    </row>
    <row r="27" spans="1:14" ht="58.2" customHeight="1" x14ac:dyDescent="0.2">
      <c r="A27" s="23">
        <f t="shared" si="0"/>
        <v>24</v>
      </c>
      <c r="B27" s="26" t="s">
        <v>52</v>
      </c>
      <c r="C27" s="16" t="s">
        <v>53</v>
      </c>
      <c r="D27" s="20">
        <v>1</v>
      </c>
      <c r="E27" s="2">
        <v>900</v>
      </c>
      <c r="F27" s="2">
        <v>500</v>
      </c>
      <c r="G27" s="2">
        <v>890</v>
      </c>
      <c r="H27" s="2"/>
      <c r="I27" s="15"/>
      <c r="J27" s="4"/>
      <c r="K27" s="5"/>
      <c r="L27" s="5"/>
      <c r="M27" s="5"/>
    </row>
    <row r="28" spans="1:14" ht="185.55" customHeight="1" x14ac:dyDescent="0.2">
      <c r="A28" s="23">
        <f t="shared" si="0"/>
        <v>25</v>
      </c>
      <c r="B28" s="26" t="s">
        <v>54</v>
      </c>
      <c r="C28" s="16" t="s">
        <v>199</v>
      </c>
      <c r="D28" s="20">
        <v>1</v>
      </c>
      <c r="E28" s="3" t="s">
        <v>8</v>
      </c>
      <c r="F28" s="3" t="s">
        <v>9</v>
      </c>
      <c r="G28" s="2" t="s">
        <v>10</v>
      </c>
      <c r="H28" s="3" t="s">
        <v>55</v>
      </c>
      <c r="I28" s="15"/>
      <c r="J28" s="4"/>
      <c r="K28" s="5"/>
      <c r="L28" s="5"/>
      <c r="M28" s="5"/>
      <c r="N28" s="6"/>
    </row>
    <row r="29" spans="1:14" ht="120" customHeight="1" x14ac:dyDescent="0.2">
      <c r="A29" s="23">
        <f t="shared" si="0"/>
        <v>26</v>
      </c>
      <c r="B29" s="26" t="s">
        <v>56</v>
      </c>
      <c r="C29" s="13" t="s">
        <v>164</v>
      </c>
      <c r="D29" s="20">
        <v>1</v>
      </c>
      <c r="E29" s="2">
        <v>900</v>
      </c>
      <c r="F29" s="2">
        <v>700</v>
      </c>
      <c r="G29" s="2">
        <v>900</v>
      </c>
      <c r="H29" s="2"/>
      <c r="I29" s="15"/>
      <c r="J29" s="4"/>
      <c r="K29" s="5"/>
      <c r="L29" s="5"/>
      <c r="M29" s="5"/>
      <c r="N29" s="6"/>
    </row>
    <row r="30" spans="1:14" ht="53.4" customHeight="1" x14ac:dyDescent="0.2">
      <c r="A30" s="23">
        <f t="shared" si="0"/>
        <v>27</v>
      </c>
      <c r="B30" s="26" t="s">
        <v>57</v>
      </c>
      <c r="C30" s="16" t="s">
        <v>165</v>
      </c>
      <c r="D30" s="20">
        <v>1</v>
      </c>
      <c r="E30" s="7" t="s">
        <v>58</v>
      </c>
      <c r="F30" s="7" t="s">
        <v>59</v>
      </c>
      <c r="G30" s="7" t="s">
        <v>59</v>
      </c>
      <c r="H30" s="2"/>
      <c r="I30" s="15"/>
      <c r="J30" s="4"/>
      <c r="K30" s="5"/>
      <c r="L30" s="5"/>
      <c r="M30" s="5"/>
    </row>
    <row r="31" spans="1:14" ht="37.200000000000003" customHeight="1" x14ac:dyDescent="0.2">
      <c r="A31" s="23">
        <f t="shared" si="0"/>
        <v>28</v>
      </c>
      <c r="B31" s="26" t="s">
        <v>37</v>
      </c>
      <c r="C31" s="16" t="s">
        <v>159</v>
      </c>
      <c r="D31" s="20">
        <v>1</v>
      </c>
      <c r="E31" s="2" t="s">
        <v>38</v>
      </c>
      <c r="F31" s="2" t="s">
        <v>38</v>
      </c>
      <c r="G31" s="2" t="s">
        <v>39</v>
      </c>
      <c r="H31" s="2"/>
      <c r="I31" s="15"/>
      <c r="J31" s="4"/>
      <c r="K31" s="5"/>
      <c r="L31" s="5"/>
      <c r="M31" s="5"/>
    </row>
    <row r="32" spans="1:14" ht="183.6" customHeight="1" x14ac:dyDescent="0.2">
      <c r="A32" s="23">
        <f t="shared" si="0"/>
        <v>29</v>
      </c>
      <c r="B32" s="26" t="s">
        <v>54</v>
      </c>
      <c r="C32" s="16" t="s">
        <v>199</v>
      </c>
      <c r="D32" s="20">
        <v>2</v>
      </c>
      <c r="E32" s="3" t="s">
        <v>8</v>
      </c>
      <c r="F32" s="3" t="s">
        <v>9</v>
      </c>
      <c r="G32" s="2" t="s">
        <v>10</v>
      </c>
      <c r="H32" s="3" t="s">
        <v>55</v>
      </c>
      <c r="I32" s="15"/>
      <c r="J32" s="4"/>
      <c r="K32" s="5"/>
      <c r="L32" s="5"/>
      <c r="M32" s="5"/>
    </row>
    <row r="33" spans="1:13" ht="112.05" customHeight="1" x14ac:dyDescent="0.2">
      <c r="A33" s="23">
        <f t="shared" si="0"/>
        <v>30</v>
      </c>
      <c r="B33" s="26" t="s">
        <v>60</v>
      </c>
      <c r="C33" s="16" t="s">
        <v>166</v>
      </c>
      <c r="D33" s="20">
        <v>1</v>
      </c>
      <c r="E33" s="2">
        <v>1300</v>
      </c>
      <c r="F33" s="2">
        <v>700</v>
      </c>
      <c r="G33" s="2">
        <v>900</v>
      </c>
      <c r="H33" s="2"/>
      <c r="I33" s="15"/>
      <c r="J33" s="4"/>
      <c r="K33" s="5"/>
      <c r="L33" s="5"/>
      <c r="M33" s="5"/>
    </row>
    <row r="34" spans="1:13" ht="113.7" customHeight="1" x14ac:dyDescent="0.2">
      <c r="A34" s="23">
        <f t="shared" si="0"/>
        <v>31</v>
      </c>
      <c r="B34" s="26" t="s">
        <v>32</v>
      </c>
      <c r="C34" s="16" t="s">
        <v>167</v>
      </c>
      <c r="D34" s="20">
        <v>1</v>
      </c>
      <c r="E34" s="2">
        <v>1300</v>
      </c>
      <c r="F34" s="2">
        <v>700</v>
      </c>
      <c r="G34" s="2">
        <v>900</v>
      </c>
      <c r="H34" s="2"/>
      <c r="I34" s="15"/>
      <c r="J34" s="4"/>
      <c r="K34" s="5"/>
      <c r="L34" s="5"/>
      <c r="M34" s="5"/>
    </row>
    <row r="35" spans="1:13" ht="93.6" customHeight="1" x14ac:dyDescent="0.2">
      <c r="A35" s="23">
        <f t="shared" si="0"/>
        <v>32</v>
      </c>
      <c r="B35" s="26" t="s">
        <v>62</v>
      </c>
      <c r="C35" s="16" t="s">
        <v>168</v>
      </c>
      <c r="D35" s="20">
        <v>1</v>
      </c>
      <c r="E35" s="3" t="s">
        <v>63</v>
      </c>
      <c r="F35" s="3" t="s">
        <v>64</v>
      </c>
      <c r="G35" s="3" t="s">
        <v>65</v>
      </c>
      <c r="H35" s="3" t="s">
        <v>66</v>
      </c>
      <c r="I35" s="15"/>
      <c r="J35" s="4"/>
      <c r="K35" s="5"/>
      <c r="L35" s="5"/>
      <c r="M35" s="5"/>
    </row>
    <row r="36" spans="1:13" ht="26.4" customHeight="1" x14ac:dyDescent="0.2">
      <c r="A36" s="23">
        <f t="shared" si="0"/>
        <v>33</v>
      </c>
      <c r="B36" s="26" t="s">
        <v>67</v>
      </c>
      <c r="C36" s="16" t="s">
        <v>169</v>
      </c>
      <c r="D36" s="20">
        <v>1</v>
      </c>
      <c r="E36" s="2" t="s">
        <v>68</v>
      </c>
      <c r="F36" s="2" t="s">
        <v>69</v>
      </c>
      <c r="G36" s="2"/>
      <c r="H36" s="2"/>
      <c r="I36" s="15"/>
      <c r="J36" s="4"/>
      <c r="K36" s="5"/>
      <c r="L36" s="5"/>
      <c r="M36" s="5"/>
    </row>
    <row r="37" spans="1:13" ht="15.75" customHeight="1" x14ac:dyDescent="0.2">
      <c r="A37" s="23">
        <f t="shared" si="0"/>
        <v>34</v>
      </c>
      <c r="B37" s="26" t="s">
        <v>70</v>
      </c>
      <c r="C37" s="17" t="s">
        <v>71</v>
      </c>
      <c r="D37" s="20">
        <v>1</v>
      </c>
      <c r="E37" s="2"/>
      <c r="F37" s="2"/>
      <c r="G37" s="2"/>
      <c r="H37" s="2"/>
      <c r="I37" s="15"/>
      <c r="J37" s="4"/>
      <c r="K37" s="5"/>
      <c r="L37" s="5"/>
      <c r="M37" s="5"/>
    </row>
    <row r="38" spans="1:13" ht="15.75" customHeight="1" x14ac:dyDescent="0.2">
      <c r="A38" s="23">
        <f t="shared" si="0"/>
        <v>35</v>
      </c>
      <c r="B38" s="26" t="s">
        <v>72</v>
      </c>
      <c r="C38" s="17" t="s">
        <v>71</v>
      </c>
      <c r="D38" s="20">
        <v>1</v>
      </c>
      <c r="E38" s="2"/>
      <c r="F38" s="2"/>
      <c r="G38" s="2"/>
      <c r="H38" s="2"/>
      <c r="I38" s="15"/>
      <c r="J38" s="4"/>
      <c r="K38" s="5"/>
      <c r="L38" s="5"/>
      <c r="M38" s="5"/>
    </row>
    <row r="39" spans="1:13" ht="15.75" customHeight="1" x14ac:dyDescent="0.2">
      <c r="A39" s="23">
        <f t="shared" si="0"/>
        <v>36</v>
      </c>
      <c r="B39" s="26" t="s">
        <v>73</v>
      </c>
      <c r="C39" s="17" t="s">
        <v>71</v>
      </c>
      <c r="D39" s="20">
        <v>1</v>
      </c>
      <c r="E39" s="2"/>
      <c r="F39" s="2"/>
      <c r="G39" s="2"/>
      <c r="H39" s="2"/>
      <c r="I39" s="15"/>
      <c r="J39" s="4"/>
      <c r="K39" s="5"/>
      <c r="L39" s="5"/>
      <c r="M39" s="5"/>
    </row>
    <row r="40" spans="1:13" ht="15.75" customHeight="1" x14ac:dyDescent="0.2">
      <c r="A40" s="23">
        <f t="shared" si="0"/>
        <v>37</v>
      </c>
      <c r="B40" s="26" t="s">
        <v>74</v>
      </c>
      <c r="C40" s="16" t="s">
        <v>71</v>
      </c>
      <c r="D40" s="20">
        <v>1</v>
      </c>
      <c r="E40" s="2"/>
      <c r="F40" s="2"/>
      <c r="G40" s="2"/>
      <c r="H40" s="2"/>
      <c r="I40" s="15"/>
      <c r="J40" s="4"/>
      <c r="K40" s="5"/>
      <c r="L40" s="5"/>
      <c r="M40" s="5"/>
    </row>
    <row r="41" spans="1:13" ht="15.75" customHeight="1" x14ac:dyDescent="0.2">
      <c r="A41" s="23">
        <f t="shared" si="0"/>
        <v>38</v>
      </c>
      <c r="B41" s="26" t="s">
        <v>75</v>
      </c>
      <c r="C41" s="16" t="s">
        <v>71</v>
      </c>
      <c r="D41" s="20">
        <v>1</v>
      </c>
      <c r="E41" s="2"/>
      <c r="F41" s="2"/>
      <c r="G41" s="2"/>
      <c r="H41" s="2"/>
      <c r="I41" s="15"/>
      <c r="J41" s="4"/>
      <c r="K41" s="5"/>
      <c r="L41" s="5"/>
      <c r="M41" s="5"/>
    </row>
    <row r="42" spans="1:13" ht="126.6" customHeight="1" x14ac:dyDescent="0.2">
      <c r="A42" s="23">
        <f t="shared" si="0"/>
        <v>39</v>
      </c>
      <c r="B42" s="26" t="s">
        <v>76</v>
      </c>
      <c r="C42" s="13" t="s">
        <v>170</v>
      </c>
      <c r="D42" s="20">
        <v>1</v>
      </c>
      <c r="E42" s="2">
        <v>1500</v>
      </c>
      <c r="F42" s="2">
        <v>700</v>
      </c>
      <c r="G42" s="2">
        <v>900</v>
      </c>
      <c r="H42" s="2"/>
      <c r="I42" s="15"/>
      <c r="J42" s="4"/>
      <c r="K42" s="5"/>
      <c r="L42" s="5"/>
      <c r="M42" s="5"/>
    </row>
    <row r="43" spans="1:13" ht="46.8" customHeight="1" x14ac:dyDescent="0.2">
      <c r="A43" s="23">
        <f t="shared" si="0"/>
        <v>40</v>
      </c>
      <c r="B43" s="26" t="s">
        <v>57</v>
      </c>
      <c r="C43" s="16" t="s">
        <v>171</v>
      </c>
      <c r="D43" s="20">
        <v>1</v>
      </c>
      <c r="E43" s="7" t="s">
        <v>58</v>
      </c>
      <c r="F43" s="7" t="s">
        <v>59</v>
      </c>
      <c r="G43" s="7" t="s">
        <v>59</v>
      </c>
      <c r="H43" s="2"/>
      <c r="I43" s="15"/>
      <c r="J43" s="4"/>
      <c r="K43" s="5"/>
      <c r="L43" s="5"/>
      <c r="M43" s="5"/>
    </row>
    <row r="44" spans="1:13" ht="119.4" customHeight="1" x14ac:dyDescent="0.2">
      <c r="A44" s="23">
        <f t="shared" si="0"/>
        <v>41</v>
      </c>
      <c r="B44" s="26" t="s">
        <v>77</v>
      </c>
      <c r="C44" s="16" t="s">
        <v>172</v>
      </c>
      <c r="D44" s="20">
        <v>1</v>
      </c>
      <c r="E44" s="2" t="s">
        <v>78</v>
      </c>
      <c r="F44" s="2" t="s">
        <v>69</v>
      </c>
      <c r="G44" s="2" t="s">
        <v>69</v>
      </c>
      <c r="H44" s="3" t="s">
        <v>79</v>
      </c>
      <c r="I44" s="15"/>
      <c r="J44" s="4"/>
      <c r="K44" s="5"/>
      <c r="L44" s="5"/>
      <c r="M44" s="5"/>
    </row>
    <row r="45" spans="1:13" ht="27.75" customHeight="1" x14ac:dyDescent="0.2">
      <c r="A45" s="23">
        <f t="shared" si="0"/>
        <v>42</v>
      </c>
      <c r="B45" s="26" t="s">
        <v>80</v>
      </c>
      <c r="C45" s="16" t="s">
        <v>173</v>
      </c>
      <c r="D45" s="20">
        <v>1</v>
      </c>
      <c r="E45" s="2">
        <v>700</v>
      </c>
      <c r="F45" s="2">
        <v>700</v>
      </c>
      <c r="G45" s="2">
        <v>850</v>
      </c>
      <c r="H45" s="2"/>
      <c r="I45" s="15"/>
      <c r="J45" s="4"/>
      <c r="K45" s="5"/>
      <c r="L45" s="5"/>
      <c r="M45" s="5"/>
    </row>
    <row r="46" spans="1:13" ht="129.6" customHeight="1" x14ac:dyDescent="0.2">
      <c r="A46" s="23">
        <f t="shared" si="0"/>
        <v>43</v>
      </c>
      <c r="B46" s="26" t="s">
        <v>76</v>
      </c>
      <c r="C46" s="13" t="s">
        <v>170</v>
      </c>
      <c r="D46" s="20">
        <v>1</v>
      </c>
      <c r="E46" s="2">
        <v>1800</v>
      </c>
      <c r="F46" s="2">
        <v>700</v>
      </c>
      <c r="G46" s="2">
        <v>900</v>
      </c>
      <c r="H46" s="2"/>
      <c r="I46" s="15"/>
      <c r="J46" s="4"/>
      <c r="K46" s="5"/>
      <c r="L46" s="5"/>
      <c r="M46" s="5"/>
    </row>
    <row r="47" spans="1:13" ht="128.4" customHeight="1" x14ac:dyDescent="0.2">
      <c r="A47" s="23">
        <f t="shared" si="0"/>
        <v>44</v>
      </c>
      <c r="B47" s="26" t="s">
        <v>76</v>
      </c>
      <c r="C47" s="13" t="s">
        <v>174</v>
      </c>
      <c r="D47" s="20">
        <v>1</v>
      </c>
      <c r="E47" s="2">
        <v>750</v>
      </c>
      <c r="F47" s="2">
        <v>700</v>
      </c>
      <c r="G47" s="2">
        <v>900</v>
      </c>
      <c r="H47" s="2"/>
      <c r="I47" s="15"/>
      <c r="J47" s="4"/>
      <c r="K47" s="5"/>
      <c r="L47" s="5"/>
      <c r="M47" s="5"/>
    </row>
    <row r="48" spans="1:13" ht="94.2" customHeight="1" x14ac:dyDescent="0.2">
      <c r="A48" s="23">
        <f t="shared" si="0"/>
        <v>45</v>
      </c>
      <c r="B48" s="26" t="s">
        <v>32</v>
      </c>
      <c r="C48" s="16" t="s">
        <v>191</v>
      </c>
      <c r="D48" s="20">
        <v>1</v>
      </c>
      <c r="E48" s="2">
        <v>2100</v>
      </c>
      <c r="F48" s="2">
        <v>600</v>
      </c>
      <c r="G48" s="2">
        <v>900</v>
      </c>
      <c r="H48" s="2"/>
      <c r="I48" s="15"/>
      <c r="J48" s="4"/>
      <c r="K48" s="5"/>
      <c r="L48" s="5"/>
      <c r="M48" s="5"/>
    </row>
    <row r="49" spans="1:14" ht="85.2" customHeight="1" x14ac:dyDescent="0.2">
      <c r="A49" s="23">
        <f t="shared" si="0"/>
        <v>46</v>
      </c>
      <c r="B49" s="26" t="s">
        <v>32</v>
      </c>
      <c r="C49" s="16" t="s">
        <v>192</v>
      </c>
      <c r="D49" s="20">
        <v>1</v>
      </c>
      <c r="E49" s="2">
        <v>1600</v>
      </c>
      <c r="F49" s="2">
        <v>600</v>
      </c>
      <c r="G49" s="2">
        <v>900</v>
      </c>
      <c r="H49" s="2"/>
      <c r="I49" s="15"/>
      <c r="J49" s="4"/>
      <c r="K49" s="5"/>
      <c r="L49" s="5"/>
      <c r="M49" s="5"/>
    </row>
    <row r="50" spans="1:14" ht="48.6" customHeight="1" x14ac:dyDescent="0.2">
      <c r="A50" s="23">
        <f t="shared" si="0"/>
        <v>47</v>
      </c>
      <c r="B50" s="26" t="s">
        <v>81</v>
      </c>
      <c r="C50" s="16" t="s">
        <v>82</v>
      </c>
      <c r="D50" s="20">
        <v>1</v>
      </c>
      <c r="E50" s="2" t="s">
        <v>69</v>
      </c>
      <c r="F50" s="2" t="s">
        <v>83</v>
      </c>
      <c r="G50" s="2" t="s">
        <v>84</v>
      </c>
      <c r="H50" s="3" t="s">
        <v>85</v>
      </c>
      <c r="I50" s="15"/>
      <c r="J50" s="4"/>
      <c r="K50" s="5"/>
      <c r="L50" s="5"/>
      <c r="M50" s="5"/>
    </row>
    <row r="51" spans="1:14" ht="106.2" customHeight="1" x14ac:dyDescent="0.2">
      <c r="A51" s="23">
        <f t="shared" si="0"/>
        <v>48</v>
      </c>
      <c r="B51" s="26" t="s">
        <v>32</v>
      </c>
      <c r="C51" s="16" t="s">
        <v>175</v>
      </c>
      <c r="D51" s="20">
        <v>1</v>
      </c>
      <c r="E51" s="2">
        <v>2000</v>
      </c>
      <c r="F51" s="2">
        <v>700</v>
      </c>
      <c r="G51" s="2">
        <v>900</v>
      </c>
      <c r="H51" s="2"/>
      <c r="I51" s="15"/>
      <c r="J51" s="4"/>
      <c r="K51" s="5"/>
      <c r="L51" s="5"/>
      <c r="M51" s="5"/>
    </row>
    <row r="52" spans="1:14" ht="82.8" customHeight="1" x14ac:dyDescent="0.2">
      <c r="A52" s="23">
        <f t="shared" si="0"/>
        <v>49</v>
      </c>
      <c r="B52" s="26" t="s">
        <v>50</v>
      </c>
      <c r="C52" s="16" t="s">
        <v>198</v>
      </c>
      <c r="D52" s="20">
        <v>1</v>
      </c>
      <c r="E52" s="3" t="s">
        <v>18</v>
      </c>
      <c r="F52" s="3" t="s">
        <v>51</v>
      </c>
      <c r="G52" s="3" t="s">
        <v>18</v>
      </c>
      <c r="H52" s="2"/>
      <c r="I52" s="15"/>
      <c r="J52" s="4"/>
      <c r="K52" s="5"/>
      <c r="L52" s="5"/>
      <c r="M52" s="5"/>
    </row>
    <row r="53" spans="1:14" ht="106.8" customHeight="1" x14ac:dyDescent="0.2">
      <c r="A53" s="23">
        <f t="shared" si="0"/>
        <v>50</v>
      </c>
      <c r="B53" s="26" t="s">
        <v>86</v>
      </c>
      <c r="C53" s="16" t="s">
        <v>176</v>
      </c>
      <c r="D53" s="20">
        <v>1</v>
      </c>
      <c r="E53" s="2" t="s">
        <v>87</v>
      </c>
      <c r="F53" s="2" t="s">
        <v>88</v>
      </c>
      <c r="G53" s="2" t="s">
        <v>89</v>
      </c>
      <c r="H53" s="3" t="s">
        <v>90</v>
      </c>
      <c r="I53" s="15"/>
      <c r="J53" s="4"/>
      <c r="K53" s="5"/>
      <c r="L53" s="5"/>
      <c r="M53" s="5"/>
    </row>
    <row r="54" spans="1:14" ht="82.2" customHeight="1" x14ac:dyDescent="0.2">
      <c r="A54" s="23">
        <f t="shared" si="0"/>
        <v>51</v>
      </c>
      <c r="B54" s="26" t="s">
        <v>91</v>
      </c>
      <c r="C54" s="16" t="s">
        <v>193</v>
      </c>
      <c r="D54" s="20">
        <v>1</v>
      </c>
      <c r="E54" s="2">
        <v>2000</v>
      </c>
      <c r="F54" s="2">
        <v>600</v>
      </c>
      <c r="G54" s="2">
        <v>1800</v>
      </c>
      <c r="H54" s="2"/>
      <c r="I54" s="15"/>
      <c r="J54" s="4"/>
      <c r="K54" s="5"/>
      <c r="L54" s="5"/>
      <c r="M54" s="5"/>
    </row>
    <row r="55" spans="1:14" ht="95.4" customHeight="1" x14ac:dyDescent="0.2">
      <c r="A55" s="23">
        <f t="shared" si="0"/>
        <v>52</v>
      </c>
      <c r="B55" s="26" t="s">
        <v>92</v>
      </c>
      <c r="C55" s="16" t="s">
        <v>177</v>
      </c>
      <c r="D55" s="20">
        <v>45</v>
      </c>
      <c r="E55" s="3" t="s">
        <v>93</v>
      </c>
      <c r="F55" s="3" t="s">
        <v>41</v>
      </c>
      <c r="G55" s="3" t="s">
        <v>94</v>
      </c>
      <c r="H55" s="2"/>
      <c r="I55" s="15"/>
      <c r="J55" s="4"/>
      <c r="K55" s="5"/>
      <c r="L55" s="5"/>
      <c r="M55" s="5"/>
    </row>
    <row r="56" spans="1:14" ht="96.6" customHeight="1" x14ac:dyDescent="0.2">
      <c r="A56" s="23">
        <f t="shared" si="0"/>
        <v>53</v>
      </c>
      <c r="B56" s="26" t="s">
        <v>95</v>
      </c>
      <c r="C56" s="16" t="s">
        <v>166</v>
      </c>
      <c r="D56" s="20">
        <v>1</v>
      </c>
      <c r="E56" s="2">
        <v>2000</v>
      </c>
      <c r="F56" s="2">
        <v>600</v>
      </c>
      <c r="G56" s="2">
        <v>200</v>
      </c>
      <c r="H56" s="2"/>
      <c r="I56" s="15"/>
      <c r="J56" s="4"/>
      <c r="K56" s="5"/>
      <c r="L56" s="5"/>
      <c r="M56" s="5"/>
    </row>
    <row r="57" spans="1:14" ht="97.8" customHeight="1" x14ac:dyDescent="0.2">
      <c r="A57" s="23">
        <f t="shared" si="0"/>
        <v>54</v>
      </c>
      <c r="B57" s="26" t="s">
        <v>95</v>
      </c>
      <c r="C57" s="16" t="s">
        <v>61</v>
      </c>
      <c r="D57" s="20">
        <v>2</v>
      </c>
      <c r="E57" s="2">
        <v>1500</v>
      </c>
      <c r="F57" s="2">
        <v>600</v>
      </c>
      <c r="G57" s="2">
        <v>200</v>
      </c>
      <c r="H57" s="2"/>
      <c r="I57" s="15"/>
      <c r="J57" s="4"/>
      <c r="K57" s="5"/>
      <c r="L57" s="5"/>
      <c r="M57" s="5"/>
    </row>
    <row r="58" spans="1:14" ht="48" customHeight="1" x14ac:dyDescent="0.2">
      <c r="A58" s="23">
        <f t="shared" si="0"/>
        <v>55</v>
      </c>
      <c r="B58" s="26" t="s">
        <v>96</v>
      </c>
      <c r="C58" s="16" t="s">
        <v>178</v>
      </c>
      <c r="D58" s="20">
        <v>6</v>
      </c>
      <c r="E58" s="3" t="s">
        <v>97</v>
      </c>
      <c r="F58" s="3" t="s">
        <v>41</v>
      </c>
      <c r="G58" s="2" t="s">
        <v>30</v>
      </c>
      <c r="H58" s="2"/>
      <c r="I58" s="15"/>
      <c r="J58" s="4"/>
      <c r="K58" s="5"/>
      <c r="L58" s="5"/>
      <c r="M58" s="5"/>
    </row>
    <row r="59" spans="1:14" ht="82.8" customHeight="1" x14ac:dyDescent="0.2">
      <c r="A59" s="23">
        <f t="shared" si="0"/>
        <v>56</v>
      </c>
      <c r="B59" s="26" t="s">
        <v>98</v>
      </c>
      <c r="C59" s="16" t="s">
        <v>179</v>
      </c>
      <c r="D59" s="20">
        <v>1</v>
      </c>
      <c r="E59" s="2" t="s">
        <v>99</v>
      </c>
      <c r="F59" s="2" t="s">
        <v>39</v>
      </c>
      <c r="G59" s="2" t="s">
        <v>100</v>
      </c>
      <c r="H59" s="2"/>
      <c r="I59" s="15"/>
      <c r="J59" s="4"/>
      <c r="K59" s="5"/>
      <c r="L59" s="5"/>
      <c r="M59" s="5"/>
    </row>
    <row r="60" spans="1:14" ht="325.8" customHeight="1" x14ac:dyDescent="0.2">
      <c r="A60" s="23">
        <f t="shared" si="0"/>
        <v>57</v>
      </c>
      <c r="B60" s="26" t="s">
        <v>101</v>
      </c>
      <c r="C60" s="12" t="s">
        <v>180</v>
      </c>
      <c r="D60" s="20">
        <v>1</v>
      </c>
      <c r="E60" s="2" t="s">
        <v>102</v>
      </c>
      <c r="F60" s="2" t="s">
        <v>26</v>
      </c>
      <c r="G60" s="2" t="s">
        <v>103</v>
      </c>
      <c r="H60" s="3" t="s">
        <v>104</v>
      </c>
      <c r="I60" s="15"/>
      <c r="J60" s="4"/>
      <c r="K60" s="5"/>
      <c r="L60" s="5"/>
      <c r="M60" s="5"/>
      <c r="N60" s="10"/>
    </row>
    <row r="61" spans="1:14" ht="106.8" customHeight="1" x14ac:dyDescent="0.2">
      <c r="A61" s="23">
        <f t="shared" si="0"/>
        <v>58</v>
      </c>
      <c r="B61" s="26" t="s">
        <v>105</v>
      </c>
      <c r="C61" s="16" t="s">
        <v>181</v>
      </c>
      <c r="D61" s="20">
        <v>1</v>
      </c>
      <c r="E61" s="2">
        <v>400</v>
      </c>
      <c r="F61" s="2">
        <v>900.00000000000011</v>
      </c>
      <c r="G61" s="2">
        <v>900</v>
      </c>
      <c r="H61" s="2"/>
      <c r="I61" s="15"/>
      <c r="J61" s="4"/>
      <c r="K61" s="5"/>
      <c r="L61" s="5"/>
      <c r="M61" s="5"/>
    </row>
    <row r="62" spans="1:14" ht="49.2" customHeight="1" x14ac:dyDescent="0.2">
      <c r="A62" s="23">
        <f t="shared" si="0"/>
        <v>59</v>
      </c>
      <c r="B62" s="26" t="s">
        <v>106</v>
      </c>
      <c r="C62" s="16" t="s">
        <v>182</v>
      </c>
      <c r="D62" s="20">
        <v>1</v>
      </c>
      <c r="E62" s="2" t="s">
        <v>107</v>
      </c>
      <c r="F62" s="2" t="s">
        <v>107</v>
      </c>
      <c r="G62" s="2" t="s">
        <v>108</v>
      </c>
      <c r="H62" s="2"/>
      <c r="I62" s="15"/>
      <c r="J62" s="4"/>
      <c r="K62" s="5"/>
      <c r="L62" s="5"/>
      <c r="M62" s="5"/>
    </row>
    <row r="63" spans="1:14" ht="116.4" customHeight="1" x14ac:dyDescent="0.2">
      <c r="A63" s="23">
        <f t="shared" si="0"/>
        <v>60</v>
      </c>
      <c r="B63" s="26" t="s">
        <v>109</v>
      </c>
      <c r="C63" s="16" t="s">
        <v>183</v>
      </c>
      <c r="D63" s="20">
        <v>1</v>
      </c>
      <c r="E63" s="2">
        <v>800</v>
      </c>
      <c r="F63" s="3" t="s">
        <v>110</v>
      </c>
      <c r="G63" s="2" t="s">
        <v>111</v>
      </c>
      <c r="H63" s="3" t="s">
        <v>112</v>
      </c>
      <c r="I63" s="15"/>
      <c r="J63" s="4"/>
      <c r="K63" s="5"/>
      <c r="L63" s="5"/>
      <c r="M63" s="5"/>
      <c r="N63" s="8"/>
    </row>
    <row r="64" spans="1:14" ht="34.799999999999997" customHeight="1" x14ac:dyDescent="0.2">
      <c r="A64" s="23">
        <f t="shared" si="0"/>
        <v>61</v>
      </c>
      <c r="B64" s="26" t="s">
        <v>113</v>
      </c>
      <c r="C64" s="13" t="s">
        <v>114</v>
      </c>
      <c r="D64" s="20">
        <v>1</v>
      </c>
      <c r="E64" s="2">
        <v>800</v>
      </c>
      <c r="F64" s="3" t="s">
        <v>115</v>
      </c>
      <c r="G64" s="2" t="s">
        <v>116</v>
      </c>
      <c r="H64" s="2"/>
      <c r="I64" s="15"/>
      <c r="J64" s="4"/>
      <c r="K64" s="5"/>
      <c r="L64" s="5"/>
      <c r="M64" s="5"/>
    </row>
    <row r="65" spans="1:14" ht="106.8" customHeight="1" x14ac:dyDescent="0.2">
      <c r="A65" s="23">
        <f t="shared" si="0"/>
        <v>62</v>
      </c>
      <c r="B65" s="26" t="s">
        <v>105</v>
      </c>
      <c r="C65" s="16" t="s">
        <v>181</v>
      </c>
      <c r="D65" s="20">
        <v>1</v>
      </c>
      <c r="E65" s="2">
        <v>800</v>
      </c>
      <c r="F65" s="2">
        <v>900.00000000000011</v>
      </c>
      <c r="G65" s="2">
        <v>900</v>
      </c>
      <c r="H65" s="2"/>
      <c r="I65" s="15"/>
      <c r="J65" s="4"/>
      <c r="K65" s="5"/>
      <c r="L65" s="5"/>
      <c r="M65" s="5"/>
    </row>
    <row r="66" spans="1:14" ht="83.4" customHeight="1" x14ac:dyDescent="0.2">
      <c r="A66" s="23">
        <f t="shared" si="0"/>
        <v>63</v>
      </c>
      <c r="B66" s="26" t="s">
        <v>117</v>
      </c>
      <c r="C66" s="16" t="s">
        <v>118</v>
      </c>
      <c r="D66" s="20">
        <v>6</v>
      </c>
      <c r="E66" s="2" t="s">
        <v>119</v>
      </c>
      <c r="F66" s="2" t="s">
        <v>120</v>
      </c>
      <c r="G66" s="2" t="s">
        <v>121</v>
      </c>
      <c r="H66" s="3" t="s">
        <v>122</v>
      </c>
      <c r="I66" s="15"/>
      <c r="J66" s="4"/>
      <c r="K66" s="5"/>
      <c r="L66" s="5"/>
      <c r="M66" s="5"/>
      <c r="N66" s="10"/>
    </row>
    <row r="67" spans="1:14" ht="409.6" customHeight="1" x14ac:dyDescent="0.2">
      <c r="A67" s="23">
        <f t="shared" si="0"/>
        <v>64</v>
      </c>
      <c r="B67" s="26" t="s">
        <v>123</v>
      </c>
      <c r="C67" s="17" t="s">
        <v>184</v>
      </c>
      <c r="D67" s="20">
        <v>1</v>
      </c>
      <c r="E67" s="36" t="s">
        <v>124</v>
      </c>
      <c r="F67" s="36">
        <v>0</v>
      </c>
      <c r="G67" s="3" t="s">
        <v>125</v>
      </c>
      <c r="H67" s="3" t="s">
        <v>126</v>
      </c>
      <c r="I67" s="15"/>
      <c r="J67" s="4"/>
      <c r="K67" s="5"/>
      <c r="L67" s="5"/>
      <c r="M67" s="5"/>
    </row>
    <row r="68" spans="1:14" ht="111.3" customHeight="1" x14ac:dyDescent="0.2">
      <c r="A68" s="23">
        <f t="shared" si="0"/>
        <v>65</v>
      </c>
      <c r="B68" s="26" t="s">
        <v>127</v>
      </c>
      <c r="C68" s="13" t="s">
        <v>128</v>
      </c>
      <c r="D68" s="20">
        <v>1</v>
      </c>
      <c r="E68" s="2" t="s">
        <v>129</v>
      </c>
      <c r="F68" s="2" t="s">
        <v>129</v>
      </c>
      <c r="G68" s="3" t="s">
        <v>130</v>
      </c>
      <c r="H68" s="3" t="s">
        <v>131</v>
      </c>
      <c r="I68" s="15"/>
      <c r="J68" s="4"/>
      <c r="K68" s="5"/>
      <c r="L68" s="5"/>
      <c r="M68" s="5"/>
      <c r="N68" s="8"/>
    </row>
    <row r="69" spans="1:14" ht="208.8" customHeight="1" x14ac:dyDescent="0.2">
      <c r="A69" s="23">
        <f t="shared" si="0"/>
        <v>66</v>
      </c>
      <c r="B69" s="26" t="s">
        <v>132</v>
      </c>
      <c r="C69" s="16" t="s">
        <v>185</v>
      </c>
      <c r="D69" s="20">
        <v>2</v>
      </c>
      <c r="E69" s="2" t="s">
        <v>119</v>
      </c>
      <c r="F69" s="2" t="s">
        <v>99</v>
      </c>
      <c r="G69" s="2" t="s">
        <v>99</v>
      </c>
      <c r="H69" s="3" t="s">
        <v>133</v>
      </c>
      <c r="I69" s="15"/>
      <c r="J69" s="4"/>
      <c r="K69" s="5"/>
      <c r="L69" s="5"/>
      <c r="M69" s="5"/>
    </row>
    <row r="70" spans="1:14" ht="104.4" customHeight="1" x14ac:dyDescent="0.2">
      <c r="A70" s="23">
        <f t="shared" ref="A70:A82" si="1">SUM(A69+1)</f>
        <v>67</v>
      </c>
      <c r="B70" s="26" t="s">
        <v>134</v>
      </c>
      <c r="C70" s="16" t="s">
        <v>186</v>
      </c>
      <c r="D70" s="20">
        <v>1</v>
      </c>
      <c r="E70" s="2">
        <v>2050</v>
      </c>
      <c r="F70" s="2">
        <v>700</v>
      </c>
      <c r="G70" s="2">
        <v>900</v>
      </c>
      <c r="H70" s="2"/>
      <c r="I70" s="15"/>
      <c r="J70" s="4"/>
      <c r="K70" s="5"/>
      <c r="L70" s="5"/>
      <c r="M70" s="5"/>
    </row>
    <row r="71" spans="1:14" ht="60.6" customHeight="1" x14ac:dyDescent="0.2">
      <c r="A71" s="23">
        <f t="shared" si="1"/>
        <v>68</v>
      </c>
      <c r="B71" s="26" t="s">
        <v>205</v>
      </c>
      <c r="C71" s="16" t="s">
        <v>135</v>
      </c>
      <c r="D71" s="20">
        <v>1</v>
      </c>
      <c r="E71" s="2" t="s">
        <v>136</v>
      </c>
      <c r="F71" s="2" t="s">
        <v>137</v>
      </c>
      <c r="G71" s="2" t="s">
        <v>138</v>
      </c>
      <c r="H71" s="2"/>
      <c r="I71" s="15"/>
      <c r="J71" s="4"/>
      <c r="K71" s="5"/>
      <c r="L71" s="5"/>
      <c r="M71" s="5"/>
    </row>
    <row r="72" spans="1:14" ht="120" customHeight="1" x14ac:dyDescent="0.2">
      <c r="A72" s="23">
        <f t="shared" si="1"/>
        <v>69</v>
      </c>
      <c r="B72" s="26" t="s">
        <v>139</v>
      </c>
      <c r="C72" s="13" t="s">
        <v>187</v>
      </c>
      <c r="D72" s="20">
        <v>1</v>
      </c>
      <c r="E72" s="2" t="s">
        <v>140</v>
      </c>
      <c r="F72" s="2" t="s">
        <v>140</v>
      </c>
      <c r="G72" s="2" t="s">
        <v>84</v>
      </c>
      <c r="H72" s="3" t="s">
        <v>141</v>
      </c>
      <c r="I72" s="15"/>
      <c r="J72" s="4"/>
      <c r="K72" s="5"/>
      <c r="L72" s="5"/>
      <c r="M72" s="5"/>
      <c r="N72" s="8"/>
    </row>
    <row r="73" spans="1:14" ht="68.400000000000006" customHeight="1" x14ac:dyDescent="0.2">
      <c r="A73" s="23">
        <f t="shared" si="1"/>
        <v>70</v>
      </c>
      <c r="B73" s="26" t="s">
        <v>142</v>
      </c>
      <c r="C73" s="16" t="s">
        <v>143</v>
      </c>
      <c r="D73" s="20">
        <v>1</v>
      </c>
      <c r="E73" s="2">
        <v>1800</v>
      </c>
      <c r="F73" s="2">
        <v>500.00000000000006</v>
      </c>
      <c r="G73" s="2">
        <v>1700</v>
      </c>
      <c r="H73" s="2"/>
      <c r="I73" s="15"/>
      <c r="J73" s="4"/>
      <c r="K73" s="5"/>
      <c r="L73" s="5"/>
      <c r="M73" s="5"/>
    </row>
    <row r="74" spans="1:14" ht="70.2" customHeight="1" x14ac:dyDescent="0.2">
      <c r="A74" s="23">
        <f t="shared" si="1"/>
        <v>71</v>
      </c>
      <c r="B74" s="26" t="s">
        <v>40</v>
      </c>
      <c r="C74" s="16" t="s">
        <v>188</v>
      </c>
      <c r="D74" s="20">
        <v>1</v>
      </c>
      <c r="E74" s="3" t="s">
        <v>41</v>
      </c>
      <c r="F74" s="2" t="s">
        <v>29</v>
      </c>
      <c r="G74" s="3" t="s">
        <v>42</v>
      </c>
      <c r="H74" s="2"/>
      <c r="I74" s="15"/>
      <c r="J74" s="4"/>
      <c r="K74" s="5"/>
      <c r="L74" s="5"/>
      <c r="M74" s="5"/>
    </row>
    <row r="75" spans="1:14" ht="79.8" customHeight="1" x14ac:dyDescent="0.2">
      <c r="A75" s="23">
        <f t="shared" si="1"/>
        <v>72</v>
      </c>
      <c r="B75" s="26" t="s">
        <v>50</v>
      </c>
      <c r="C75" s="16" t="s">
        <v>200</v>
      </c>
      <c r="D75" s="20">
        <v>1</v>
      </c>
      <c r="E75" s="3" t="s">
        <v>144</v>
      </c>
      <c r="F75" s="3" t="s">
        <v>94</v>
      </c>
      <c r="G75" s="3" t="s">
        <v>18</v>
      </c>
      <c r="H75" s="2"/>
      <c r="I75" s="15"/>
      <c r="J75" s="4"/>
      <c r="K75" s="5"/>
      <c r="L75" s="5"/>
      <c r="M75" s="5"/>
    </row>
    <row r="76" spans="1:14" ht="105.75" customHeight="1" x14ac:dyDescent="0.2">
      <c r="A76" s="23">
        <f t="shared" si="1"/>
        <v>73</v>
      </c>
      <c r="B76" s="26" t="s">
        <v>145</v>
      </c>
      <c r="C76" s="16" t="s">
        <v>186</v>
      </c>
      <c r="D76" s="20">
        <v>1</v>
      </c>
      <c r="E76" s="2">
        <v>2400</v>
      </c>
      <c r="F76" s="2">
        <v>700</v>
      </c>
      <c r="G76" s="2">
        <v>900</v>
      </c>
      <c r="H76" s="2"/>
      <c r="I76" s="15"/>
      <c r="J76" s="4"/>
      <c r="K76" s="5"/>
      <c r="L76" s="5"/>
      <c r="M76" s="5"/>
    </row>
    <row r="77" spans="1:14" ht="96" customHeight="1" x14ac:dyDescent="0.2">
      <c r="A77" s="23">
        <f t="shared" si="1"/>
        <v>74</v>
      </c>
      <c r="B77" s="26" t="s">
        <v>32</v>
      </c>
      <c r="C77" s="16" t="s">
        <v>194</v>
      </c>
      <c r="D77" s="20">
        <v>1</v>
      </c>
      <c r="E77" s="2">
        <v>1400</v>
      </c>
      <c r="F77" s="2">
        <v>500</v>
      </c>
      <c r="G77" s="2">
        <v>900</v>
      </c>
      <c r="H77" s="2"/>
      <c r="I77" s="15"/>
      <c r="J77" s="4"/>
      <c r="K77" s="5"/>
      <c r="L77" s="5"/>
      <c r="M77" s="5"/>
    </row>
    <row r="78" spans="1:14" ht="93" customHeight="1" x14ac:dyDescent="0.2">
      <c r="A78" s="23">
        <f t="shared" si="1"/>
        <v>75</v>
      </c>
      <c r="B78" s="26" t="s">
        <v>32</v>
      </c>
      <c r="C78" s="16" t="s">
        <v>194</v>
      </c>
      <c r="D78" s="20">
        <v>1</v>
      </c>
      <c r="E78" s="2">
        <v>600</v>
      </c>
      <c r="F78" s="2">
        <v>700</v>
      </c>
      <c r="G78" s="2">
        <v>900</v>
      </c>
      <c r="H78" s="2"/>
      <c r="I78" s="15"/>
      <c r="J78" s="4"/>
      <c r="K78" s="5"/>
      <c r="L78" s="5"/>
      <c r="M78" s="5"/>
    </row>
    <row r="79" spans="1:14" ht="96" customHeight="1" x14ac:dyDescent="0.2">
      <c r="A79" s="23">
        <f t="shared" si="1"/>
        <v>76</v>
      </c>
      <c r="B79" s="26" t="s">
        <v>146</v>
      </c>
      <c r="C79" s="16" t="s">
        <v>195</v>
      </c>
      <c r="D79" s="20">
        <v>1</v>
      </c>
      <c r="E79" s="2">
        <v>800</v>
      </c>
      <c r="F79" s="2">
        <v>700</v>
      </c>
      <c r="G79" s="2">
        <v>900</v>
      </c>
      <c r="H79" s="3" t="s">
        <v>133</v>
      </c>
      <c r="I79" s="15"/>
      <c r="J79" s="4"/>
      <c r="K79" s="5"/>
      <c r="L79" s="5"/>
      <c r="M79" s="5"/>
    </row>
    <row r="80" spans="1:14" ht="41.4" customHeight="1" x14ac:dyDescent="0.2">
      <c r="A80" s="23">
        <f t="shared" si="1"/>
        <v>77</v>
      </c>
      <c r="B80" s="26" t="s">
        <v>147</v>
      </c>
      <c r="C80" s="16" t="s">
        <v>148</v>
      </c>
      <c r="D80" s="20">
        <v>2</v>
      </c>
      <c r="E80" s="2">
        <v>700</v>
      </c>
      <c r="F80" s="2">
        <v>600</v>
      </c>
      <c r="G80" s="2">
        <v>1200</v>
      </c>
      <c r="H80" s="2"/>
      <c r="I80" s="15"/>
      <c r="J80" s="4"/>
      <c r="K80" s="5"/>
      <c r="L80" s="5"/>
      <c r="M80" s="5"/>
    </row>
    <row r="81" spans="1:13" ht="118.2" customHeight="1" x14ac:dyDescent="0.2">
      <c r="A81" s="23">
        <f t="shared" si="1"/>
        <v>78</v>
      </c>
      <c r="B81" s="26" t="s">
        <v>149</v>
      </c>
      <c r="C81" s="16" t="s">
        <v>150</v>
      </c>
      <c r="D81" s="20">
        <v>1</v>
      </c>
      <c r="E81" s="2">
        <v>1200</v>
      </c>
      <c r="F81" s="2">
        <v>700</v>
      </c>
      <c r="G81" s="2">
        <v>900</v>
      </c>
      <c r="H81" s="3" t="s">
        <v>151</v>
      </c>
      <c r="I81" s="15"/>
      <c r="J81" s="4"/>
      <c r="K81" s="5"/>
      <c r="L81" s="5"/>
      <c r="M81" s="5"/>
    </row>
    <row r="82" spans="1:13" ht="39.75" customHeight="1" x14ac:dyDescent="0.2">
      <c r="A82" s="23">
        <f t="shared" si="1"/>
        <v>79</v>
      </c>
      <c r="B82" s="26" t="s">
        <v>152</v>
      </c>
      <c r="C82" s="16" t="s">
        <v>153</v>
      </c>
      <c r="D82" s="20">
        <v>1</v>
      </c>
      <c r="E82" s="2"/>
      <c r="F82" s="2"/>
      <c r="G82" s="2"/>
      <c r="H82" s="2"/>
      <c r="I82" s="15"/>
      <c r="J82" s="4"/>
      <c r="K82" s="5"/>
      <c r="L82" s="5"/>
      <c r="M82" s="5"/>
    </row>
    <row r="83" spans="1:13" s="29" customFormat="1" ht="32.4" customHeight="1" x14ac:dyDescent="0.3">
      <c r="A83" s="27"/>
      <c r="B83" s="6" t="s">
        <v>211</v>
      </c>
      <c r="C83" s="6"/>
      <c r="I83" s="28"/>
      <c r="J83" s="30"/>
      <c r="K83" s="30">
        <f>SUM(K4:K82)</f>
        <v>0</v>
      </c>
      <c r="L83" s="30">
        <f>SUM(L4:L82)</f>
        <v>0</v>
      </c>
      <c r="M83" s="30">
        <f>SUM(M4:M82)</f>
        <v>0</v>
      </c>
    </row>
    <row r="84" spans="1:13" s="29" customFormat="1" ht="32.4" customHeight="1" x14ac:dyDescent="0.3">
      <c r="A84" s="27"/>
      <c r="B84" s="6"/>
      <c r="C84" s="6"/>
      <c r="I84" s="28"/>
      <c r="J84" s="30"/>
      <c r="K84" s="30"/>
      <c r="L84" s="30"/>
      <c r="M84" s="30"/>
    </row>
  </sheetData>
  <sheetProtection selectLockedCells="1" selectUnlockedCells="1"/>
  <mergeCells count="2">
    <mergeCell ref="E67:F67"/>
    <mergeCell ref="A1:K1"/>
  </mergeCells>
  <phoneticPr fontId="4" type="noConversion"/>
  <pageMargins left="1" right="1" top="1" bottom="1" header="0.51181102362204722" footer="0.51181102362204722"/>
  <pageSetup paperSize="9" scale="66"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8121</TotalTime>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Sheet</vt:lpstr>
      <vt:lpstr>Sheet!Oblasť_tlače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124</cp:revision>
  <cp:lastPrinted>1601-01-01T00:00:00Z</cp:lastPrinted>
  <dcterms:created xsi:type="dcterms:W3CDTF">2026-04-23T12:11:38Z</dcterms:created>
  <dcterms:modified xsi:type="dcterms:W3CDTF">2026-05-22T09:00:08Z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XVersion">
    <vt:lpwstr>25.1.6.0</vt:lpwstr>
  </property>
</Properties>
</file>