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jdosovai\OneDrive\Documents\01_Ivica\01_PRACA\MESTO\VO\2026_13_BRKO\podklady k VO\FINAL\"/>
    </mc:Choice>
  </mc:AlternateContent>
  <xr:revisionPtr revIDLastSave="0" documentId="13_ncr:1_{6BD5899A-A647-43BA-A32F-11C7624B52DE}" xr6:coauthVersionLast="47" xr6:coauthVersionMax="47" xr10:uidLastSave="{00000000-0000-0000-0000-000000000000}"/>
  <bookViews>
    <workbookView xWindow="-108" yWindow="-108" windowWidth="30936" windowHeight="16896" xr2:uid="{CE7C7381-DE55-4446-B83D-9773E51AFED3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9" i="1" l="1"/>
  <c r="G39" i="1"/>
  <c r="H39" i="1" s="1"/>
  <c r="J39" i="1" s="1"/>
  <c r="I38" i="1"/>
  <c r="G38" i="1"/>
  <c r="H38" i="1" s="1"/>
  <c r="J38" i="1" s="1"/>
  <c r="I37" i="1"/>
  <c r="G37" i="1"/>
  <c r="H37" i="1" s="1"/>
  <c r="J37" i="1" s="1"/>
  <c r="I36" i="1"/>
  <c r="G36" i="1"/>
  <c r="H36" i="1" s="1"/>
  <c r="J36" i="1" s="1"/>
  <c r="G31" i="1"/>
  <c r="E31" i="1"/>
  <c r="F31" i="1" s="1"/>
  <c r="H31" i="1" s="1"/>
  <c r="G30" i="1"/>
  <c r="E30" i="1"/>
  <c r="F30" i="1" s="1"/>
  <c r="H30" i="1" s="1"/>
  <c r="H32" i="1" l="1"/>
  <c r="E24" i="1" s="1"/>
  <c r="I24" i="1" s="1"/>
  <c r="G32" i="1"/>
  <c r="C24" i="1" s="1"/>
  <c r="G24" i="1" s="1"/>
  <c r="J40" i="1"/>
  <c r="E25" i="1" s="1"/>
  <c r="I25" i="1" s="1"/>
  <c r="I40" i="1"/>
  <c r="C25" i="1" s="1"/>
  <c r="G25" i="1" s="1"/>
  <c r="I26" i="1" l="1"/>
  <c r="G26" i="1"/>
</calcChain>
</file>

<file path=xl/sharedStrings.xml><?xml version="1.0" encoding="utf-8"?>
<sst xmlns="http://schemas.openxmlformats.org/spreadsheetml/2006/main" count="48" uniqueCount="43">
  <si>
    <t>kat. č.</t>
  </si>
  <si>
    <t>objem nádoby v litroch</t>
  </si>
  <si>
    <t>Interval vývozu</t>
  </si>
  <si>
    <t>počet</t>
  </si>
  <si>
    <t>cena za výsyp 1 ks bez DPH</t>
  </si>
  <si>
    <t>DPH</t>
  </si>
  <si>
    <t>cena za výsyp 1 ks s DPH</t>
  </si>
  <si>
    <t>cena za výsyp celkom bez DPH</t>
  </si>
  <si>
    <t>cena za výsyp celkom s DPH</t>
  </si>
  <si>
    <t>Poznámka:</t>
  </si>
  <si>
    <t>1.</t>
  </si>
  <si>
    <t>Výkupnú cenu pri JOT uvádzajte ako cenu s mínusovým znamienkom.</t>
  </si>
  <si>
    <t>2.</t>
  </si>
  <si>
    <t>BILOGICKY ROZLOŽITEĽNÝ ODPAD Z KUCHYNE (BRKO) A JEDLÉ OLEJE A TUKY (JOT)</t>
  </si>
  <si>
    <t>200108 - BRKO</t>
  </si>
  <si>
    <t>GPS súradnice koncového zariadenia:</t>
  </si>
  <si>
    <t>Kód nakladania koncového zariadenia:</t>
  </si>
  <si>
    <t>200125 - JOT</t>
  </si>
  <si>
    <t>ČASŤ</t>
  </si>
  <si>
    <t>CENA BEZ DPH</t>
  </si>
  <si>
    <t>CENA S DPH</t>
  </si>
  <si>
    <t>CENA BEZ DPH ZA OBDOBIE</t>
  </si>
  <si>
    <t>CENA S DPH ZA OBDOBIE</t>
  </si>
  <si>
    <t>ROKY</t>
  </si>
  <si>
    <t>A</t>
  </si>
  <si>
    <t>B</t>
  </si>
  <si>
    <t>A: Spracovanie odpadu</t>
  </si>
  <si>
    <t>kat. číslo</t>
  </si>
  <si>
    <t>predpokladané množstvo odpadu v tonách</t>
  </si>
  <si>
    <t>cena za spracovanie 1 t bez DPH</t>
  </si>
  <si>
    <t>cena za spracovanie 1 t s DPH</t>
  </si>
  <si>
    <t>cena za spracovanie celkom bez DPH</t>
  </si>
  <si>
    <t xml:space="preserve">cena za spracovanie celkom s DPH </t>
  </si>
  <si>
    <t>3.</t>
  </si>
  <si>
    <t>4.</t>
  </si>
  <si>
    <t>Predpokladané množstvo odpadu v tonách vychádza z ohlásenia za rok 2025</t>
  </si>
  <si>
    <t>Názov uchádzača:</t>
  </si>
  <si>
    <t>Adresa:</t>
  </si>
  <si>
    <t>Zodpovedná osoba:</t>
  </si>
  <si>
    <t>Názov a adresa koncového zariadenia:</t>
  </si>
  <si>
    <t>Priemerný počet odovzdaných vriec za mesiac je cca 7 000 ks a priemerný počet vyvezených 120 l zberných nádob je cca 1 200 ks.</t>
  </si>
  <si>
    <t>Náklad na prenájom vedierok/zberných nádob a dodanie vedierok/zberných nádob počas celej doby trvania zmluvy je zarátaný v manipulácií s nádobou.</t>
  </si>
  <si>
    <t>B: Manipulácia a odvoz zberných nádob/vriec: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</si>
</sst>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u/>
      <sz val="10"/>
      <color theme="1"/>
      <name val="Calibri"/>
      <family val="2"/>
      <charset val="238"/>
      <scheme val="minor"/>
    </font>
    <font>
      <b/>
      <u val="singleAccounting"/>
      <sz val="11"/>
      <color theme="1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 applyProtection="1">
      <alignment horizontal="center" vertical="center"/>
      <protection locked="0"/>
    </xf>
    <xf numFmtId="44" fontId="0" fillId="2" borderId="2" xfId="1" applyFont="1" applyFill="1" applyBorder="1" applyAlignment="1" applyProtection="1">
      <alignment horizontal="center" vertical="center"/>
      <protection locked="0"/>
    </xf>
    <xf numFmtId="44" fontId="0" fillId="0" borderId="2" xfId="1" applyFont="1" applyBorder="1" applyAlignment="1">
      <alignment horizontal="center" vertical="center"/>
    </xf>
    <xf numFmtId="4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44" fontId="0" fillId="0" borderId="2" xfId="0" applyNumberFormat="1" applyBorder="1" applyAlignment="1">
      <alignment horizontal="center" vertical="center"/>
    </xf>
    <xf numFmtId="44" fontId="2" fillId="0" borderId="2" xfId="1" applyFont="1" applyBorder="1" applyAlignment="1">
      <alignment horizontal="center" vertical="center"/>
    </xf>
    <xf numFmtId="44" fontId="2" fillId="0" borderId="0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/>
    <xf numFmtId="0" fontId="2" fillId="0" borderId="0" xfId="0" applyFont="1" applyAlignment="1">
      <alignment horizontal="left" vertical="center"/>
    </xf>
    <xf numFmtId="49" fontId="2" fillId="2" borderId="2" xfId="0" applyNumberFormat="1" applyFont="1" applyFill="1" applyBorder="1" applyAlignment="1" applyProtection="1">
      <alignment horizontal="right" vertical="center"/>
      <protection locked="0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4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4" fontId="5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</cellXfs>
  <cellStyles count="2">
    <cellStyle name="Mena" xfId="1" builtinId="4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7EAA9-56C8-4117-8DB4-86C83620F938}">
  <dimension ref="A3:K46"/>
  <sheetViews>
    <sheetView tabSelected="1" zoomScaleNormal="100" zoomScaleSheetLayoutView="100" workbookViewId="0">
      <selection activeCell="E17" sqref="E17:J17"/>
    </sheetView>
  </sheetViews>
  <sheetFormatPr defaultRowHeight="14.4" x14ac:dyDescent="0.3"/>
  <cols>
    <col min="1" max="1" width="3.44140625" customWidth="1"/>
    <col min="4" max="4" width="18.21875" customWidth="1"/>
    <col min="5" max="5" width="13.5546875" customWidth="1"/>
    <col min="6" max="6" width="15.33203125" customWidth="1"/>
    <col min="7" max="7" width="13.33203125" bestFit="1" customWidth="1"/>
    <col min="8" max="8" width="15.88671875" bestFit="1" customWidth="1"/>
    <col min="9" max="9" width="19.44140625" customWidth="1"/>
    <col min="10" max="10" width="19.88671875" customWidth="1"/>
  </cols>
  <sheetData>
    <row r="3" spans="2:10" x14ac:dyDescent="0.3">
      <c r="B3" s="23" t="s">
        <v>13</v>
      </c>
      <c r="C3" s="23"/>
      <c r="D3" s="23"/>
      <c r="E3" s="23"/>
      <c r="F3" s="23"/>
      <c r="G3" s="23"/>
      <c r="H3" s="23"/>
      <c r="I3" s="23"/>
      <c r="J3" s="23"/>
    </row>
    <row r="4" spans="2:10" x14ac:dyDescent="0.3">
      <c r="B4" s="11"/>
      <c r="C4" s="11"/>
      <c r="D4" s="11"/>
      <c r="E4" s="11"/>
      <c r="F4" s="11"/>
      <c r="G4" s="11"/>
      <c r="H4" s="11"/>
      <c r="I4" s="11"/>
      <c r="J4" s="11"/>
    </row>
    <row r="5" spans="2:10" x14ac:dyDescent="0.3">
      <c r="B5" s="21" t="s">
        <v>36</v>
      </c>
      <c r="C5" s="21"/>
      <c r="D5" s="21"/>
      <c r="E5" s="22"/>
      <c r="F5" s="22"/>
      <c r="G5" s="22"/>
      <c r="H5" s="22"/>
      <c r="I5" s="22"/>
      <c r="J5" s="22"/>
    </row>
    <row r="6" spans="2:10" x14ac:dyDescent="0.3">
      <c r="B6" s="21" t="s">
        <v>37</v>
      </c>
      <c r="C6" s="21"/>
      <c r="D6" s="21"/>
      <c r="E6" s="22"/>
      <c r="F6" s="22"/>
      <c r="G6" s="22"/>
      <c r="H6" s="22"/>
      <c r="I6" s="22"/>
      <c r="J6" s="22"/>
    </row>
    <row r="7" spans="2:10" x14ac:dyDescent="0.3">
      <c r="B7" s="21" t="s">
        <v>38</v>
      </c>
      <c r="C7" s="21"/>
      <c r="D7" s="21"/>
      <c r="E7" s="21"/>
      <c r="F7" s="22"/>
      <c r="G7" s="22"/>
      <c r="H7" s="22"/>
      <c r="I7" s="22"/>
      <c r="J7" s="22"/>
    </row>
    <row r="8" spans="2:10" x14ac:dyDescent="0.3">
      <c r="B8" s="11"/>
      <c r="C8" s="11"/>
      <c r="D8" s="11"/>
      <c r="E8" s="11"/>
      <c r="F8" s="11"/>
      <c r="G8" s="11"/>
      <c r="H8" s="11"/>
      <c r="I8" s="11"/>
      <c r="J8" s="11"/>
    </row>
    <row r="9" spans="2:10" x14ac:dyDescent="0.3">
      <c r="B9" s="11"/>
      <c r="C9" s="11"/>
      <c r="D9" s="11"/>
      <c r="E9" s="11"/>
      <c r="F9" s="11"/>
      <c r="G9" s="11"/>
      <c r="H9" s="11"/>
      <c r="I9" s="11"/>
      <c r="J9" s="11"/>
    </row>
    <row r="10" spans="2:10" x14ac:dyDescent="0.3">
      <c r="B10" s="24" t="s">
        <v>14</v>
      </c>
      <c r="C10" s="24"/>
      <c r="D10" s="24"/>
      <c r="E10" s="24"/>
      <c r="F10" s="24"/>
      <c r="G10" s="24"/>
      <c r="H10" s="24"/>
      <c r="I10" s="24"/>
      <c r="J10" s="24"/>
    </row>
    <row r="11" spans="2:10" x14ac:dyDescent="0.3">
      <c r="B11" s="21" t="s">
        <v>39</v>
      </c>
      <c r="C11" s="21"/>
      <c r="D11" s="21"/>
      <c r="E11" s="22"/>
      <c r="F11" s="22"/>
      <c r="G11" s="22"/>
      <c r="H11" s="22"/>
      <c r="I11" s="22"/>
      <c r="J11" s="22"/>
    </row>
    <row r="12" spans="2:10" x14ac:dyDescent="0.3">
      <c r="B12" s="21" t="s">
        <v>15</v>
      </c>
      <c r="C12" s="21"/>
      <c r="D12" s="21"/>
      <c r="E12" s="22"/>
      <c r="F12" s="22"/>
      <c r="G12" s="22"/>
      <c r="H12" s="22"/>
      <c r="I12" s="22"/>
      <c r="J12" s="22"/>
    </row>
    <row r="13" spans="2:10" x14ac:dyDescent="0.3">
      <c r="B13" s="21" t="s">
        <v>16</v>
      </c>
      <c r="C13" s="21"/>
      <c r="D13" s="21"/>
      <c r="E13" s="21"/>
      <c r="F13" s="22"/>
      <c r="G13" s="22"/>
      <c r="H13" s="22"/>
      <c r="I13" s="22"/>
      <c r="J13" s="22"/>
    </row>
    <row r="14" spans="2:10" x14ac:dyDescent="0.3">
      <c r="B14" s="12"/>
      <c r="C14" s="12"/>
      <c r="D14" s="12"/>
      <c r="E14" s="12"/>
      <c r="F14" s="1"/>
      <c r="G14" s="1"/>
      <c r="H14" s="1"/>
      <c r="I14" s="1"/>
      <c r="J14" s="1"/>
    </row>
    <row r="15" spans="2:10" x14ac:dyDescent="0.3">
      <c r="B15" s="24" t="s">
        <v>17</v>
      </c>
      <c r="C15" s="24"/>
      <c r="D15" s="24"/>
      <c r="E15" s="24"/>
      <c r="F15" s="24"/>
      <c r="G15" s="24"/>
      <c r="H15" s="24"/>
      <c r="I15" s="24"/>
      <c r="J15" s="24"/>
    </row>
    <row r="16" spans="2:10" x14ac:dyDescent="0.3">
      <c r="B16" s="21" t="s">
        <v>39</v>
      </c>
      <c r="C16" s="21"/>
      <c r="D16" s="21"/>
      <c r="E16" s="22"/>
      <c r="F16" s="22"/>
      <c r="G16" s="22"/>
      <c r="H16" s="22"/>
      <c r="I16" s="22"/>
      <c r="J16" s="22"/>
    </row>
    <row r="17" spans="2:11" x14ac:dyDescent="0.3">
      <c r="B17" s="21" t="s">
        <v>15</v>
      </c>
      <c r="C17" s="21"/>
      <c r="D17" s="21"/>
      <c r="E17" s="22"/>
      <c r="F17" s="22"/>
      <c r="G17" s="22"/>
      <c r="H17" s="22"/>
      <c r="I17" s="22"/>
      <c r="J17" s="22"/>
    </row>
    <row r="18" spans="2:11" x14ac:dyDescent="0.3">
      <c r="B18" s="21" t="s">
        <v>16</v>
      </c>
      <c r="C18" s="21"/>
      <c r="D18" s="21"/>
      <c r="E18" s="21"/>
      <c r="F18" s="22"/>
      <c r="G18" s="22"/>
      <c r="H18" s="22"/>
      <c r="I18" s="22"/>
      <c r="J18" s="22"/>
    </row>
    <row r="19" spans="2:11" x14ac:dyDescent="0.3">
      <c r="B19" s="12"/>
      <c r="C19" s="12"/>
      <c r="D19" s="12"/>
      <c r="E19" s="12"/>
      <c r="F19" s="1"/>
      <c r="G19" s="1"/>
      <c r="H19" s="1"/>
      <c r="I19" s="1"/>
      <c r="J19" s="1"/>
    </row>
    <row r="20" spans="2:11" x14ac:dyDescent="0.3">
      <c r="B20" s="12"/>
      <c r="C20" s="12"/>
      <c r="D20" s="12"/>
      <c r="E20" s="12"/>
      <c r="F20" s="1"/>
      <c r="G20" s="1"/>
      <c r="H20" s="1"/>
      <c r="I20" s="1"/>
      <c r="J20" s="1"/>
    </row>
    <row r="21" spans="2:11" x14ac:dyDescent="0.3">
      <c r="B21" s="12"/>
      <c r="C21" s="12"/>
      <c r="D21" s="12"/>
      <c r="E21" s="12"/>
      <c r="F21" s="1"/>
      <c r="G21" s="1"/>
      <c r="H21" s="1"/>
      <c r="I21" s="1"/>
      <c r="J21" s="1"/>
    </row>
    <row r="22" spans="2:11" s="1" customFormat="1" x14ac:dyDescent="0.3">
      <c r="B22" s="26" t="s">
        <v>18</v>
      </c>
      <c r="C22" s="28" t="s">
        <v>19</v>
      </c>
      <c r="D22" s="29"/>
      <c r="E22" s="28" t="s">
        <v>20</v>
      </c>
      <c r="F22" s="29"/>
      <c r="G22" s="23" t="s">
        <v>21</v>
      </c>
      <c r="H22" s="23"/>
      <c r="I22" s="23" t="s">
        <v>22</v>
      </c>
      <c r="J22" s="23"/>
    </row>
    <row r="23" spans="2:11" s="1" customFormat="1" x14ac:dyDescent="0.3">
      <c r="B23" s="27"/>
      <c r="C23" s="30"/>
      <c r="D23" s="31"/>
      <c r="E23" s="30"/>
      <c r="F23" s="31"/>
      <c r="G23" s="10">
        <v>4</v>
      </c>
      <c r="H23" s="10" t="s">
        <v>23</v>
      </c>
      <c r="I23" s="10">
        <v>4</v>
      </c>
      <c r="J23" s="10" t="s">
        <v>23</v>
      </c>
    </row>
    <row r="24" spans="2:11" s="1" customFormat="1" x14ac:dyDescent="0.3">
      <c r="B24" s="10" t="s">
        <v>24</v>
      </c>
      <c r="C24" s="25">
        <f>G32</f>
        <v>0</v>
      </c>
      <c r="D24" s="23"/>
      <c r="E24" s="25">
        <f>H32</f>
        <v>0</v>
      </c>
      <c r="F24" s="23"/>
      <c r="G24" s="25">
        <f>C24*G23</f>
        <v>0</v>
      </c>
      <c r="H24" s="23"/>
      <c r="I24" s="25">
        <f>E24*I23</f>
        <v>0</v>
      </c>
      <c r="J24" s="23"/>
    </row>
    <row r="25" spans="2:11" s="1" customFormat="1" x14ac:dyDescent="0.3">
      <c r="B25" s="10" t="s">
        <v>25</v>
      </c>
      <c r="C25" s="25">
        <f>I40</f>
        <v>0</v>
      </c>
      <c r="D25" s="23"/>
      <c r="E25" s="25">
        <f>J40</f>
        <v>0</v>
      </c>
      <c r="F25" s="23"/>
      <c r="G25" s="25">
        <f>C25*G23</f>
        <v>0</v>
      </c>
      <c r="H25" s="23"/>
      <c r="I25" s="25">
        <f>I23*E25</f>
        <v>0</v>
      </c>
      <c r="J25" s="23"/>
    </row>
    <row r="26" spans="2:11" s="1" customFormat="1" ht="16.2" x14ac:dyDescent="0.3">
      <c r="B26" s="11"/>
      <c r="C26" s="11"/>
      <c r="D26" s="11"/>
      <c r="E26" s="11"/>
      <c r="F26" s="11"/>
      <c r="G26" s="33">
        <f>SUM(G24:H25)</f>
        <v>0</v>
      </c>
      <c r="H26" s="34"/>
      <c r="I26" s="33">
        <f>SUM(I24:J25)</f>
        <v>0</v>
      </c>
      <c r="J26" s="34"/>
    </row>
    <row r="27" spans="2:11" s="1" customFormat="1" x14ac:dyDescent="0.3">
      <c r="B27" s="11"/>
      <c r="C27" s="11"/>
      <c r="D27" s="11"/>
      <c r="E27" s="11"/>
      <c r="F27" s="11"/>
      <c r="G27"/>
      <c r="H27"/>
      <c r="I27"/>
      <c r="J27"/>
      <c r="K27"/>
    </row>
    <row r="28" spans="2:11" x14ac:dyDescent="0.3">
      <c r="B28" s="17" t="s">
        <v>26</v>
      </c>
      <c r="C28" s="2"/>
      <c r="D28" s="2"/>
      <c r="E28" s="2"/>
      <c r="F28" s="11"/>
      <c r="G28" s="11"/>
      <c r="H28" s="11"/>
      <c r="I28" s="11"/>
      <c r="J28" s="1"/>
    </row>
    <row r="29" spans="2:11" ht="40.799999999999997" x14ac:dyDescent="0.3">
      <c r="B29" s="4" t="s">
        <v>27</v>
      </c>
      <c r="C29" s="4" t="s">
        <v>28</v>
      </c>
      <c r="D29" s="4" t="s">
        <v>29</v>
      </c>
      <c r="E29" s="4" t="s">
        <v>5</v>
      </c>
      <c r="F29" s="4" t="s">
        <v>30</v>
      </c>
      <c r="G29" s="4" t="s">
        <v>31</v>
      </c>
      <c r="H29" s="4" t="s">
        <v>32</v>
      </c>
    </row>
    <row r="30" spans="2:11" x14ac:dyDescent="0.3">
      <c r="B30" s="5">
        <v>200108</v>
      </c>
      <c r="C30" s="18">
        <v>920.28800000000001</v>
      </c>
      <c r="D30" s="7"/>
      <c r="E30" s="8">
        <f>D30*0.2</f>
        <v>0</v>
      </c>
      <c r="F30" s="13">
        <f>D30+E30</f>
        <v>0</v>
      </c>
      <c r="G30" s="8">
        <f>D30*C30</f>
        <v>0</v>
      </c>
      <c r="H30" s="8">
        <f>C30*F30</f>
        <v>0</v>
      </c>
    </row>
    <row r="31" spans="2:11" x14ac:dyDescent="0.3">
      <c r="B31" s="5">
        <v>200125</v>
      </c>
      <c r="C31" s="18">
        <v>15.77</v>
      </c>
      <c r="D31" s="7"/>
      <c r="E31" s="8">
        <f t="shared" ref="E31" si="0">D31*0.2</f>
        <v>0</v>
      </c>
      <c r="F31" s="13">
        <f t="shared" ref="F31" si="1">D31+E31</f>
        <v>0</v>
      </c>
      <c r="G31" s="8">
        <f t="shared" ref="G31" si="2">D31*C31</f>
        <v>0</v>
      </c>
      <c r="H31" s="8">
        <f t="shared" ref="H31" si="3">C31*F31</f>
        <v>0</v>
      </c>
    </row>
    <row r="32" spans="2:11" x14ac:dyDescent="0.3">
      <c r="B32" s="11"/>
      <c r="C32" s="11"/>
      <c r="D32" s="11"/>
      <c r="E32" s="11"/>
      <c r="F32" s="11"/>
      <c r="G32" s="14">
        <f>SUM(G30:G31)</f>
        <v>0</v>
      </c>
      <c r="H32" s="14">
        <f>SUM(H30:H31)</f>
        <v>0</v>
      </c>
      <c r="I32" s="15"/>
    </row>
    <row r="33" spans="1:10" x14ac:dyDescent="0.3">
      <c r="B33" s="11"/>
      <c r="C33" s="11"/>
      <c r="D33" s="11"/>
      <c r="E33" s="11"/>
      <c r="F33" s="11"/>
      <c r="G33" s="11"/>
      <c r="J33" s="15"/>
    </row>
    <row r="34" spans="1:10" s="1" customFormat="1" x14ac:dyDescent="0.3">
      <c r="B34" s="32" t="s">
        <v>42</v>
      </c>
      <c r="C34" s="32"/>
      <c r="D34" s="32"/>
      <c r="E34" s="32"/>
      <c r="F34" s="3"/>
      <c r="G34" s="3"/>
      <c r="H34"/>
      <c r="I34"/>
    </row>
    <row r="35" spans="1:10" s="16" customFormat="1" ht="30.6" x14ac:dyDescent="0.3">
      <c r="B35" s="4" t="s">
        <v>0</v>
      </c>
      <c r="C35" s="4" t="s">
        <v>1</v>
      </c>
      <c r="D35" s="4" t="s">
        <v>2</v>
      </c>
      <c r="E35" s="4" t="s">
        <v>3</v>
      </c>
      <c r="F35" s="4" t="s">
        <v>4</v>
      </c>
      <c r="G35" s="4" t="s">
        <v>5</v>
      </c>
      <c r="H35" s="4" t="s">
        <v>6</v>
      </c>
      <c r="I35" s="4" t="s">
        <v>7</v>
      </c>
      <c r="J35" s="4" t="s">
        <v>8</v>
      </c>
    </row>
    <row r="36" spans="1:10" s="1" customFormat="1" x14ac:dyDescent="0.3">
      <c r="B36" s="5">
        <v>200108</v>
      </c>
      <c r="C36" s="6">
        <v>15</v>
      </c>
      <c r="D36" s="19">
        <v>52</v>
      </c>
      <c r="E36" s="19">
        <v>4188</v>
      </c>
      <c r="F36" s="7"/>
      <c r="G36" s="8">
        <f>F36*0.2</f>
        <v>0</v>
      </c>
      <c r="H36" s="8">
        <f>F36+G36</f>
        <v>0</v>
      </c>
      <c r="I36" s="8">
        <f>F36*E36*D36</f>
        <v>0</v>
      </c>
      <c r="J36" s="8">
        <f>H36*E36*D36</f>
        <v>0</v>
      </c>
    </row>
    <row r="37" spans="1:10" s="1" customFormat="1" x14ac:dyDescent="0.3">
      <c r="B37" s="5">
        <v>200108</v>
      </c>
      <c r="C37" s="5">
        <v>120</v>
      </c>
      <c r="D37" s="19">
        <v>104</v>
      </c>
      <c r="E37" s="19">
        <v>150</v>
      </c>
      <c r="F37" s="7"/>
      <c r="G37" s="8">
        <f>F37*0.2</f>
        <v>0</v>
      </c>
      <c r="H37" s="8">
        <f>F37+G37</f>
        <v>0</v>
      </c>
      <c r="I37" s="8">
        <f>F37*E37*D37</f>
        <v>0</v>
      </c>
      <c r="J37" s="8">
        <f>H37*E37*D37</f>
        <v>0</v>
      </c>
    </row>
    <row r="38" spans="1:10" s="1" customFormat="1" x14ac:dyDescent="0.3">
      <c r="B38" s="5">
        <v>200125</v>
      </c>
      <c r="C38" s="5">
        <v>3</v>
      </c>
      <c r="D38" s="19">
        <v>52</v>
      </c>
      <c r="E38" s="19">
        <v>4188</v>
      </c>
      <c r="F38" s="7"/>
      <c r="G38" s="8">
        <f t="shared" ref="G38:G39" si="4">F38*0.2</f>
        <v>0</v>
      </c>
      <c r="H38" s="8">
        <f t="shared" ref="H38:H39" si="5">F38+G38</f>
        <v>0</v>
      </c>
      <c r="I38" s="8">
        <f>F38*E38*D38</f>
        <v>0</v>
      </c>
      <c r="J38" s="8">
        <f>H38*E38*D38</f>
        <v>0</v>
      </c>
    </row>
    <row r="39" spans="1:10" s="1" customFormat="1" x14ac:dyDescent="0.3">
      <c r="B39" s="5">
        <v>200125</v>
      </c>
      <c r="C39" s="5">
        <v>120</v>
      </c>
      <c r="D39" s="19">
        <v>52</v>
      </c>
      <c r="E39" s="19">
        <v>133</v>
      </c>
      <c r="F39" s="7"/>
      <c r="G39" s="8">
        <f t="shared" si="4"/>
        <v>0</v>
      </c>
      <c r="H39" s="8">
        <f t="shared" si="5"/>
        <v>0</v>
      </c>
      <c r="I39" s="8">
        <f>F39*E39*D39</f>
        <v>0</v>
      </c>
      <c r="J39" s="8">
        <f>H39*E39*D39</f>
        <v>0</v>
      </c>
    </row>
    <row r="40" spans="1:10" s="1" customFormat="1" x14ac:dyDescent="0.3">
      <c r="I40" s="9">
        <f>SUM(I36:I39)</f>
        <v>0</v>
      </c>
      <c r="J40" s="9">
        <f>SUM(J36:J39)</f>
        <v>0</v>
      </c>
    </row>
    <row r="42" spans="1:10" x14ac:dyDescent="0.3">
      <c r="A42" t="s">
        <v>9</v>
      </c>
    </row>
    <row r="43" spans="1:10" x14ac:dyDescent="0.3">
      <c r="A43" t="s">
        <v>10</v>
      </c>
      <c r="B43" t="s">
        <v>11</v>
      </c>
    </row>
    <row r="44" spans="1:10" x14ac:dyDescent="0.3">
      <c r="A44" t="s">
        <v>12</v>
      </c>
      <c r="B44" t="s">
        <v>41</v>
      </c>
    </row>
    <row r="45" spans="1:10" s="20" customFormat="1" x14ac:dyDescent="0.3">
      <c r="A45" s="20" t="s">
        <v>33</v>
      </c>
      <c r="B45" s="20" t="s">
        <v>40</v>
      </c>
    </row>
    <row r="46" spans="1:10" x14ac:dyDescent="0.3">
      <c r="A46" t="s">
        <v>34</v>
      </c>
      <c r="B46" t="s">
        <v>35</v>
      </c>
    </row>
  </sheetData>
  <sheetProtection algorithmName="SHA-512" hashValue="LOJucf2BaCiuf4fDDON88sswd8hQ+EqlSZ3ZUSTKxXW2HACjEf5q6IKcPd56AFuI8a1ubxxk96TaQSbwwPUSkA==" saltValue="C8+hgnnSe0x+cvU9NvL9pw==" spinCount="100000" sheet="1" selectLockedCells="1"/>
  <mergeCells count="37">
    <mergeCell ref="B34:E34"/>
    <mergeCell ref="G26:H26"/>
    <mergeCell ref="I26:J26"/>
    <mergeCell ref="C25:D25"/>
    <mergeCell ref="E25:F25"/>
    <mergeCell ref="G25:H25"/>
    <mergeCell ref="I25:J25"/>
    <mergeCell ref="C24:D24"/>
    <mergeCell ref="E24:F24"/>
    <mergeCell ref="G24:H24"/>
    <mergeCell ref="I24:J24"/>
    <mergeCell ref="B15:J15"/>
    <mergeCell ref="B16:D16"/>
    <mergeCell ref="E16:J16"/>
    <mergeCell ref="B17:D17"/>
    <mergeCell ref="E17:J17"/>
    <mergeCell ref="B18:E18"/>
    <mergeCell ref="F18:J18"/>
    <mergeCell ref="B22:B23"/>
    <mergeCell ref="C22:D23"/>
    <mergeCell ref="E22:F23"/>
    <mergeCell ref="G22:H22"/>
    <mergeCell ref="I22:J22"/>
    <mergeCell ref="B13:E13"/>
    <mergeCell ref="F13:J13"/>
    <mergeCell ref="B3:J3"/>
    <mergeCell ref="B10:J10"/>
    <mergeCell ref="B11:D11"/>
    <mergeCell ref="E11:J11"/>
    <mergeCell ref="B12:D12"/>
    <mergeCell ref="E12:J12"/>
    <mergeCell ref="B5:D5"/>
    <mergeCell ref="E5:J5"/>
    <mergeCell ref="B6:D6"/>
    <mergeCell ref="E6:J6"/>
    <mergeCell ref="B7:E7"/>
    <mergeCell ref="F7:J7"/>
  </mergeCells>
  <pageMargins left="0.7" right="0.7" top="0.75" bottom="0.75" header="0.3" footer="0.3"/>
  <pageSetup paperSize="9" scale="92" orientation="landscape" r:id="rId1"/>
  <rowBreaks count="1" manualBreakCount="1">
    <brk id="32" max="16383" man="1"/>
  </rowBreaks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 Gajdošová</dc:creator>
  <cp:lastModifiedBy>Ivica Gajdošová</cp:lastModifiedBy>
  <cp:lastPrinted>2026-07-21T12:23:40Z</cp:lastPrinted>
  <dcterms:created xsi:type="dcterms:W3CDTF">2024-05-02T06:51:24Z</dcterms:created>
  <dcterms:modified xsi:type="dcterms:W3CDTF">2026-07-21T12:23:48Z</dcterms:modified>
</cp:coreProperties>
</file>