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Digital" sheetId="1" r:id="rId4"/>
  </sheets>
</workbook>
</file>

<file path=xl/sharedStrings.xml><?xml version="1.0" encoding="utf-8"?>
<sst xmlns="http://schemas.openxmlformats.org/spreadsheetml/2006/main" uniqueCount="94">
  <si>
    <t>Príloha č. 2 Zmluvy</t>
  </si>
  <si>
    <r>
      <rPr>
        <b val="1"/>
        <u val="single"/>
        <sz val="11"/>
        <color indexed="8"/>
        <rFont val="Trebuchet MS"/>
      </rPr>
      <t xml:space="preserve">CENOVÁ TABUĽKA (položkový rozpočet) 
</t>
    </r>
  </si>
  <si>
    <r>
      <rPr>
        <b val="1"/>
        <sz val="11"/>
        <color indexed="8"/>
        <rFont val="Trebuchet MS"/>
      </rPr>
      <t>Názov zákazky: “</t>
    </r>
    <r>
      <rPr>
        <b val="1"/>
        <i val="1"/>
        <sz val="11"/>
        <color indexed="8"/>
        <rFont val="Trebuchet MS"/>
      </rPr>
      <t>Nákup impresií v online mediálnom priestore”</t>
    </r>
    <r>
      <rPr>
        <b val="1"/>
        <sz val="11"/>
        <color indexed="8"/>
        <rFont val="Trebuchet MS"/>
      </rPr>
      <t xml:space="preserve"> 
</t>
    </r>
  </si>
  <si>
    <t>Obchodné meno Zhotoviteľa:</t>
  </si>
  <si>
    <t>Adresa Zhotoviteľa:</t>
  </si>
  <si>
    <t>€</t>
  </si>
  <si>
    <t>Meno oprávnenej osoby podpisovať za Zhotoviteľa:</t>
  </si>
  <si>
    <t>Email:</t>
  </si>
  <si>
    <t>Riadok číslo</t>
  </si>
  <si>
    <t>Dodávateľ</t>
  </si>
  <si>
    <t>Umiestnenie</t>
  </si>
  <si>
    <t>Formát</t>
  </si>
  <si>
    <t>Názov formátu</t>
  </si>
  <si>
    <t xml:space="preserve">Jednotka nákupu </t>
  </si>
  <si>
    <t>Predpokladané množstvo</t>
  </si>
  <si>
    <t>Jednotková cena
za 1 000 impresií bez DPH</t>
  </si>
  <si>
    <r>
      <rPr>
        <b val="1"/>
        <sz val="12"/>
        <color indexed="8"/>
        <rFont val="Calibri"/>
      </rPr>
      <t xml:space="preserve">Konečná cena na objem impresií bez DPH </t>
    </r>
    <r>
      <rPr>
        <b val="1"/>
        <sz val="10"/>
        <color indexed="8"/>
        <rFont val="Calibri"/>
      </rPr>
      <t xml:space="preserve">
</t>
    </r>
    <r>
      <rPr>
        <sz val="10"/>
        <color indexed="8"/>
        <rFont val="Calibri"/>
      </rPr>
      <t>(stĺpec G * stĺpec H)/1000)</t>
    </r>
  </si>
  <si>
    <r>
      <rPr>
        <b val="1"/>
        <sz val="12"/>
        <color indexed="8"/>
        <rFont val="Calibri"/>
      </rPr>
      <t xml:space="preserve">Konečná cena na objem impresií s DPH </t>
    </r>
    <r>
      <rPr>
        <b val="1"/>
        <sz val="10"/>
        <color indexed="8"/>
        <rFont val="Calibri"/>
      </rPr>
      <t xml:space="preserve">
</t>
    </r>
  </si>
  <si>
    <t>FUN MEDIA, s.r.o.</t>
  </si>
  <si>
    <t>Funradio.sk</t>
  </si>
  <si>
    <t>banner</t>
  </si>
  <si>
    <t>Branding</t>
  </si>
  <si>
    <t>impresie</t>
  </si>
  <si>
    <t>ilayer</t>
  </si>
  <si>
    <t>leaderboard</t>
  </si>
  <si>
    <t>rectangle</t>
  </si>
  <si>
    <t>square, double square</t>
  </si>
  <si>
    <t>wide</t>
  </si>
  <si>
    <t>News and Media Holding a.s</t>
  </si>
  <si>
    <t>Automix.sk, Magazín.sk, Šport24.sk, Polovníctvo</t>
  </si>
  <si>
    <t>double square ATF</t>
  </si>
  <si>
    <t>double square Reach</t>
  </si>
  <si>
    <t>square ATF</t>
  </si>
  <si>
    <t>Automix.sk, Magazín.sk, Šport24.sk, Polovníctvo, Autobild.sk, Adam.sk</t>
  </si>
  <si>
    <t>square Reach</t>
  </si>
  <si>
    <t>Centrum.sk, Pluska.sk, Atlas.sk, Aktuálne.sk, Plus7dní.sk, Mediálne.sk, Wanda.sk, ŽENA.sk, EMMA.sk, DobréJedlo.sk, iZdravie.sk, LepšieBývanie.sk, iPeknéBývanie.sk, iZáhradkár.sk, Automix.sk, Magazín.sk, Šport24.sk</t>
  </si>
  <si>
    <t>Centrum.sk, Pluska.sk, Atlas.sk, Aktuálne.sk, TREND.sk, Plus7dní.sk, Mediálne.sk, Wanda.sk, ŽENA.sk, EMMA.sk, DobréJedlo.sk, iZdravie.sk, LepšieBývanie.sk, iPeknéBývanie.sk, iZáhradkár.sk, Automix.sk, Magazín.sk, Šport24.sk</t>
  </si>
  <si>
    <t>DobréJedlo.sk, LepšieBývanie.sk, iPeknéBývanie.sk, iZáhradkár.sk, Polovníctvo</t>
  </si>
  <si>
    <t xml:space="preserve">Pluska.sk, Aktuálne.sk, eTREND.sk, Plus7dní.sk, </t>
  </si>
  <si>
    <t>Wanda.sk, ŽENA.sk, EMMA.sk, iZdravie.sk, šarm.sk</t>
  </si>
  <si>
    <t>Wanda.sk, ŽENA.sk, EMMA.sk, iZdravie.sk, Sarm.sk, Casprezeny.sk, Dobrejedlo.sk</t>
  </si>
  <si>
    <t>Radio Services s. r. o.</t>
  </si>
  <si>
    <t>europa.sk</t>
  </si>
  <si>
    <t>double square</t>
  </si>
  <si>
    <t>Rollband</t>
  </si>
  <si>
    <t>vlna.sk,jemne.sk,europa.sk,antenarock.sk</t>
  </si>
  <si>
    <t>branding</t>
  </si>
  <si>
    <t>branding prehravaca</t>
  </si>
  <si>
    <t>square</t>
  </si>
  <si>
    <t>Slovenská produkčná, a.s.</t>
  </si>
  <si>
    <t>noviny.sk, plus.sk prezenu.sk, miestopremuza.sk topstar.sk, joj.sk</t>
  </si>
  <si>
    <t>web2media s.r.o.</t>
  </si>
  <si>
    <t>web2media s.r.o. network</t>
  </si>
  <si>
    <t>Floating skin</t>
  </si>
  <si>
    <t>interscroller in article</t>
  </si>
  <si>
    <t>web2media s.r.o. network cielenie na kanál</t>
  </si>
  <si>
    <t>Zoznam, s.r.o.</t>
  </si>
  <si>
    <t>Feminity.sk</t>
  </si>
  <si>
    <t>branding / interscroller</t>
  </si>
  <si>
    <t>Interscroller</t>
  </si>
  <si>
    <t>Hashtag.sk</t>
  </si>
  <si>
    <t>Hudba.sk</t>
  </si>
  <si>
    <t>Openiazoch.sk</t>
  </si>
  <si>
    <t>Plnielanu.sk</t>
  </si>
  <si>
    <t>Podkapotou.sk</t>
  </si>
  <si>
    <t>Sportky.sk</t>
  </si>
  <si>
    <t>Topky.sk/HP</t>
  </si>
  <si>
    <t>Topky.sk/HP+sekcie</t>
  </si>
  <si>
    <t>Topky.sk/prominenti</t>
  </si>
  <si>
    <t>Topky.sk/správy</t>
  </si>
  <si>
    <t>Zoznam, s.r.o..sk / HP</t>
  </si>
  <si>
    <t>Spolu za riadky č.1-č.114</t>
  </si>
  <si>
    <t>Jednotková cena bez DPH</t>
  </si>
  <si>
    <r>
      <rPr>
        <b val="1"/>
        <sz val="12"/>
        <color indexed="8"/>
        <rFont val="Calibri"/>
      </rPr>
      <t>Konečná cena bez DPH</t>
    </r>
    <r>
      <rPr>
        <b val="1"/>
        <sz val="10"/>
        <color indexed="8"/>
        <rFont val="Calibri"/>
      </rPr>
      <t xml:space="preserve">
</t>
    </r>
    <r>
      <rPr>
        <sz val="10"/>
        <color indexed="8"/>
        <rFont val="Calibri"/>
      </rPr>
      <t>(stĺpec G * stĺpec H)</t>
    </r>
  </si>
  <si>
    <r>
      <rPr>
        <b val="1"/>
        <sz val="12"/>
        <color indexed="8"/>
        <rFont val="Calibri"/>
      </rPr>
      <t xml:space="preserve">Konečná cena s DPH </t>
    </r>
    <r>
      <rPr>
        <b val="1"/>
        <sz val="10"/>
        <color indexed="8"/>
        <rFont val="Calibri"/>
      </rPr>
      <t xml:space="preserve">
</t>
    </r>
  </si>
  <si>
    <t>pluska.sk, etrend.sk</t>
  </si>
  <si>
    <t>PR</t>
  </si>
  <si>
    <t>PR article</t>
  </si>
  <si>
    <t>ks</t>
  </si>
  <si>
    <t>Obsahové weby</t>
  </si>
  <si>
    <t>Topky.sk</t>
  </si>
  <si>
    <t>sportky.sk</t>
  </si>
  <si>
    <t>feminity.sk</t>
  </si>
  <si>
    <t>mojdom.sk</t>
  </si>
  <si>
    <t>hudba.sk</t>
  </si>
  <si>
    <t>urobsisam.sk</t>
  </si>
  <si>
    <t>plnielanu.sk</t>
  </si>
  <si>
    <t>androidportal.sk</t>
  </si>
  <si>
    <t>hashtag.sk</t>
  </si>
  <si>
    <t>Spolu za riadky č.115-č.126</t>
  </si>
  <si>
    <t>Spolu za riadky č.1-č.126</t>
  </si>
  <si>
    <t>V................................. dňa .......................</t>
  </si>
  <si>
    <t>....................................................</t>
  </si>
  <si>
    <t>pečiatka a  podpis oprávnenej osoby konať za Zhotoviteľa: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</si>
</sst>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.00&quot; €&quot;"/>
  </numFmts>
  <fonts count="12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i val="1"/>
      <sz val="11"/>
      <color indexed="8"/>
      <name val="Calibri"/>
    </font>
    <font>
      <b val="1"/>
      <u val="single"/>
      <sz val="11"/>
      <color indexed="8"/>
      <name val="Trebuchet MS"/>
    </font>
    <font>
      <b val="1"/>
      <sz val="11"/>
      <color indexed="8"/>
      <name val="Trebuchet MS"/>
    </font>
    <font>
      <b val="1"/>
      <i val="1"/>
      <sz val="11"/>
      <color indexed="8"/>
      <name val="Trebuchet MS"/>
    </font>
    <font>
      <sz val="11"/>
      <color indexed="8"/>
      <name val="Trebuchet MS"/>
    </font>
    <font>
      <b val="1"/>
      <sz val="12"/>
      <color indexed="8"/>
      <name val="Calibri"/>
    </font>
    <font>
      <b val="1"/>
      <sz val="10"/>
      <color indexed="8"/>
      <name val="Calibri"/>
    </font>
    <font>
      <sz val="10"/>
      <color indexed="8"/>
      <name val="Calibri"/>
    </font>
    <font>
      <b val="1"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gradientFill type="linear" degree="270">
        <stop position="0">
          <color rgb="ffbcf6a3"/>
        </stop>
        <stop position="0.35">
          <color rgb="ffcff7bf"/>
        </stop>
        <stop position="1">
          <color rgb="ffecfde5"/>
        </stop>
      </gradientFill>
    </fill>
  </fills>
  <borders count="4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10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left" vertical="center" wrapText="1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center" wrapText="1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49" fontId="3" fillId="2" borderId="10" applyNumberFormat="1" applyFont="1" applyFill="1" applyBorder="1" applyAlignment="1" applyProtection="0">
      <alignment horizontal="left" vertical="center" wrapText="1"/>
    </xf>
    <xf numFmtId="0" fontId="0" fillId="2" borderId="11" applyNumberFormat="0" applyFont="1" applyFill="1" applyBorder="1" applyAlignment="1" applyProtection="0">
      <alignment horizontal="center" vertical="center" wrapText="1"/>
    </xf>
    <xf numFmtId="0" fontId="0" fillId="2" borderId="12" applyNumberFormat="0" applyFont="1" applyFill="1" applyBorder="1" applyAlignment="1" applyProtection="0">
      <alignment horizontal="center" vertical="center" wrapText="1"/>
    </xf>
    <xf numFmtId="49" fontId="3" fillId="2" borderId="13" applyNumberFormat="1" applyFont="1" applyFill="1" applyBorder="1" applyAlignment="1" applyProtection="0">
      <alignment horizontal="left" vertical="center" wrapText="1"/>
    </xf>
    <xf numFmtId="0" fontId="0" fillId="2" borderId="14" applyNumberFormat="0" applyFont="1" applyFill="1" applyBorder="1" applyAlignment="1" applyProtection="0">
      <alignment horizontal="center" vertical="center" wrapText="1"/>
    </xf>
    <xf numFmtId="0" fontId="0" fillId="2" borderId="15" applyNumberFormat="0" applyFont="1" applyFill="1" applyBorder="1" applyAlignment="1" applyProtection="0">
      <alignment horizontal="center" vertical="center" wrapText="1"/>
    </xf>
    <xf numFmtId="49" fontId="7" fillId="2" borderId="8" applyNumberFormat="1" applyFont="1" applyFill="1" applyBorder="1" applyAlignment="1" applyProtection="0">
      <alignment horizontal="left" vertical="bottom" readingOrder="1"/>
    </xf>
    <xf numFmtId="49" fontId="3" fillId="2" borderId="16" applyNumberFormat="1" applyFont="1" applyFill="1" applyBorder="1" applyAlignment="1" applyProtection="0">
      <alignment horizontal="left" vertical="center" wrapText="1"/>
    </xf>
    <xf numFmtId="0" fontId="0" fillId="2" borderId="17" applyNumberFormat="0" applyFont="1" applyFill="1" applyBorder="1" applyAlignment="1" applyProtection="0">
      <alignment horizontal="center" vertical="center" wrapText="1"/>
    </xf>
    <xf numFmtId="0" fontId="0" fillId="2" borderId="18" applyNumberFormat="0" applyFont="1" applyFill="1" applyBorder="1" applyAlignment="1" applyProtection="0">
      <alignment horizontal="center" vertical="center" wrapText="1"/>
    </xf>
    <xf numFmtId="0" fontId="0" fillId="2" borderId="19" applyNumberFormat="0" applyFont="1" applyFill="1" applyBorder="1" applyAlignment="1" applyProtection="0">
      <alignment vertical="bottom"/>
    </xf>
    <xf numFmtId="0" fontId="0" fillId="2" borderId="20" applyNumberFormat="0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0" fontId="0" fillId="2" borderId="22" applyNumberFormat="0" applyFont="1" applyFill="1" applyBorder="1" applyAlignment="1" applyProtection="0">
      <alignment vertical="bottom"/>
    </xf>
    <xf numFmtId="49" fontId="8" fillId="2" borderId="1" applyNumberFormat="1" applyFont="1" applyFill="1" applyBorder="1" applyAlignment="1" applyProtection="0">
      <alignment horizontal="center" vertical="center"/>
    </xf>
    <xf numFmtId="49" fontId="8" fillId="2" borderId="23" applyNumberFormat="1" applyFont="1" applyFill="1" applyBorder="1" applyAlignment="1" applyProtection="0">
      <alignment horizontal="center" vertical="center"/>
    </xf>
    <xf numFmtId="49" fontId="8" fillId="2" borderId="23" applyNumberFormat="1" applyFont="1" applyFill="1" applyBorder="1" applyAlignment="1" applyProtection="0">
      <alignment horizontal="center" vertical="center" wrapText="1"/>
    </xf>
    <xf numFmtId="49" fontId="8" fillId="2" borderId="24" applyNumberFormat="1" applyFont="1" applyFill="1" applyBorder="1" applyAlignment="1" applyProtection="0">
      <alignment horizontal="center" vertical="center" wrapText="1"/>
    </xf>
    <xf numFmtId="0" fontId="0" fillId="2" borderId="10" applyNumberFormat="1" applyFont="1" applyFill="1" applyBorder="1" applyAlignment="1" applyProtection="0">
      <alignment horizontal="center" vertical="bottom"/>
    </xf>
    <xf numFmtId="49" fontId="0" fillId="2" borderId="25" applyNumberFormat="1" applyFont="1" applyFill="1" applyBorder="1" applyAlignment="1" applyProtection="0">
      <alignment vertical="bottom"/>
    </xf>
    <xf numFmtId="49" fontId="0" fillId="2" borderId="25" applyNumberFormat="1" applyFont="1" applyFill="1" applyBorder="1" applyAlignment="1" applyProtection="0">
      <alignment horizontal="center" vertical="bottom"/>
    </xf>
    <xf numFmtId="3" fontId="0" fillId="2" borderId="25" applyNumberFormat="1" applyFont="1" applyFill="1" applyBorder="1" applyAlignment="1" applyProtection="0">
      <alignment horizontal="center" vertical="bottom"/>
    </xf>
    <xf numFmtId="59" fontId="0" fillId="3" borderId="25" applyNumberFormat="1" applyFont="1" applyFill="1" applyBorder="1" applyAlignment="1" applyProtection="0">
      <alignment horizontal="center" vertical="bottom"/>
    </xf>
    <xf numFmtId="59" fontId="0" fillId="2" borderId="25" applyNumberFormat="1" applyFont="1" applyFill="1" applyBorder="1" applyAlignment="1" applyProtection="0">
      <alignment horizontal="center" vertical="bottom"/>
    </xf>
    <xf numFmtId="49" fontId="7" fillId="2" borderId="26" applyNumberFormat="1" applyFont="1" applyFill="1" applyBorder="1" applyAlignment="1" applyProtection="0">
      <alignment horizontal="center" vertical="bottom" readingOrder="1"/>
    </xf>
    <xf numFmtId="0" fontId="0" fillId="2" borderId="13" applyNumberFormat="1" applyFont="1" applyFill="1" applyBorder="1" applyAlignment="1" applyProtection="0">
      <alignment horizontal="center" vertical="bottom"/>
    </xf>
    <xf numFmtId="49" fontId="0" fillId="2" borderId="27" applyNumberFormat="1" applyFont="1" applyFill="1" applyBorder="1" applyAlignment="1" applyProtection="0">
      <alignment vertical="bottom"/>
    </xf>
    <xf numFmtId="49" fontId="0" fillId="2" borderId="27" applyNumberFormat="1" applyFont="1" applyFill="1" applyBorder="1" applyAlignment="1" applyProtection="0">
      <alignment horizontal="center" vertical="bottom"/>
    </xf>
    <xf numFmtId="3" fontId="0" fillId="2" borderId="27" applyNumberFormat="1" applyFont="1" applyFill="1" applyBorder="1" applyAlignment="1" applyProtection="0">
      <alignment horizontal="center" vertical="bottom"/>
    </xf>
    <xf numFmtId="59" fontId="0" fillId="3" borderId="27" applyNumberFormat="1" applyFont="1" applyFill="1" applyBorder="1" applyAlignment="1" applyProtection="0">
      <alignment horizontal="center" vertical="bottom"/>
    </xf>
    <xf numFmtId="59" fontId="0" fillId="2" borderId="27" applyNumberFormat="1" applyFont="1" applyFill="1" applyBorder="1" applyAlignment="1" applyProtection="0">
      <alignment horizontal="center" vertical="bottom"/>
    </xf>
    <xf numFmtId="49" fontId="7" fillId="2" borderId="28" applyNumberFormat="1" applyFont="1" applyFill="1" applyBorder="1" applyAlignment="1" applyProtection="0">
      <alignment horizontal="center" vertical="bottom" readingOrder="1"/>
    </xf>
    <xf numFmtId="59" fontId="0" fillId="3" borderId="27" applyNumberFormat="1" applyFont="1" applyFill="1" applyBorder="1" applyAlignment="1" applyProtection="0">
      <alignment horizontal="center" vertical="center" wrapText="1"/>
    </xf>
    <xf numFmtId="49" fontId="0" fillId="2" borderId="27" applyNumberFormat="1" applyFont="1" applyFill="1" applyBorder="1" applyAlignment="1" applyProtection="0">
      <alignment vertical="center"/>
    </xf>
    <xf numFmtId="49" fontId="0" fillId="2" borderId="27" applyNumberFormat="1" applyFont="1" applyFill="1" applyBorder="1" applyAlignment="1" applyProtection="0">
      <alignment vertical="center" wrapText="1"/>
    </xf>
    <xf numFmtId="49" fontId="0" fillId="2" borderId="27" applyNumberFormat="1" applyFont="1" applyFill="1" applyBorder="1" applyAlignment="1" applyProtection="0">
      <alignment horizontal="center" vertical="center"/>
    </xf>
    <xf numFmtId="3" fontId="0" fillId="2" borderId="27" applyNumberFormat="1" applyFont="1" applyFill="1" applyBorder="1" applyAlignment="1" applyProtection="0">
      <alignment horizontal="center" vertical="center"/>
    </xf>
    <xf numFmtId="59" fontId="0" fillId="3" borderId="27" applyNumberFormat="1" applyFont="1" applyFill="1" applyBorder="1" applyAlignment="1" applyProtection="0">
      <alignment horizontal="center" vertical="center"/>
    </xf>
    <xf numFmtId="59" fontId="0" fillId="2" borderId="27" applyNumberFormat="1" applyFont="1" applyFill="1" applyBorder="1" applyAlignment="1" applyProtection="0">
      <alignment horizontal="center" vertical="center"/>
    </xf>
    <xf numFmtId="0" fontId="0" fillId="2" borderId="16" applyNumberFormat="1" applyFont="1" applyFill="1" applyBorder="1" applyAlignment="1" applyProtection="0">
      <alignment horizontal="center" vertical="bottom"/>
    </xf>
    <xf numFmtId="49" fontId="0" fillId="2" borderId="29" applyNumberFormat="1" applyFont="1" applyFill="1" applyBorder="1" applyAlignment="1" applyProtection="0">
      <alignment vertical="bottom"/>
    </xf>
    <xf numFmtId="49" fontId="0" fillId="2" borderId="29" applyNumberFormat="1" applyFont="1" applyFill="1" applyBorder="1" applyAlignment="1" applyProtection="0">
      <alignment horizontal="center" vertical="bottom"/>
    </xf>
    <xf numFmtId="3" fontId="0" fillId="2" borderId="29" applyNumberFormat="1" applyFont="1" applyFill="1" applyBorder="1" applyAlignment="1" applyProtection="0">
      <alignment horizontal="center" vertical="bottom"/>
    </xf>
    <xf numFmtId="59" fontId="0" fillId="3" borderId="29" applyNumberFormat="1" applyFont="1" applyFill="1" applyBorder="1" applyAlignment="1" applyProtection="0">
      <alignment horizontal="center" vertical="bottom"/>
    </xf>
    <xf numFmtId="59" fontId="0" fillId="2" borderId="29" applyNumberFormat="1" applyFont="1" applyFill="1" applyBorder="1" applyAlignment="1" applyProtection="0">
      <alignment horizontal="center" vertical="bottom"/>
    </xf>
    <xf numFmtId="49" fontId="7" fillId="2" borderId="30" applyNumberFormat="1" applyFont="1" applyFill="1" applyBorder="1" applyAlignment="1" applyProtection="0">
      <alignment horizontal="center" vertical="bottom" readingOrder="1"/>
    </xf>
    <xf numFmtId="49" fontId="11" fillId="2" borderId="31" applyNumberFormat="1" applyFont="1" applyFill="1" applyBorder="1" applyAlignment="1" applyProtection="0">
      <alignment horizontal="center" vertical="center"/>
    </xf>
    <xf numFmtId="0" fontId="0" fillId="2" borderId="20" applyNumberFormat="0" applyFont="1" applyFill="1" applyBorder="1" applyAlignment="1" applyProtection="0">
      <alignment horizontal="center" vertical="center"/>
    </xf>
    <xf numFmtId="3" fontId="0" fillId="2" borderId="20" applyNumberFormat="1" applyFont="1" applyFill="1" applyBorder="1" applyAlignment="1" applyProtection="0">
      <alignment vertical="bottom"/>
    </xf>
    <xf numFmtId="59" fontId="11" fillId="2" borderId="3" applyNumberFormat="1" applyFont="1" applyFill="1" applyBorder="1" applyAlignment="1" applyProtection="0">
      <alignment horizontal="center" vertical="bottom"/>
    </xf>
    <xf numFmtId="49" fontId="7" fillId="2" borderId="32" applyNumberFormat="1" applyFont="1" applyFill="1" applyBorder="1" applyAlignment="1" applyProtection="0">
      <alignment horizontal="center" vertical="bottom" readingOrder="1"/>
    </xf>
    <xf numFmtId="0" fontId="0" fillId="2" borderId="33" applyNumberFormat="0" applyFont="1" applyFill="1" applyBorder="1" applyAlignment="1" applyProtection="0">
      <alignment vertical="bottom"/>
    </xf>
    <xf numFmtId="49" fontId="8" fillId="2" borderId="10" applyNumberFormat="1" applyFont="1" applyFill="1" applyBorder="1" applyAlignment="1" applyProtection="0">
      <alignment horizontal="center" vertical="center"/>
    </xf>
    <xf numFmtId="49" fontId="8" fillId="2" borderId="25" applyNumberFormat="1" applyFont="1" applyFill="1" applyBorder="1" applyAlignment="1" applyProtection="0">
      <alignment horizontal="center" vertical="center"/>
    </xf>
    <xf numFmtId="49" fontId="8" fillId="2" borderId="25" applyNumberFormat="1" applyFont="1" applyFill="1" applyBorder="1" applyAlignment="1" applyProtection="0">
      <alignment horizontal="center" vertical="center" wrapText="1"/>
    </xf>
    <xf numFmtId="49" fontId="11" fillId="2" borderId="31" applyNumberFormat="1" applyFont="1" applyFill="1" applyBorder="1" applyAlignment="1" applyProtection="0">
      <alignment horizontal="left" vertical="center"/>
    </xf>
    <xf numFmtId="49" fontId="5" fillId="2" borderId="32" applyNumberFormat="1" applyFont="1" applyFill="1" applyBorder="1" applyAlignment="1" applyProtection="0">
      <alignment horizontal="center" vertical="bottom" readingOrder="1"/>
    </xf>
    <xf numFmtId="49" fontId="11" fillId="3" borderId="31" applyNumberFormat="1" applyFont="1" applyFill="1" applyBorder="1" applyAlignment="1" applyProtection="0">
      <alignment horizontal="left" vertical="center"/>
    </xf>
    <xf numFmtId="0" fontId="0" fillId="3" borderId="20" applyNumberFormat="0" applyFont="1" applyFill="1" applyBorder="1" applyAlignment="1" applyProtection="0">
      <alignment vertical="bottom"/>
    </xf>
    <xf numFmtId="3" fontId="0" fillId="3" borderId="20" applyNumberFormat="1" applyFont="1" applyFill="1" applyBorder="1" applyAlignment="1" applyProtection="0">
      <alignment vertical="bottom"/>
    </xf>
    <xf numFmtId="59" fontId="11" fillId="3" borderId="3" applyNumberFormat="1" applyFont="1" applyFill="1" applyBorder="1" applyAlignment="1" applyProtection="0">
      <alignment horizontal="center" vertical="bottom"/>
    </xf>
    <xf numFmtId="49" fontId="5" fillId="3" borderId="32" applyNumberFormat="1" applyFont="1" applyFill="1" applyBorder="1" applyAlignment="1" applyProtection="0">
      <alignment horizontal="center" vertical="bottom" readingOrder="1"/>
    </xf>
    <xf numFmtId="0" fontId="0" fillId="2" borderId="34" applyNumberFormat="0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/>
    </xf>
    <xf numFmtId="0" fontId="0" fillId="2" borderId="36" applyNumberFormat="0" applyFont="1" applyFill="1" applyBorder="1" applyAlignment="1" applyProtection="0">
      <alignment vertical="bottom"/>
    </xf>
    <xf numFmtId="0" fontId="0" fillId="2" borderId="37" applyNumberFormat="0" applyFont="1" applyFill="1" applyBorder="1" applyAlignment="1" applyProtection="0">
      <alignment vertical="bottom"/>
    </xf>
    <xf numFmtId="49" fontId="0" fillId="2" borderId="37" applyNumberFormat="1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horizontal="center" vertical="bottom"/>
    </xf>
    <xf numFmtId="0" fontId="0" fillId="2" borderId="38" applyNumberFormat="0" applyFont="1" applyFill="1" applyBorder="1" applyAlignment="1" applyProtection="0">
      <alignment vertical="bottom"/>
    </xf>
    <xf numFmtId="0" fontId="0" fillId="2" borderId="39" applyNumberFormat="0" applyFont="1" applyFill="1" applyBorder="1" applyAlignment="1" applyProtection="0">
      <alignment vertical="bottom"/>
    </xf>
    <xf numFmtId="0" fontId="0" fillId="2" borderId="40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J153"/>
  <sheetViews>
    <sheetView workbookViewId="0" showGridLines="0" defaultGridColor="1"/>
  </sheetViews>
  <sheetFormatPr defaultColWidth="9.16667" defaultRowHeight="15" customHeight="1" outlineLevelRow="0" outlineLevelCol="0"/>
  <cols>
    <col min="1" max="1" width="25.5" style="1" customWidth="1"/>
    <col min="2" max="2" width="41.8516" style="1" customWidth="1"/>
    <col min="3" max="3" width="80.1719" style="1" customWidth="1"/>
    <col min="4" max="4" width="10.5" style="1" customWidth="1"/>
    <col min="5" max="5" width="31.5" style="1" customWidth="1"/>
    <col min="6" max="6" width="18.1719" style="1" customWidth="1"/>
    <col min="7" max="7" width="18.5" style="1" customWidth="1"/>
    <col min="8" max="8" width="25.5" style="1" customWidth="1"/>
    <col min="9" max="10" width="27.8516" style="1" customWidth="1"/>
    <col min="11" max="256" width="9.17188" style="1" customWidth="1"/>
  </cols>
  <sheetData>
    <row r="1" ht="30" customHeight="1">
      <c r="A1" t="s" s="2">
        <v>0</v>
      </c>
      <c r="B1" s="3"/>
      <c r="C1" s="4"/>
      <c r="D1" s="5"/>
      <c r="E1" s="6"/>
      <c r="F1" s="6"/>
      <c r="G1" s="6"/>
      <c r="H1" s="6"/>
      <c r="I1" s="6"/>
      <c r="J1" s="7"/>
    </row>
    <row r="2" ht="30" customHeight="1">
      <c r="A2" t="s" s="8">
        <v>1</v>
      </c>
      <c r="B2" s="3"/>
      <c r="C2" s="4"/>
      <c r="D2" s="9"/>
      <c r="E2" s="10"/>
      <c r="F2" s="10"/>
      <c r="G2" s="10"/>
      <c r="H2" s="10"/>
      <c r="I2" s="10"/>
      <c r="J2" s="11"/>
    </row>
    <row r="3" ht="30" customHeight="1">
      <c r="A3" t="s" s="8">
        <v>2</v>
      </c>
      <c r="B3" s="3"/>
      <c r="C3" s="4"/>
      <c r="D3" s="9"/>
      <c r="E3" s="10"/>
      <c r="F3" s="10"/>
      <c r="G3" s="10"/>
      <c r="H3" s="10"/>
      <c r="I3" s="10"/>
      <c r="J3" s="11"/>
    </row>
    <row r="4" ht="30" customHeight="1">
      <c r="A4" t="s" s="12">
        <v>3</v>
      </c>
      <c r="B4" s="13"/>
      <c r="C4" s="14"/>
      <c r="D4" s="9"/>
      <c r="E4" s="10"/>
      <c r="F4" s="10"/>
      <c r="G4" s="10"/>
      <c r="H4" s="10"/>
      <c r="I4" s="10"/>
      <c r="J4" s="11"/>
    </row>
    <row r="5" ht="15" customHeight="1">
      <c r="A5" t="s" s="15">
        <v>4</v>
      </c>
      <c r="B5" s="16"/>
      <c r="C5" s="17"/>
      <c r="D5" s="9"/>
      <c r="E5" s="10"/>
      <c r="F5" s="10"/>
      <c r="G5" s="10"/>
      <c r="H5" s="10"/>
      <c r="I5" t="s" s="18">
        <v>5</v>
      </c>
      <c r="J5" s="11"/>
    </row>
    <row r="6" ht="30" customHeight="1">
      <c r="A6" t="s" s="15">
        <v>6</v>
      </c>
      <c r="B6" s="16"/>
      <c r="C6" s="17"/>
      <c r="D6" s="9"/>
      <c r="E6" s="10"/>
      <c r="F6" s="10"/>
      <c r="G6" s="10"/>
      <c r="H6" s="10"/>
      <c r="I6" s="10"/>
      <c r="J6" s="11"/>
    </row>
    <row r="7" ht="15.75" customHeight="1">
      <c r="A7" t="s" s="19">
        <v>7</v>
      </c>
      <c r="B7" s="20"/>
      <c r="C7" s="21"/>
      <c r="D7" s="9"/>
      <c r="E7" s="10"/>
      <c r="F7" s="10"/>
      <c r="G7" s="10"/>
      <c r="H7" s="10"/>
      <c r="I7" s="10"/>
      <c r="J7" s="11"/>
    </row>
    <row r="8" ht="15.75" customHeight="1">
      <c r="A8" s="22"/>
      <c r="B8" s="23"/>
      <c r="C8" s="23"/>
      <c r="D8" s="24"/>
      <c r="E8" s="24"/>
      <c r="F8" s="24"/>
      <c r="G8" s="24"/>
      <c r="H8" s="24"/>
      <c r="I8" s="24"/>
      <c r="J8" s="25"/>
    </row>
    <row r="9" ht="48" customHeight="1">
      <c r="A9" t="s" s="26">
        <v>8</v>
      </c>
      <c r="B9" t="s" s="27">
        <v>9</v>
      </c>
      <c r="C9" t="s" s="27">
        <v>10</v>
      </c>
      <c r="D9" t="s" s="27">
        <v>11</v>
      </c>
      <c r="E9" t="s" s="27">
        <v>12</v>
      </c>
      <c r="F9" t="s" s="28">
        <v>13</v>
      </c>
      <c r="G9" t="s" s="28">
        <v>14</v>
      </c>
      <c r="H9" t="s" s="28">
        <v>15</v>
      </c>
      <c r="I9" t="s" s="28">
        <v>16</v>
      </c>
      <c r="J9" t="s" s="29">
        <v>17</v>
      </c>
    </row>
    <row r="10" ht="15.5" customHeight="1">
      <c r="A10" s="30">
        <v>1</v>
      </c>
      <c r="B10" t="s" s="31">
        <v>18</v>
      </c>
      <c r="C10" t="s" s="31">
        <v>19</v>
      </c>
      <c r="D10" t="s" s="31">
        <v>20</v>
      </c>
      <c r="E10" t="s" s="31">
        <v>21</v>
      </c>
      <c r="F10" t="s" s="32">
        <v>22</v>
      </c>
      <c r="G10" s="33">
        <v>1000</v>
      </c>
      <c r="H10" s="34"/>
      <c r="I10" s="35">
        <f>H10*G10/1000</f>
        <v>0</v>
      </c>
      <c r="J10" t="s" s="36">
        <v>5</v>
      </c>
    </row>
    <row r="11" ht="15" customHeight="1">
      <c r="A11" s="37">
        <v>2</v>
      </c>
      <c r="B11" t="s" s="38">
        <v>18</v>
      </c>
      <c r="C11" t="s" s="38">
        <v>19</v>
      </c>
      <c r="D11" t="s" s="38">
        <v>20</v>
      </c>
      <c r="E11" t="s" s="38">
        <v>23</v>
      </c>
      <c r="F11" t="s" s="39">
        <v>22</v>
      </c>
      <c r="G11" s="40">
        <v>1000</v>
      </c>
      <c r="H11" s="41"/>
      <c r="I11" s="42">
        <f>H11*G11/1000</f>
        <v>0</v>
      </c>
      <c r="J11" t="s" s="43">
        <v>5</v>
      </c>
    </row>
    <row r="12" ht="15" customHeight="1">
      <c r="A12" s="37">
        <v>3</v>
      </c>
      <c r="B12" t="s" s="38">
        <v>18</v>
      </c>
      <c r="C12" t="s" s="38">
        <v>19</v>
      </c>
      <c r="D12" t="s" s="38">
        <v>20</v>
      </c>
      <c r="E12" t="s" s="38">
        <v>24</v>
      </c>
      <c r="F12" t="s" s="39">
        <v>22</v>
      </c>
      <c r="G12" s="40">
        <v>1000</v>
      </c>
      <c r="H12" s="41"/>
      <c r="I12" s="42">
        <f>H12*G12/1000</f>
        <v>0</v>
      </c>
      <c r="J12" t="s" s="43">
        <v>5</v>
      </c>
    </row>
    <row r="13" ht="15" customHeight="1">
      <c r="A13" s="37">
        <v>4</v>
      </c>
      <c r="B13" t="s" s="38">
        <v>18</v>
      </c>
      <c r="C13" t="s" s="38">
        <v>19</v>
      </c>
      <c r="D13" t="s" s="38">
        <v>20</v>
      </c>
      <c r="E13" t="s" s="38">
        <v>24</v>
      </c>
      <c r="F13" t="s" s="39">
        <v>22</v>
      </c>
      <c r="G13" s="40">
        <v>100000</v>
      </c>
      <c r="H13" s="41"/>
      <c r="I13" s="42">
        <f>H13*G13/1000</f>
        <v>0</v>
      </c>
      <c r="J13" t="s" s="43">
        <v>5</v>
      </c>
    </row>
    <row r="14" ht="15" customHeight="1">
      <c r="A14" s="37">
        <v>5</v>
      </c>
      <c r="B14" t="s" s="38">
        <v>18</v>
      </c>
      <c r="C14" t="s" s="38">
        <v>19</v>
      </c>
      <c r="D14" t="s" s="38">
        <v>20</v>
      </c>
      <c r="E14" t="s" s="38">
        <v>24</v>
      </c>
      <c r="F14" t="s" s="39">
        <v>22</v>
      </c>
      <c r="G14" s="40">
        <v>310000</v>
      </c>
      <c r="H14" s="41"/>
      <c r="I14" s="42">
        <f>H14*G14/1000</f>
        <v>0</v>
      </c>
      <c r="J14" t="s" s="43">
        <v>5</v>
      </c>
    </row>
    <row r="15" ht="15" customHeight="1">
      <c r="A15" s="37">
        <v>6</v>
      </c>
      <c r="B15" t="s" s="38">
        <v>18</v>
      </c>
      <c r="C15" t="s" s="38">
        <v>19</v>
      </c>
      <c r="D15" t="s" s="38">
        <v>20</v>
      </c>
      <c r="E15" t="s" s="38">
        <v>25</v>
      </c>
      <c r="F15" t="s" s="39">
        <v>22</v>
      </c>
      <c r="G15" s="40">
        <v>1000</v>
      </c>
      <c r="H15" s="41"/>
      <c r="I15" s="42">
        <f>H15*G15/1000</f>
        <v>0</v>
      </c>
      <c r="J15" t="s" s="43">
        <v>5</v>
      </c>
    </row>
    <row r="16" ht="15" customHeight="1">
      <c r="A16" s="37">
        <v>7</v>
      </c>
      <c r="B16" t="s" s="38">
        <v>18</v>
      </c>
      <c r="C16" t="s" s="38">
        <v>19</v>
      </c>
      <c r="D16" t="s" s="38">
        <v>20</v>
      </c>
      <c r="E16" t="s" s="38">
        <v>25</v>
      </c>
      <c r="F16" t="s" s="39">
        <v>22</v>
      </c>
      <c r="G16" s="40">
        <v>100000</v>
      </c>
      <c r="H16" s="41"/>
      <c r="I16" s="42">
        <f>H16*G16/1000</f>
        <v>0</v>
      </c>
      <c r="J16" t="s" s="43">
        <v>5</v>
      </c>
    </row>
    <row r="17" ht="15" customHeight="1">
      <c r="A17" s="37">
        <v>8</v>
      </c>
      <c r="B17" t="s" s="38">
        <v>18</v>
      </c>
      <c r="C17" t="s" s="38">
        <v>19</v>
      </c>
      <c r="D17" t="s" s="38">
        <v>20</v>
      </c>
      <c r="E17" t="s" s="38">
        <v>25</v>
      </c>
      <c r="F17" t="s" s="39">
        <v>22</v>
      </c>
      <c r="G17" s="40">
        <v>410000</v>
      </c>
      <c r="H17" s="41"/>
      <c r="I17" s="42">
        <f>H17*G17/1000</f>
        <v>0</v>
      </c>
      <c r="J17" t="s" s="43">
        <v>5</v>
      </c>
    </row>
    <row r="18" ht="15" customHeight="1">
      <c r="A18" s="37">
        <v>9</v>
      </c>
      <c r="B18" t="s" s="38">
        <v>18</v>
      </c>
      <c r="C18" t="s" s="38">
        <v>19</v>
      </c>
      <c r="D18" t="s" s="38">
        <v>20</v>
      </c>
      <c r="E18" t="s" s="38">
        <v>26</v>
      </c>
      <c r="F18" t="s" s="39">
        <v>22</v>
      </c>
      <c r="G18" s="40">
        <v>1000</v>
      </c>
      <c r="H18" s="41"/>
      <c r="I18" s="42">
        <f>H18*G18/1000</f>
        <v>0</v>
      </c>
      <c r="J18" t="s" s="43">
        <v>5</v>
      </c>
    </row>
    <row r="19" ht="15" customHeight="1">
      <c r="A19" s="37">
        <v>10</v>
      </c>
      <c r="B19" t="s" s="38">
        <v>18</v>
      </c>
      <c r="C19" t="s" s="38">
        <v>19</v>
      </c>
      <c r="D19" t="s" s="38">
        <v>20</v>
      </c>
      <c r="E19" t="s" s="38">
        <v>26</v>
      </c>
      <c r="F19" t="s" s="39">
        <v>22</v>
      </c>
      <c r="G19" s="40">
        <v>100000</v>
      </c>
      <c r="H19" s="41"/>
      <c r="I19" s="42">
        <f>H19*G19/1000</f>
        <v>0</v>
      </c>
      <c r="J19" t="s" s="43">
        <v>5</v>
      </c>
    </row>
    <row r="20" ht="15" customHeight="1">
      <c r="A20" s="37">
        <v>11</v>
      </c>
      <c r="B20" t="s" s="38">
        <v>18</v>
      </c>
      <c r="C20" t="s" s="38">
        <v>19</v>
      </c>
      <c r="D20" t="s" s="38">
        <v>20</v>
      </c>
      <c r="E20" t="s" s="38">
        <v>26</v>
      </c>
      <c r="F20" t="s" s="39">
        <v>22</v>
      </c>
      <c r="G20" s="40">
        <v>410000</v>
      </c>
      <c r="H20" s="41"/>
      <c r="I20" s="42">
        <f>H20*G20/1000</f>
        <v>0</v>
      </c>
      <c r="J20" t="s" s="43">
        <v>5</v>
      </c>
    </row>
    <row r="21" ht="15" customHeight="1">
      <c r="A21" s="37">
        <v>12</v>
      </c>
      <c r="B21" t="s" s="38">
        <v>18</v>
      </c>
      <c r="C21" t="s" s="38">
        <v>19</v>
      </c>
      <c r="D21" t="s" s="38">
        <v>20</v>
      </c>
      <c r="E21" t="s" s="38">
        <v>27</v>
      </c>
      <c r="F21" t="s" s="39">
        <v>22</v>
      </c>
      <c r="G21" s="40">
        <v>1000</v>
      </c>
      <c r="H21" s="41"/>
      <c r="I21" s="42">
        <f>H21*G21/1000</f>
        <v>0</v>
      </c>
      <c r="J21" t="s" s="43">
        <v>5</v>
      </c>
    </row>
    <row r="22" ht="15" customHeight="1">
      <c r="A22" s="37">
        <v>13</v>
      </c>
      <c r="B22" t="s" s="38">
        <v>18</v>
      </c>
      <c r="C22" t="s" s="38">
        <v>19</v>
      </c>
      <c r="D22" t="s" s="38">
        <v>20</v>
      </c>
      <c r="E22" t="s" s="38">
        <v>27</v>
      </c>
      <c r="F22" t="s" s="39">
        <v>22</v>
      </c>
      <c r="G22" s="40">
        <v>100000</v>
      </c>
      <c r="H22" s="41"/>
      <c r="I22" s="42">
        <f>H22*G22/1000</f>
        <v>0</v>
      </c>
      <c r="J22" t="s" s="43">
        <v>5</v>
      </c>
    </row>
    <row r="23" ht="15" customHeight="1">
      <c r="A23" s="37">
        <v>14</v>
      </c>
      <c r="B23" t="s" s="38">
        <v>18</v>
      </c>
      <c r="C23" t="s" s="38">
        <v>19</v>
      </c>
      <c r="D23" t="s" s="38">
        <v>20</v>
      </c>
      <c r="E23" t="s" s="38">
        <v>27</v>
      </c>
      <c r="F23" t="s" s="39">
        <v>22</v>
      </c>
      <c r="G23" s="40">
        <v>410000</v>
      </c>
      <c r="H23" s="41"/>
      <c r="I23" s="42">
        <f>H23*G23/1000</f>
        <v>0</v>
      </c>
      <c r="J23" t="s" s="43">
        <v>5</v>
      </c>
    </row>
    <row r="24" ht="15" customHeight="1">
      <c r="A24" s="37">
        <v>15</v>
      </c>
      <c r="B24" t="s" s="38">
        <v>28</v>
      </c>
      <c r="C24" t="s" s="38">
        <v>29</v>
      </c>
      <c r="D24" t="s" s="38">
        <v>20</v>
      </c>
      <c r="E24" t="s" s="38">
        <v>30</v>
      </c>
      <c r="F24" t="s" s="39">
        <v>22</v>
      </c>
      <c r="G24" s="40">
        <v>200000</v>
      </c>
      <c r="H24" s="41"/>
      <c r="I24" s="42">
        <f>H24*G24/1000</f>
        <v>0</v>
      </c>
      <c r="J24" t="s" s="43">
        <v>5</v>
      </c>
    </row>
    <row r="25" ht="15" customHeight="1">
      <c r="A25" s="37">
        <v>16</v>
      </c>
      <c r="B25" t="s" s="38">
        <v>28</v>
      </c>
      <c r="C25" t="s" s="38">
        <v>29</v>
      </c>
      <c r="D25" t="s" s="38">
        <v>20</v>
      </c>
      <c r="E25" t="s" s="38">
        <v>31</v>
      </c>
      <c r="F25" t="s" s="39">
        <v>22</v>
      </c>
      <c r="G25" s="40">
        <v>200000</v>
      </c>
      <c r="H25" s="41"/>
      <c r="I25" s="42">
        <f>H25*G25/1000</f>
        <v>0</v>
      </c>
      <c r="J25" t="s" s="43">
        <v>5</v>
      </c>
    </row>
    <row r="26" ht="15" customHeight="1">
      <c r="A26" s="37">
        <v>17</v>
      </c>
      <c r="B26" t="s" s="38">
        <v>28</v>
      </c>
      <c r="C26" t="s" s="38">
        <v>29</v>
      </c>
      <c r="D26" t="s" s="38">
        <v>20</v>
      </c>
      <c r="E26" t="s" s="38">
        <v>32</v>
      </c>
      <c r="F26" t="s" s="39">
        <v>22</v>
      </c>
      <c r="G26" s="40">
        <v>200000</v>
      </c>
      <c r="H26" s="41"/>
      <c r="I26" s="42">
        <f>H26*G26/1000</f>
        <v>0</v>
      </c>
      <c r="J26" t="s" s="43">
        <v>5</v>
      </c>
    </row>
    <row r="27" ht="15" customHeight="1">
      <c r="A27" s="37">
        <v>18</v>
      </c>
      <c r="B27" t="s" s="38">
        <v>28</v>
      </c>
      <c r="C27" t="s" s="38">
        <v>33</v>
      </c>
      <c r="D27" t="s" s="38">
        <v>20</v>
      </c>
      <c r="E27" t="s" s="38">
        <v>34</v>
      </c>
      <c r="F27" t="s" s="39">
        <v>22</v>
      </c>
      <c r="G27" s="40">
        <v>200000</v>
      </c>
      <c r="H27" s="41"/>
      <c r="I27" s="42">
        <f>H27*G27/1000</f>
        <v>0</v>
      </c>
      <c r="J27" t="s" s="43">
        <v>5</v>
      </c>
    </row>
    <row r="28" ht="45" customHeight="1">
      <c r="A28" s="37">
        <v>19</v>
      </c>
      <c r="B28" t="s" s="38">
        <v>28</v>
      </c>
      <c r="C28" t="s" s="38">
        <v>35</v>
      </c>
      <c r="D28" t="s" s="38">
        <v>20</v>
      </c>
      <c r="E28" t="s" s="38">
        <v>32</v>
      </c>
      <c r="F28" t="s" s="39">
        <v>22</v>
      </c>
      <c r="G28" s="40">
        <v>1000</v>
      </c>
      <c r="H28" s="44"/>
      <c r="I28" s="42">
        <f>H28*G28/1000</f>
        <v>0</v>
      </c>
      <c r="J28" t="s" s="43">
        <v>5</v>
      </c>
    </row>
    <row r="29" ht="45" customHeight="1">
      <c r="A29" s="37">
        <v>20</v>
      </c>
      <c r="B29" t="s" s="38">
        <v>28</v>
      </c>
      <c r="C29" t="s" s="38">
        <v>35</v>
      </c>
      <c r="D29" t="s" s="38">
        <v>20</v>
      </c>
      <c r="E29" t="s" s="38">
        <v>34</v>
      </c>
      <c r="F29" t="s" s="39">
        <v>22</v>
      </c>
      <c r="G29" s="40">
        <v>1000</v>
      </c>
      <c r="H29" s="44"/>
      <c r="I29" s="42">
        <f>H29*G29/1000</f>
        <v>0</v>
      </c>
      <c r="J29" t="s" s="43">
        <v>5</v>
      </c>
    </row>
    <row r="30" ht="45" customHeight="1">
      <c r="A30" s="37">
        <v>21</v>
      </c>
      <c r="B30" t="s" s="38">
        <v>28</v>
      </c>
      <c r="C30" t="s" s="38">
        <v>36</v>
      </c>
      <c r="D30" t="s" s="38">
        <v>20</v>
      </c>
      <c r="E30" t="s" s="38">
        <v>30</v>
      </c>
      <c r="F30" t="s" s="39">
        <v>22</v>
      </c>
      <c r="G30" s="40">
        <v>1000</v>
      </c>
      <c r="H30" s="44"/>
      <c r="I30" s="42">
        <f>H30*G30/1000</f>
        <v>0</v>
      </c>
      <c r="J30" t="s" s="43">
        <v>5</v>
      </c>
    </row>
    <row r="31" ht="45" customHeight="1">
      <c r="A31" s="37">
        <v>22</v>
      </c>
      <c r="B31" t="s" s="38">
        <v>28</v>
      </c>
      <c r="C31" t="s" s="38">
        <v>36</v>
      </c>
      <c r="D31" t="s" s="38">
        <v>20</v>
      </c>
      <c r="E31" t="s" s="38">
        <v>31</v>
      </c>
      <c r="F31" t="s" s="39">
        <v>22</v>
      </c>
      <c r="G31" s="40">
        <v>1000</v>
      </c>
      <c r="H31" s="44"/>
      <c r="I31" s="42">
        <f>H31*G31/1000</f>
        <v>0</v>
      </c>
      <c r="J31" t="s" s="43">
        <v>5</v>
      </c>
    </row>
    <row r="32" ht="15" customHeight="1">
      <c r="A32" s="37">
        <v>23</v>
      </c>
      <c r="B32" t="s" s="38">
        <v>28</v>
      </c>
      <c r="C32" t="s" s="38">
        <v>37</v>
      </c>
      <c r="D32" t="s" s="38">
        <v>20</v>
      </c>
      <c r="E32" t="s" s="38">
        <v>30</v>
      </c>
      <c r="F32" t="s" s="39">
        <v>22</v>
      </c>
      <c r="G32" s="40">
        <v>150000</v>
      </c>
      <c r="H32" s="41"/>
      <c r="I32" s="42">
        <f>H32*G32/1000</f>
        <v>0</v>
      </c>
      <c r="J32" t="s" s="43">
        <v>5</v>
      </c>
    </row>
    <row r="33" ht="15" customHeight="1">
      <c r="A33" s="37">
        <v>24</v>
      </c>
      <c r="B33" t="s" s="38">
        <v>28</v>
      </c>
      <c r="C33" t="s" s="38">
        <v>37</v>
      </c>
      <c r="D33" t="s" s="38">
        <v>20</v>
      </c>
      <c r="E33" t="s" s="38">
        <v>31</v>
      </c>
      <c r="F33" t="s" s="39">
        <v>22</v>
      </c>
      <c r="G33" s="40">
        <v>150000</v>
      </c>
      <c r="H33" s="41"/>
      <c r="I33" s="42">
        <f>H33*G33/1000</f>
        <v>0</v>
      </c>
      <c r="J33" t="s" s="43">
        <v>5</v>
      </c>
    </row>
    <row r="34" ht="15" customHeight="1">
      <c r="A34" s="37">
        <v>25</v>
      </c>
      <c r="B34" t="s" s="38">
        <v>28</v>
      </c>
      <c r="C34" t="s" s="38">
        <v>37</v>
      </c>
      <c r="D34" t="s" s="38">
        <v>20</v>
      </c>
      <c r="E34" t="s" s="38">
        <v>32</v>
      </c>
      <c r="F34" t="s" s="39">
        <v>22</v>
      </c>
      <c r="G34" s="40">
        <v>150000</v>
      </c>
      <c r="H34" s="41"/>
      <c r="I34" s="42">
        <f>H34*G34/1000</f>
        <v>0</v>
      </c>
      <c r="J34" t="s" s="43">
        <v>5</v>
      </c>
    </row>
    <row r="35" ht="15" customHeight="1">
      <c r="A35" s="37">
        <v>26</v>
      </c>
      <c r="B35" t="s" s="38">
        <v>28</v>
      </c>
      <c r="C35" t="s" s="38">
        <v>37</v>
      </c>
      <c r="D35" t="s" s="38">
        <v>20</v>
      </c>
      <c r="E35" t="s" s="38">
        <v>34</v>
      </c>
      <c r="F35" t="s" s="39">
        <v>22</v>
      </c>
      <c r="G35" s="40">
        <v>150000</v>
      </c>
      <c r="H35" s="41"/>
      <c r="I35" s="42">
        <f>H35*G35/1000</f>
        <v>0</v>
      </c>
      <c r="J35" t="s" s="43">
        <v>5</v>
      </c>
    </row>
    <row r="36" ht="15" customHeight="1">
      <c r="A36" s="37">
        <v>27</v>
      </c>
      <c r="B36" t="s" s="38">
        <v>28</v>
      </c>
      <c r="C36" t="s" s="38">
        <v>38</v>
      </c>
      <c r="D36" t="s" s="38">
        <v>20</v>
      </c>
      <c r="E36" t="s" s="38">
        <v>30</v>
      </c>
      <c r="F36" t="s" s="39">
        <v>22</v>
      </c>
      <c r="G36" s="40">
        <v>500000</v>
      </c>
      <c r="H36" s="41"/>
      <c r="I36" s="42">
        <f>H36*G36/1000</f>
        <v>0</v>
      </c>
      <c r="J36" t="s" s="43">
        <v>5</v>
      </c>
    </row>
    <row r="37" ht="15" customHeight="1">
      <c r="A37" s="37">
        <v>28</v>
      </c>
      <c r="B37" t="s" s="38">
        <v>28</v>
      </c>
      <c r="C37" t="s" s="38">
        <v>38</v>
      </c>
      <c r="D37" t="s" s="38">
        <v>20</v>
      </c>
      <c r="E37" t="s" s="38">
        <v>31</v>
      </c>
      <c r="F37" t="s" s="39">
        <v>22</v>
      </c>
      <c r="G37" s="40">
        <v>500000</v>
      </c>
      <c r="H37" s="41"/>
      <c r="I37" s="42">
        <f>H37*G37/1000</f>
        <v>0</v>
      </c>
      <c r="J37" t="s" s="43">
        <v>5</v>
      </c>
    </row>
    <row r="38" ht="15" customHeight="1">
      <c r="A38" s="37">
        <v>29</v>
      </c>
      <c r="B38" t="s" s="38">
        <v>28</v>
      </c>
      <c r="C38" t="s" s="38">
        <v>38</v>
      </c>
      <c r="D38" t="s" s="38">
        <v>20</v>
      </c>
      <c r="E38" t="s" s="38">
        <v>32</v>
      </c>
      <c r="F38" t="s" s="39">
        <v>22</v>
      </c>
      <c r="G38" s="40">
        <v>500000</v>
      </c>
      <c r="H38" s="41"/>
      <c r="I38" s="42">
        <f>H38*G38/1000</f>
        <v>0</v>
      </c>
      <c r="J38" t="s" s="43">
        <v>5</v>
      </c>
    </row>
    <row r="39" ht="15" customHeight="1">
      <c r="A39" s="37">
        <v>30</v>
      </c>
      <c r="B39" t="s" s="38">
        <v>28</v>
      </c>
      <c r="C39" t="s" s="38">
        <v>38</v>
      </c>
      <c r="D39" t="s" s="38">
        <v>20</v>
      </c>
      <c r="E39" t="s" s="38">
        <v>34</v>
      </c>
      <c r="F39" t="s" s="39">
        <v>22</v>
      </c>
      <c r="G39" s="40">
        <v>500000</v>
      </c>
      <c r="H39" s="41"/>
      <c r="I39" s="42">
        <f>H39*G39/1000</f>
        <v>0</v>
      </c>
      <c r="J39" t="s" s="43">
        <v>5</v>
      </c>
    </row>
    <row r="40" ht="15" customHeight="1">
      <c r="A40" s="37">
        <v>31</v>
      </c>
      <c r="B40" t="s" s="38">
        <v>28</v>
      </c>
      <c r="C40" t="s" s="38">
        <v>39</v>
      </c>
      <c r="D40" t="s" s="38">
        <v>20</v>
      </c>
      <c r="E40" t="s" s="38">
        <v>30</v>
      </c>
      <c r="F40" t="s" s="39">
        <v>22</v>
      </c>
      <c r="G40" s="40">
        <v>300000</v>
      </c>
      <c r="H40" s="41"/>
      <c r="I40" s="42">
        <f>H40*G40/1000</f>
        <v>0</v>
      </c>
      <c r="J40" t="s" s="43">
        <v>5</v>
      </c>
    </row>
    <row r="41" ht="15" customHeight="1">
      <c r="A41" s="37">
        <v>32</v>
      </c>
      <c r="B41" t="s" s="38">
        <v>28</v>
      </c>
      <c r="C41" t="s" s="38">
        <v>39</v>
      </c>
      <c r="D41" t="s" s="38">
        <v>20</v>
      </c>
      <c r="E41" t="s" s="38">
        <v>31</v>
      </c>
      <c r="F41" t="s" s="39">
        <v>22</v>
      </c>
      <c r="G41" s="40">
        <v>300000</v>
      </c>
      <c r="H41" s="41"/>
      <c r="I41" s="42">
        <f>H41*G41/1000</f>
        <v>0</v>
      </c>
      <c r="J41" t="s" s="43">
        <v>5</v>
      </c>
    </row>
    <row r="42" ht="15" customHeight="1">
      <c r="A42" s="37">
        <v>33</v>
      </c>
      <c r="B42" t="s" s="38">
        <v>28</v>
      </c>
      <c r="C42" t="s" s="38">
        <v>39</v>
      </c>
      <c r="D42" t="s" s="38">
        <v>20</v>
      </c>
      <c r="E42" t="s" s="38">
        <v>34</v>
      </c>
      <c r="F42" t="s" s="39">
        <v>22</v>
      </c>
      <c r="G42" s="40">
        <v>300000</v>
      </c>
      <c r="H42" s="41"/>
      <c r="I42" s="42">
        <f>H42*G42/1000</f>
        <v>0</v>
      </c>
      <c r="J42" t="s" s="43">
        <v>5</v>
      </c>
    </row>
    <row r="43" ht="15" customHeight="1">
      <c r="A43" s="37">
        <v>34</v>
      </c>
      <c r="B43" t="s" s="38">
        <v>28</v>
      </c>
      <c r="C43" t="s" s="38">
        <v>40</v>
      </c>
      <c r="D43" t="s" s="38">
        <v>20</v>
      </c>
      <c r="E43" t="s" s="38">
        <v>32</v>
      </c>
      <c r="F43" t="s" s="39">
        <v>22</v>
      </c>
      <c r="G43" s="40">
        <v>300000</v>
      </c>
      <c r="H43" s="41"/>
      <c r="I43" s="42">
        <f>H43*G43/1000</f>
        <v>0</v>
      </c>
      <c r="J43" t="s" s="43">
        <v>5</v>
      </c>
    </row>
    <row r="44" ht="15" customHeight="1">
      <c r="A44" s="37">
        <v>35</v>
      </c>
      <c r="B44" t="s" s="38">
        <v>41</v>
      </c>
      <c r="C44" t="s" s="38">
        <v>42</v>
      </c>
      <c r="D44" t="s" s="38">
        <v>20</v>
      </c>
      <c r="E44" t="s" s="38">
        <v>43</v>
      </c>
      <c r="F44" t="s" s="39">
        <v>22</v>
      </c>
      <c r="G44" s="40">
        <v>1000</v>
      </c>
      <c r="H44" s="41"/>
      <c r="I44" s="42">
        <f>H44*G44/1000</f>
        <v>0</v>
      </c>
      <c r="J44" t="s" s="43">
        <v>5</v>
      </c>
    </row>
    <row r="45" ht="15" customHeight="1">
      <c r="A45" s="37">
        <v>36</v>
      </c>
      <c r="B45" t="s" s="38">
        <v>41</v>
      </c>
      <c r="C45" t="s" s="38">
        <v>42</v>
      </c>
      <c r="D45" t="s" s="38">
        <v>20</v>
      </c>
      <c r="E45" t="s" s="38">
        <v>44</v>
      </c>
      <c r="F45" t="s" s="39">
        <v>22</v>
      </c>
      <c r="G45" s="40">
        <v>1000</v>
      </c>
      <c r="H45" s="41"/>
      <c r="I45" s="42">
        <f>H45*G45/1000</f>
        <v>0</v>
      </c>
      <c r="J45" t="s" s="43">
        <v>5</v>
      </c>
    </row>
    <row r="46" ht="15" customHeight="1">
      <c r="A46" s="37">
        <v>37</v>
      </c>
      <c r="B46" t="s" s="38">
        <v>41</v>
      </c>
      <c r="C46" t="s" s="38">
        <v>45</v>
      </c>
      <c r="D46" t="s" s="38">
        <v>20</v>
      </c>
      <c r="E46" t="s" s="38">
        <v>46</v>
      </c>
      <c r="F46" t="s" s="39">
        <v>22</v>
      </c>
      <c r="G46" s="40">
        <v>1000</v>
      </c>
      <c r="H46" s="41"/>
      <c r="I46" s="42">
        <f>H46*G46/1000</f>
        <v>0</v>
      </c>
      <c r="J46" t="s" s="43">
        <v>5</v>
      </c>
    </row>
    <row r="47" ht="15" customHeight="1">
      <c r="A47" s="37">
        <v>38</v>
      </c>
      <c r="B47" t="s" s="38">
        <v>41</v>
      </c>
      <c r="C47" t="s" s="38">
        <v>45</v>
      </c>
      <c r="D47" t="s" s="38">
        <v>20</v>
      </c>
      <c r="E47" t="s" s="38">
        <v>47</v>
      </c>
      <c r="F47" t="s" s="39">
        <v>22</v>
      </c>
      <c r="G47" s="40">
        <v>1000</v>
      </c>
      <c r="H47" s="41"/>
      <c r="I47" s="42">
        <f>H47*G47/1000</f>
        <v>0</v>
      </c>
      <c r="J47" t="s" s="43">
        <v>5</v>
      </c>
    </row>
    <row r="48" ht="15" customHeight="1">
      <c r="A48" s="37">
        <v>39</v>
      </c>
      <c r="B48" t="s" s="38">
        <v>41</v>
      </c>
      <c r="C48" t="s" s="38">
        <v>45</v>
      </c>
      <c r="D48" t="s" s="38">
        <v>20</v>
      </c>
      <c r="E48" t="s" s="38">
        <v>24</v>
      </c>
      <c r="F48" t="s" s="39">
        <v>22</v>
      </c>
      <c r="G48" s="40">
        <v>1000</v>
      </c>
      <c r="H48" s="41"/>
      <c r="I48" s="42">
        <f>H48*G48/1000</f>
        <v>0</v>
      </c>
      <c r="J48" t="s" s="43">
        <v>5</v>
      </c>
    </row>
    <row r="49" ht="15" customHeight="1">
      <c r="A49" s="37">
        <v>40</v>
      </c>
      <c r="B49" t="s" s="38">
        <v>41</v>
      </c>
      <c r="C49" t="s" s="38">
        <v>45</v>
      </c>
      <c r="D49" t="s" s="38">
        <v>20</v>
      </c>
      <c r="E49" t="s" s="38">
        <v>48</v>
      </c>
      <c r="F49" t="s" s="39">
        <v>22</v>
      </c>
      <c r="G49" s="40">
        <v>1000</v>
      </c>
      <c r="H49" s="41"/>
      <c r="I49" s="42">
        <f>H49*G49/1000</f>
        <v>0</v>
      </c>
      <c r="J49" t="s" s="43">
        <v>5</v>
      </c>
    </row>
    <row r="50" ht="15" customHeight="1">
      <c r="A50" s="37">
        <v>41</v>
      </c>
      <c r="B50" t="s" s="45">
        <v>49</v>
      </c>
      <c r="C50" t="s" s="46">
        <v>50</v>
      </c>
      <c r="D50" t="s" s="45">
        <v>20</v>
      </c>
      <c r="E50" t="s" s="45">
        <v>43</v>
      </c>
      <c r="F50" t="s" s="47">
        <v>22</v>
      </c>
      <c r="G50" s="48">
        <v>1000</v>
      </c>
      <c r="H50" s="49"/>
      <c r="I50" s="50">
        <f>H50*G50/1000</f>
        <v>0</v>
      </c>
      <c r="J50" t="s" s="43">
        <v>5</v>
      </c>
    </row>
    <row r="51" ht="15" customHeight="1">
      <c r="A51" s="37">
        <v>42</v>
      </c>
      <c r="B51" t="s" s="45">
        <v>49</v>
      </c>
      <c r="C51" t="s" s="46">
        <v>50</v>
      </c>
      <c r="D51" t="s" s="45">
        <v>20</v>
      </c>
      <c r="E51" t="s" s="45">
        <v>43</v>
      </c>
      <c r="F51" t="s" s="47">
        <v>22</v>
      </c>
      <c r="G51" s="48">
        <v>500000</v>
      </c>
      <c r="H51" s="49"/>
      <c r="I51" s="50">
        <f>H51*G51/1000</f>
        <v>0</v>
      </c>
      <c r="J51" t="s" s="43">
        <v>5</v>
      </c>
    </row>
    <row r="52" ht="15" customHeight="1">
      <c r="A52" s="37">
        <v>43</v>
      </c>
      <c r="B52" t="s" s="45">
        <v>49</v>
      </c>
      <c r="C52" t="s" s="46">
        <v>50</v>
      </c>
      <c r="D52" t="s" s="45">
        <v>20</v>
      </c>
      <c r="E52" t="s" s="45">
        <v>43</v>
      </c>
      <c r="F52" t="s" s="47">
        <v>22</v>
      </c>
      <c r="G52" s="48">
        <v>1000000</v>
      </c>
      <c r="H52" s="49"/>
      <c r="I52" s="50">
        <f>H52*G52/1000</f>
        <v>0</v>
      </c>
      <c r="J52" t="s" s="43">
        <v>5</v>
      </c>
    </row>
    <row r="53" ht="15" customHeight="1">
      <c r="A53" s="37">
        <v>44</v>
      </c>
      <c r="B53" t="s" s="45">
        <v>49</v>
      </c>
      <c r="C53" t="s" s="46">
        <v>50</v>
      </c>
      <c r="D53" t="s" s="45">
        <v>20</v>
      </c>
      <c r="E53" t="s" s="45">
        <v>43</v>
      </c>
      <c r="F53" t="s" s="47">
        <v>22</v>
      </c>
      <c r="G53" s="48">
        <v>1500000</v>
      </c>
      <c r="H53" s="49"/>
      <c r="I53" s="50">
        <f>H53*G53/1000</f>
        <v>0</v>
      </c>
      <c r="J53" t="s" s="43">
        <v>5</v>
      </c>
    </row>
    <row r="54" ht="15" customHeight="1">
      <c r="A54" s="37">
        <v>45</v>
      </c>
      <c r="B54" t="s" s="45">
        <v>49</v>
      </c>
      <c r="C54" t="s" s="46">
        <v>50</v>
      </c>
      <c r="D54" t="s" s="45">
        <v>20</v>
      </c>
      <c r="E54" t="s" s="45">
        <v>48</v>
      </c>
      <c r="F54" t="s" s="47">
        <v>22</v>
      </c>
      <c r="G54" s="48">
        <v>1000</v>
      </c>
      <c r="H54" s="49"/>
      <c r="I54" s="50">
        <f>H54*G54/1000</f>
        <v>0</v>
      </c>
      <c r="J54" t="s" s="43">
        <v>5</v>
      </c>
    </row>
    <row r="55" ht="15" customHeight="1">
      <c r="A55" s="37">
        <v>46</v>
      </c>
      <c r="B55" t="s" s="45">
        <v>49</v>
      </c>
      <c r="C55" t="s" s="46">
        <v>50</v>
      </c>
      <c r="D55" t="s" s="45">
        <v>20</v>
      </c>
      <c r="E55" t="s" s="45">
        <v>48</v>
      </c>
      <c r="F55" t="s" s="47">
        <v>22</v>
      </c>
      <c r="G55" s="48">
        <v>500000</v>
      </c>
      <c r="H55" s="49"/>
      <c r="I55" s="50">
        <f>H55*G55/1000</f>
        <v>0</v>
      </c>
      <c r="J55" t="s" s="43">
        <v>5</v>
      </c>
    </row>
    <row r="56" ht="15" customHeight="1">
      <c r="A56" s="37">
        <v>47</v>
      </c>
      <c r="B56" t="s" s="45">
        <v>49</v>
      </c>
      <c r="C56" t="s" s="46">
        <v>50</v>
      </c>
      <c r="D56" t="s" s="45">
        <v>20</v>
      </c>
      <c r="E56" t="s" s="45">
        <v>48</v>
      </c>
      <c r="F56" t="s" s="47">
        <v>22</v>
      </c>
      <c r="G56" s="48">
        <v>1000000</v>
      </c>
      <c r="H56" s="49"/>
      <c r="I56" s="50">
        <f>H56*G56/1000</f>
        <v>0</v>
      </c>
      <c r="J56" t="s" s="43">
        <v>5</v>
      </c>
    </row>
    <row r="57" ht="15" customHeight="1">
      <c r="A57" s="37">
        <v>48</v>
      </c>
      <c r="B57" t="s" s="45">
        <v>49</v>
      </c>
      <c r="C57" t="s" s="46">
        <v>50</v>
      </c>
      <c r="D57" t="s" s="45">
        <v>20</v>
      </c>
      <c r="E57" t="s" s="45">
        <v>48</v>
      </c>
      <c r="F57" t="s" s="47">
        <v>22</v>
      </c>
      <c r="G57" s="48">
        <v>1500000</v>
      </c>
      <c r="H57" s="49"/>
      <c r="I57" s="50">
        <f>H57*G57/1000</f>
        <v>0</v>
      </c>
      <c r="J57" t="s" s="43">
        <v>5</v>
      </c>
    </row>
    <row r="58" ht="15" customHeight="1">
      <c r="A58" s="37">
        <v>49</v>
      </c>
      <c r="B58" t="s" s="45">
        <v>51</v>
      </c>
      <c r="C58" t="s" s="46">
        <v>52</v>
      </c>
      <c r="D58" t="s" s="45">
        <v>20</v>
      </c>
      <c r="E58" t="s" s="45">
        <v>53</v>
      </c>
      <c r="F58" t="s" s="47">
        <v>22</v>
      </c>
      <c r="G58" s="48">
        <v>1000</v>
      </c>
      <c r="H58" s="49"/>
      <c r="I58" s="50">
        <f>H58*G58/1000</f>
        <v>0</v>
      </c>
      <c r="J58" t="s" s="43">
        <v>5</v>
      </c>
    </row>
    <row r="59" ht="15" customHeight="1">
      <c r="A59" s="37">
        <v>50</v>
      </c>
      <c r="B59" t="s" s="38">
        <v>51</v>
      </c>
      <c r="C59" t="s" s="38">
        <v>52</v>
      </c>
      <c r="D59" t="s" s="38">
        <v>20</v>
      </c>
      <c r="E59" t="s" s="38">
        <v>53</v>
      </c>
      <c r="F59" t="s" s="39">
        <v>22</v>
      </c>
      <c r="G59" s="40">
        <v>150000</v>
      </c>
      <c r="H59" s="41"/>
      <c r="I59" s="42">
        <f>H59*G59/1000</f>
        <v>0</v>
      </c>
      <c r="J59" t="s" s="43">
        <v>5</v>
      </c>
    </row>
    <row r="60" ht="15" customHeight="1">
      <c r="A60" s="37">
        <v>51</v>
      </c>
      <c r="B60" t="s" s="38">
        <v>51</v>
      </c>
      <c r="C60" t="s" s="38">
        <v>52</v>
      </c>
      <c r="D60" t="s" s="38">
        <v>20</v>
      </c>
      <c r="E60" t="s" s="38">
        <v>53</v>
      </c>
      <c r="F60" t="s" s="39">
        <v>22</v>
      </c>
      <c r="G60" s="40">
        <v>300000</v>
      </c>
      <c r="H60" s="41"/>
      <c r="I60" s="42">
        <f>H60*G60/1000</f>
        <v>0</v>
      </c>
      <c r="J60" t="s" s="43">
        <v>5</v>
      </c>
    </row>
    <row r="61" ht="15" customHeight="1">
      <c r="A61" s="37">
        <v>52</v>
      </c>
      <c r="B61" t="s" s="38">
        <v>51</v>
      </c>
      <c r="C61" t="s" s="38">
        <v>52</v>
      </c>
      <c r="D61" t="s" s="38">
        <v>20</v>
      </c>
      <c r="E61" t="s" s="38">
        <v>53</v>
      </c>
      <c r="F61" t="s" s="39">
        <v>22</v>
      </c>
      <c r="G61" s="40">
        <v>500000</v>
      </c>
      <c r="H61" s="41"/>
      <c r="I61" s="42">
        <f>H61*G61/1000</f>
        <v>0</v>
      </c>
      <c r="J61" t="s" s="43">
        <v>5</v>
      </c>
    </row>
    <row r="62" ht="15" customHeight="1">
      <c r="A62" s="37">
        <v>53</v>
      </c>
      <c r="B62" t="s" s="38">
        <v>51</v>
      </c>
      <c r="C62" t="s" s="38">
        <v>52</v>
      </c>
      <c r="D62" t="s" s="38">
        <v>20</v>
      </c>
      <c r="E62" t="s" s="38">
        <v>53</v>
      </c>
      <c r="F62" t="s" s="39">
        <v>22</v>
      </c>
      <c r="G62" s="40">
        <v>1000000</v>
      </c>
      <c r="H62" s="41"/>
      <c r="I62" s="42">
        <f>H62*G62/1000</f>
        <v>0</v>
      </c>
      <c r="J62" t="s" s="43">
        <v>5</v>
      </c>
    </row>
    <row r="63" ht="15" customHeight="1">
      <c r="A63" s="37">
        <v>54</v>
      </c>
      <c r="B63" t="s" s="38">
        <v>51</v>
      </c>
      <c r="C63" t="s" s="38">
        <v>52</v>
      </c>
      <c r="D63" t="s" s="38">
        <v>20</v>
      </c>
      <c r="E63" t="s" s="38">
        <v>54</v>
      </c>
      <c r="F63" t="s" s="39">
        <v>22</v>
      </c>
      <c r="G63" s="40">
        <v>1000</v>
      </c>
      <c r="H63" s="41"/>
      <c r="I63" s="42">
        <f>H63*G63/1000</f>
        <v>0</v>
      </c>
      <c r="J63" t="s" s="43">
        <v>5</v>
      </c>
    </row>
    <row r="64" ht="15" customHeight="1">
      <c r="A64" s="37">
        <v>55</v>
      </c>
      <c r="B64" t="s" s="38">
        <v>51</v>
      </c>
      <c r="C64" t="s" s="38">
        <v>52</v>
      </c>
      <c r="D64" t="s" s="38">
        <v>20</v>
      </c>
      <c r="E64" t="s" s="38">
        <v>54</v>
      </c>
      <c r="F64" t="s" s="39">
        <v>22</v>
      </c>
      <c r="G64" s="40">
        <v>150000</v>
      </c>
      <c r="H64" s="41"/>
      <c r="I64" s="42">
        <f>H64*G64/1000</f>
        <v>0</v>
      </c>
      <c r="J64" t="s" s="43">
        <v>5</v>
      </c>
    </row>
    <row r="65" ht="15" customHeight="1">
      <c r="A65" s="37">
        <v>56</v>
      </c>
      <c r="B65" t="s" s="38">
        <v>51</v>
      </c>
      <c r="C65" t="s" s="38">
        <v>52</v>
      </c>
      <c r="D65" t="s" s="38">
        <v>20</v>
      </c>
      <c r="E65" t="s" s="38">
        <v>54</v>
      </c>
      <c r="F65" t="s" s="39">
        <v>22</v>
      </c>
      <c r="G65" s="40">
        <v>300000</v>
      </c>
      <c r="H65" s="41"/>
      <c r="I65" s="42">
        <f>H65*G65/1000</f>
        <v>0</v>
      </c>
      <c r="J65" t="s" s="43">
        <v>5</v>
      </c>
    </row>
    <row r="66" ht="15" customHeight="1">
      <c r="A66" s="37">
        <v>57</v>
      </c>
      <c r="B66" t="s" s="38">
        <v>51</v>
      </c>
      <c r="C66" t="s" s="38">
        <v>52</v>
      </c>
      <c r="D66" t="s" s="38">
        <v>20</v>
      </c>
      <c r="E66" t="s" s="38">
        <v>54</v>
      </c>
      <c r="F66" t="s" s="39">
        <v>22</v>
      </c>
      <c r="G66" s="40">
        <v>500000</v>
      </c>
      <c r="H66" s="41"/>
      <c r="I66" s="42">
        <f>H66*G66/1000</f>
        <v>0</v>
      </c>
      <c r="J66" t="s" s="43">
        <v>5</v>
      </c>
    </row>
    <row r="67" ht="15" customHeight="1">
      <c r="A67" s="37">
        <v>58</v>
      </c>
      <c r="B67" t="s" s="38">
        <v>51</v>
      </c>
      <c r="C67" t="s" s="38">
        <v>52</v>
      </c>
      <c r="D67" t="s" s="38">
        <v>20</v>
      </c>
      <c r="E67" t="s" s="38">
        <v>54</v>
      </c>
      <c r="F67" t="s" s="39">
        <v>22</v>
      </c>
      <c r="G67" s="40">
        <v>1000000</v>
      </c>
      <c r="H67" s="41"/>
      <c r="I67" s="42">
        <f>H67*G67/1000</f>
        <v>0</v>
      </c>
      <c r="J67" t="s" s="43">
        <v>5</v>
      </c>
    </row>
    <row r="68" ht="15" customHeight="1">
      <c r="A68" s="37">
        <v>59</v>
      </c>
      <c r="B68" t="s" s="38">
        <v>51</v>
      </c>
      <c r="C68" t="s" s="38">
        <v>55</v>
      </c>
      <c r="D68" t="s" s="38">
        <v>20</v>
      </c>
      <c r="E68" t="s" s="38">
        <v>43</v>
      </c>
      <c r="F68" t="s" s="39">
        <v>22</v>
      </c>
      <c r="G68" s="40">
        <v>1000</v>
      </c>
      <c r="H68" s="41"/>
      <c r="I68" s="42">
        <f>H68*G68/1000</f>
        <v>0</v>
      </c>
      <c r="J68" t="s" s="43">
        <v>5</v>
      </c>
    </row>
    <row r="69" ht="15" customHeight="1">
      <c r="A69" s="37">
        <v>60</v>
      </c>
      <c r="B69" t="s" s="38">
        <v>51</v>
      </c>
      <c r="C69" t="s" s="38">
        <v>55</v>
      </c>
      <c r="D69" t="s" s="38">
        <v>20</v>
      </c>
      <c r="E69" t="s" s="38">
        <v>43</v>
      </c>
      <c r="F69" t="s" s="39">
        <v>22</v>
      </c>
      <c r="G69" s="40">
        <v>100000</v>
      </c>
      <c r="H69" s="41"/>
      <c r="I69" s="42">
        <f>H69*G69/1000</f>
        <v>0</v>
      </c>
      <c r="J69" t="s" s="43">
        <v>5</v>
      </c>
    </row>
    <row r="70" ht="15" customHeight="1">
      <c r="A70" s="37">
        <v>61</v>
      </c>
      <c r="B70" t="s" s="38">
        <v>51</v>
      </c>
      <c r="C70" t="s" s="38">
        <v>55</v>
      </c>
      <c r="D70" t="s" s="38">
        <v>20</v>
      </c>
      <c r="E70" t="s" s="38">
        <v>43</v>
      </c>
      <c r="F70" t="s" s="39">
        <v>22</v>
      </c>
      <c r="G70" s="40">
        <v>300000</v>
      </c>
      <c r="H70" s="41"/>
      <c r="I70" s="42">
        <f>H70*G70/1000</f>
        <v>0</v>
      </c>
      <c r="J70" t="s" s="43">
        <v>5</v>
      </c>
    </row>
    <row r="71" ht="15" customHeight="1">
      <c r="A71" s="37">
        <v>62</v>
      </c>
      <c r="B71" t="s" s="38">
        <v>51</v>
      </c>
      <c r="C71" t="s" s="38">
        <v>55</v>
      </c>
      <c r="D71" t="s" s="38">
        <v>20</v>
      </c>
      <c r="E71" t="s" s="38">
        <v>43</v>
      </c>
      <c r="F71" t="s" s="39">
        <v>22</v>
      </c>
      <c r="G71" s="40">
        <v>500000</v>
      </c>
      <c r="H71" s="41"/>
      <c r="I71" s="42">
        <f>H71*G71/1000</f>
        <v>0</v>
      </c>
      <c r="J71" t="s" s="43">
        <v>5</v>
      </c>
    </row>
    <row r="72" ht="15" customHeight="1">
      <c r="A72" s="37">
        <v>63</v>
      </c>
      <c r="B72" t="s" s="38">
        <v>51</v>
      </c>
      <c r="C72" t="s" s="38">
        <v>55</v>
      </c>
      <c r="D72" t="s" s="38">
        <v>20</v>
      </c>
      <c r="E72" t="s" s="38">
        <v>43</v>
      </c>
      <c r="F72" t="s" s="39">
        <v>22</v>
      </c>
      <c r="G72" s="40">
        <v>1000000</v>
      </c>
      <c r="H72" s="41"/>
      <c r="I72" s="42">
        <f>H72*G72/1000</f>
        <v>0</v>
      </c>
      <c r="J72" t="s" s="43">
        <v>5</v>
      </c>
    </row>
    <row r="73" ht="15" customHeight="1">
      <c r="A73" s="37">
        <v>64</v>
      </c>
      <c r="B73" t="s" s="38">
        <v>56</v>
      </c>
      <c r="C73" t="s" s="38">
        <v>57</v>
      </c>
      <c r="D73" t="s" s="38">
        <v>20</v>
      </c>
      <c r="E73" t="s" s="38">
        <v>58</v>
      </c>
      <c r="F73" t="s" s="39">
        <v>22</v>
      </c>
      <c r="G73" s="40">
        <v>1000</v>
      </c>
      <c r="H73" s="41"/>
      <c r="I73" s="42">
        <f>H73*G73/1000</f>
        <v>0</v>
      </c>
      <c r="J73" t="s" s="43">
        <v>5</v>
      </c>
    </row>
    <row r="74" ht="15" customHeight="1">
      <c r="A74" s="37">
        <v>65</v>
      </c>
      <c r="B74" t="s" s="38">
        <v>56</v>
      </c>
      <c r="C74" t="s" s="38">
        <v>57</v>
      </c>
      <c r="D74" t="s" s="38">
        <v>20</v>
      </c>
      <c r="E74" t="s" s="38">
        <v>43</v>
      </c>
      <c r="F74" t="s" s="39">
        <v>22</v>
      </c>
      <c r="G74" s="40">
        <v>1000</v>
      </c>
      <c r="H74" s="41"/>
      <c r="I74" s="42">
        <f>H74*G74/1000</f>
        <v>0</v>
      </c>
      <c r="J74" t="s" s="43">
        <v>5</v>
      </c>
    </row>
    <row r="75" ht="15" customHeight="1">
      <c r="A75" s="37">
        <v>66</v>
      </c>
      <c r="B75" t="s" s="38">
        <v>56</v>
      </c>
      <c r="C75" t="s" s="38">
        <v>57</v>
      </c>
      <c r="D75" t="s" s="38">
        <v>20</v>
      </c>
      <c r="E75" t="s" s="38">
        <v>59</v>
      </c>
      <c r="F75" t="s" s="39">
        <v>22</v>
      </c>
      <c r="G75" s="40">
        <v>1000</v>
      </c>
      <c r="H75" s="41"/>
      <c r="I75" s="42">
        <f>H75*G75/1000</f>
        <v>0</v>
      </c>
      <c r="J75" t="s" s="43">
        <v>5</v>
      </c>
    </row>
    <row r="76" ht="15" customHeight="1">
      <c r="A76" s="37">
        <v>67</v>
      </c>
      <c r="B76" t="s" s="38">
        <v>56</v>
      </c>
      <c r="C76" t="s" s="38">
        <v>60</v>
      </c>
      <c r="D76" t="s" s="38">
        <v>20</v>
      </c>
      <c r="E76" t="s" s="38">
        <v>58</v>
      </c>
      <c r="F76" t="s" s="39">
        <v>22</v>
      </c>
      <c r="G76" s="40">
        <v>1000</v>
      </c>
      <c r="H76" s="41"/>
      <c r="I76" s="42">
        <f>H76*G76/1000</f>
        <v>0</v>
      </c>
      <c r="J76" t="s" s="43">
        <v>5</v>
      </c>
    </row>
    <row r="77" ht="15" customHeight="1">
      <c r="A77" s="37">
        <v>68</v>
      </c>
      <c r="B77" t="s" s="38">
        <v>56</v>
      </c>
      <c r="C77" t="s" s="38">
        <v>60</v>
      </c>
      <c r="D77" t="s" s="38">
        <v>20</v>
      </c>
      <c r="E77" t="s" s="38">
        <v>43</v>
      </c>
      <c r="F77" t="s" s="39">
        <v>22</v>
      </c>
      <c r="G77" s="40">
        <v>1000</v>
      </c>
      <c r="H77" s="41"/>
      <c r="I77" s="42">
        <f>H77*G77/1000</f>
        <v>0</v>
      </c>
      <c r="J77" t="s" s="43">
        <v>5</v>
      </c>
    </row>
    <row r="78" ht="15" customHeight="1">
      <c r="A78" s="37">
        <v>69</v>
      </c>
      <c r="B78" t="s" s="38">
        <v>56</v>
      </c>
      <c r="C78" t="s" s="38">
        <v>60</v>
      </c>
      <c r="D78" t="s" s="38">
        <v>20</v>
      </c>
      <c r="E78" t="s" s="38">
        <v>59</v>
      </c>
      <c r="F78" t="s" s="39">
        <v>22</v>
      </c>
      <c r="G78" s="40">
        <v>1000</v>
      </c>
      <c r="H78" s="41"/>
      <c r="I78" s="42">
        <f>H78*G78/1000</f>
        <v>0</v>
      </c>
      <c r="J78" t="s" s="43">
        <v>5</v>
      </c>
    </row>
    <row r="79" ht="15" customHeight="1">
      <c r="A79" s="37">
        <v>70</v>
      </c>
      <c r="B79" t="s" s="38">
        <v>56</v>
      </c>
      <c r="C79" t="s" s="38">
        <v>61</v>
      </c>
      <c r="D79" t="s" s="38">
        <v>20</v>
      </c>
      <c r="E79" t="s" s="38">
        <v>58</v>
      </c>
      <c r="F79" t="s" s="39">
        <v>22</v>
      </c>
      <c r="G79" s="40">
        <v>1000</v>
      </c>
      <c r="H79" s="41"/>
      <c r="I79" s="42">
        <f>H79*G79/1000</f>
        <v>0</v>
      </c>
      <c r="J79" t="s" s="43">
        <v>5</v>
      </c>
    </row>
    <row r="80" ht="15" customHeight="1">
      <c r="A80" s="37">
        <v>71</v>
      </c>
      <c r="B80" t="s" s="38">
        <v>56</v>
      </c>
      <c r="C80" t="s" s="38">
        <v>61</v>
      </c>
      <c r="D80" t="s" s="38">
        <v>20</v>
      </c>
      <c r="E80" t="s" s="38">
        <v>43</v>
      </c>
      <c r="F80" t="s" s="39">
        <v>22</v>
      </c>
      <c r="G80" s="40">
        <v>1000</v>
      </c>
      <c r="H80" s="41"/>
      <c r="I80" s="42">
        <f>H80*G80/1000</f>
        <v>0</v>
      </c>
      <c r="J80" t="s" s="43">
        <v>5</v>
      </c>
    </row>
    <row r="81" ht="15" customHeight="1">
      <c r="A81" s="37">
        <v>72</v>
      </c>
      <c r="B81" t="s" s="38">
        <v>56</v>
      </c>
      <c r="C81" t="s" s="38">
        <v>61</v>
      </c>
      <c r="D81" t="s" s="38">
        <v>20</v>
      </c>
      <c r="E81" t="s" s="38">
        <v>59</v>
      </c>
      <c r="F81" t="s" s="39">
        <v>22</v>
      </c>
      <c r="G81" s="40">
        <v>1000</v>
      </c>
      <c r="H81" s="41"/>
      <c r="I81" s="42">
        <f>H81*G81/1000</f>
        <v>0</v>
      </c>
      <c r="J81" t="s" s="43">
        <v>5</v>
      </c>
    </row>
    <row r="82" ht="15" customHeight="1">
      <c r="A82" s="37">
        <v>73</v>
      </c>
      <c r="B82" t="s" s="38">
        <v>56</v>
      </c>
      <c r="C82" t="s" s="38">
        <v>62</v>
      </c>
      <c r="D82" t="s" s="38">
        <v>20</v>
      </c>
      <c r="E82" t="s" s="38">
        <v>58</v>
      </c>
      <c r="F82" t="s" s="39">
        <v>22</v>
      </c>
      <c r="G82" s="40">
        <v>1000</v>
      </c>
      <c r="H82" s="41"/>
      <c r="I82" s="42">
        <f>H82*G82/1000</f>
        <v>0</v>
      </c>
      <c r="J82" t="s" s="43">
        <v>5</v>
      </c>
    </row>
    <row r="83" ht="15" customHeight="1">
      <c r="A83" s="37">
        <v>74</v>
      </c>
      <c r="B83" t="s" s="38">
        <v>56</v>
      </c>
      <c r="C83" t="s" s="38">
        <v>62</v>
      </c>
      <c r="D83" t="s" s="38">
        <v>20</v>
      </c>
      <c r="E83" t="s" s="38">
        <v>43</v>
      </c>
      <c r="F83" t="s" s="39">
        <v>22</v>
      </c>
      <c r="G83" s="40">
        <v>1000</v>
      </c>
      <c r="H83" s="41"/>
      <c r="I83" s="42">
        <f>H83*G83/1000</f>
        <v>0</v>
      </c>
      <c r="J83" t="s" s="43">
        <v>5</v>
      </c>
    </row>
    <row r="84" ht="15" customHeight="1">
      <c r="A84" s="37">
        <v>75</v>
      </c>
      <c r="B84" t="s" s="38">
        <v>56</v>
      </c>
      <c r="C84" t="s" s="38">
        <v>62</v>
      </c>
      <c r="D84" t="s" s="38">
        <v>20</v>
      </c>
      <c r="E84" t="s" s="38">
        <v>59</v>
      </c>
      <c r="F84" t="s" s="39">
        <v>22</v>
      </c>
      <c r="G84" s="40">
        <v>1000</v>
      </c>
      <c r="H84" s="41"/>
      <c r="I84" s="42">
        <f>H84*G84/1000</f>
        <v>0</v>
      </c>
      <c r="J84" t="s" s="43">
        <v>5</v>
      </c>
    </row>
    <row r="85" ht="15" customHeight="1">
      <c r="A85" s="37">
        <v>76</v>
      </c>
      <c r="B85" t="s" s="38">
        <v>56</v>
      </c>
      <c r="C85" t="s" s="38">
        <v>63</v>
      </c>
      <c r="D85" t="s" s="38">
        <v>20</v>
      </c>
      <c r="E85" t="s" s="38">
        <v>58</v>
      </c>
      <c r="F85" t="s" s="39">
        <v>22</v>
      </c>
      <c r="G85" s="40">
        <v>1000</v>
      </c>
      <c r="H85" s="41"/>
      <c r="I85" s="42">
        <f>H85*G85/1000</f>
        <v>0</v>
      </c>
      <c r="J85" t="s" s="43">
        <v>5</v>
      </c>
    </row>
    <row r="86" ht="15" customHeight="1">
      <c r="A86" s="37">
        <v>77</v>
      </c>
      <c r="B86" t="s" s="38">
        <v>56</v>
      </c>
      <c r="C86" t="s" s="38">
        <v>63</v>
      </c>
      <c r="D86" t="s" s="38">
        <v>20</v>
      </c>
      <c r="E86" t="s" s="38">
        <v>43</v>
      </c>
      <c r="F86" t="s" s="39">
        <v>22</v>
      </c>
      <c r="G86" s="40">
        <v>1000</v>
      </c>
      <c r="H86" s="41"/>
      <c r="I86" s="42">
        <f>H86*G86/1000</f>
        <v>0</v>
      </c>
      <c r="J86" t="s" s="43">
        <v>5</v>
      </c>
    </row>
    <row r="87" ht="15" customHeight="1">
      <c r="A87" s="37">
        <v>78</v>
      </c>
      <c r="B87" t="s" s="38">
        <v>56</v>
      </c>
      <c r="C87" t="s" s="38">
        <v>63</v>
      </c>
      <c r="D87" t="s" s="38">
        <v>20</v>
      </c>
      <c r="E87" t="s" s="38">
        <v>59</v>
      </c>
      <c r="F87" t="s" s="39">
        <v>22</v>
      </c>
      <c r="G87" s="40">
        <v>1000</v>
      </c>
      <c r="H87" s="41"/>
      <c r="I87" s="42">
        <f>H87*G87/1000</f>
        <v>0</v>
      </c>
      <c r="J87" t="s" s="43">
        <v>5</v>
      </c>
    </row>
    <row r="88" ht="15" customHeight="1">
      <c r="A88" s="37">
        <v>79</v>
      </c>
      <c r="B88" t="s" s="38">
        <v>56</v>
      </c>
      <c r="C88" t="s" s="38">
        <v>64</v>
      </c>
      <c r="D88" t="s" s="38">
        <v>20</v>
      </c>
      <c r="E88" t="s" s="38">
        <v>58</v>
      </c>
      <c r="F88" t="s" s="39">
        <v>22</v>
      </c>
      <c r="G88" s="40">
        <v>1000</v>
      </c>
      <c r="H88" s="41"/>
      <c r="I88" s="42">
        <f>H88*G88/1000</f>
        <v>0</v>
      </c>
      <c r="J88" t="s" s="43">
        <v>5</v>
      </c>
    </row>
    <row r="89" ht="15" customHeight="1">
      <c r="A89" s="37">
        <v>80</v>
      </c>
      <c r="B89" t="s" s="38">
        <v>56</v>
      </c>
      <c r="C89" t="s" s="38">
        <v>64</v>
      </c>
      <c r="D89" t="s" s="38">
        <v>20</v>
      </c>
      <c r="E89" t="s" s="38">
        <v>43</v>
      </c>
      <c r="F89" t="s" s="39">
        <v>22</v>
      </c>
      <c r="G89" s="40">
        <v>1000</v>
      </c>
      <c r="H89" s="41"/>
      <c r="I89" s="42">
        <f>H89*G89/1000</f>
        <v>0</v>
      </c>
      <c r="J89" t="s" s="43">
        <v>5</v>
      </c>
    </row>
    <row r="90" ht="15" customHeight="1">
      <c r="A90" s="37">
        <v>81</v>
      </c>
      <c r="B90" t="s" s="38">
        <v>56</v>
      </c>
      <c r="C90" t="s" s="38">
        <v>64</v>
      </c>
      <c r="D90" t="s" s="38">
        <v>20</v>
      </c>
      <c r="E90" t="s" s="38">
        <v>59</v>
      </c>
      <c r="F90" t="s" s="39">
        <v>22</v>
      </c>
      <c r="G90" s="40">
        <v>1000</v>
      </c>
      <c r="H90" s="41"/>
      <c r="I90" s="42">
        <f>H90*G90/1000</f>
        <v>0</v>
      </c>
      <c r="J90" t="s" s="43">
        <v>5</v>
      </c>
    </row>
    <row r="91" ht="15" customHeight="1">
      <c r="A91" s="37">
        <v>82</v>
      </c>
      <c r="B91" t="s" s="38">
        <v>56</v>
      </c>
      <c r="C91" t="s" s="38">
        <v>65</v>
      </c>
      <c r="D91" t="s" s="38">
        <v>20</v>
      </c>
      <c r="E91" t="s" s="38">
        <v>58</v>
      </c>
      <c r="F91" t="s" s="39">
        <v>22</v>
      </c>
      <c r="G91" s="40">
        <v>1000</v>
      </c>
      <c r="H91" s="41"/>
      <c r="I91" s="42">
        <f>H91*G91/1000</f>
        <v>0</v>
      </c>
      <c r="J91" t="s" s="43">
        <v>5</v>
      </c>
    </row>
    <row r="92" ht="15" customHeight="1">
      <c r="A92" s="37">
        <v>83</v>
      </c>
      <c r="B92" t="s" s="38">
        <v>56</v>
      </c>
      <c r="C92" t="s" s="38">
        <v>65</v>
      </c>
      <c r="D92" t="s" s="38">
        <v>20</v>
      </c>
      <c r="E92" t="s" s="38">
        <v>43</v>
      </c>
      <c r="F92" t="s" s="39">
        <v>22</v>
      </c>
      <c r="G92" s="40">
        <v>1000</v>
      </c>
      <c r="H92" s="41"/>
      <c r="I92" s="42">
        <f>H92*G92/1000</f>
        <v>0</v>
      </c>
      <c r="J92" t="s" s="43">
        <v>5</v>
      </c>
    </row>
    <row r="93" ht="15" customHeight="1">
      <c r="A93" s="37">
        <v>84</v>
      </c>
      <c r="B93" t="s" s="38">
        <v>56</v>
      </c>
      <c r="C93" t="s" s="38">
        <v>65</v>
      </c>
      <c r="D93" t="s" s="38">
        <v>20</v>
      </c>
      <c r="E93" t="s" s="38">
        <v>59</v>
      </c>
      <c r="F93" t="s" s="39">
        <v>22</v>
      </c>
      <c r="G93" s="40">
        <v>1000</v>
      </c>
      <c r="H93" s="41"/>
      <c r="I93" s="42">
        <f>H93*G93/1000</f>
        <v>0</v>
      </c>
      <c r="J93" t="s" s="43">
        <v>5</v>
      </c>
    </row>
    <row r="94" ht="15" customHeight="1">
      <c r="A94" s="37">
        <v>85</v>
      </c>
      <c r="B94" t="s" s="38">
        <v>56</v>
      </c>
      <c r="C94" t="s" s="38">
        <v>66</v>
      </c>
      <c r="D94" t="s" s="38">
        <v>20</v>
      </c>
      <c r="E94" t="s" s="38">
        <v>58</v>
      </c>
      <c r="F94" t="s" s="39">
        <v>22</v>
      </c>
      <c r="G94" s="40">
        <v>1000</v>
      </c>
      <c r="H94" s="41"/>
      <c r="I94" s="42">
        <f>H94*G94/1000</f>
        <v>0</v>
      </c>
      <c r="J94" t="s" s="43">
        <v>5</v>
      </c>
    </row>
    <row r="95" ht="15" customHeight="1">
      <c r="A95" s="37">
        <v>86</v>
      </c>
      <c r="B95" t="s" s="38">
        <v>56</v>
      </c>
      <c r="C95" t="s" s="38">
        <v>66</v>
      </c>
      <c r="D95" t="s" s="38">
        <v>20</v>
      </c>
      <c r="E95" t="s" s="38">
        <v>58</v>
      </c>
      <c r="F95" t="s" s="39">
        <v>22</v>
      </c>
      <c r="G95" s="40">
        <v>500000</v>
      </c>
      <c r="H95" s="41"/>
      <c r="I95" s="42">
        <f>H95*G95/1000</f>
        <v>0</v>
      </c>
      <c r="J95" t="s" s="43">
        <v>5</v>
      </c>
    </row>
    <row r="96" ht="15" customHeight="1">
      <c r="A96" s="37">
        <v>87</v>
      </c>
      <c r="B96" t="s" s="38">
        <v>56</v>
      </c>
      <c r="C96" t="s" s="38">
        <v>66</v>
      </c>
      <c r="D96" t="s" s="38">
        <v>20</v>
      </c>
      <c r="E96" t="s" s="38">
        <v>58</v>
      </c>
      <c r="F96" t="s" s="39">
        <v>22</v>
      </c>
      <c r="G96" s="40">
        <v>1000000</v>
      </c>
      <c r="H96" s="41"/>
      <c r="I96" s="42">
        <f>H96*G96/1000</f>
        <v>0</v>
      </c>
      <c r="J96" t="s" s="43">
        <v>5</v>
      </c>
    </row>
    <row r="97" ht="15" customHeight="1">
      <c r="A97" s="37">
        <v>88</v>
      </c>
      <c r="B97" t="s" s="38">
        <v>56</v>
      </c>
      <c r="C97" t="s" s="38">
        <v>66</v>
      </c>
      <c r="D97" t="s" s="38">
        <v>20</v>
      </c>
      <c r="E97" t="s" s="38">
        <v>58</v>
      </c>
      <c r="F97" t="s" s="39">
        <v>22</v>
      </c>
      <c r="G97" s="40">
        <v>3000000</v>
      </c>
      <c r="H97" s="41"/>
      <c r="I97" s="42">
        <f>H97*G97/1000</f>
        <v>0</v>
      </c>
      <c r="J97" t="s" s="43">
        <v>5</v>
      </c>
    </row>
    <row r="98" ht="15" customHeight="1">
      <c r="A98" s="37">
        <v>89</v>
      </c>
      <c r="B98" t="s" s="38">
        <v>56</v>
      </c>
      <c r="C98" t="s" s="38">
        <v>66</v>
      </c>
      <c r="D98" t="s" s="38">
        <v>20</v>
      </c>
      <c r="E98" t="s" s="38">
        <v>43</v>
      </c>
      <c r="F98" t="s" s="39">
        <v>22</v>
      </c>
      <c r="G98" s="40">
        <v>1000</v>
      </c>
      <c r="H98" s="41"/>
      <c r="I98" s="42">
        <f>H98*G98/1000</f>
        <v>0</v>
      </c>
      <c r="J98" t="s" s="43">
        <v>5</v>
      </c>
    </row>
    <row r="99" ht="15" customHeight="1">
      <c r="A99" s="37">
        <v>90</v>
      </c>
      <c r="B99" t="s" s="38">
        <v>56</v>
      </c>
      <c r="C99" t="s" s="38">
        <v>66</v>
      </c>
      <c r="D99" t="s" s="38">
        <v>20</v>
      </c>
      <c r="E99" t="s" s="38">
        <v>43</v>
      </c>
      <c r="F99" t="s" s="39">
        <v>22</v>
      </c>
      <c r="G99" s="40">
        <v>500000</v>
      </c>
      <c r="H99" s="41"/>
      <c r="I99" s="42">
        <f>H99*G99/1000</f>
        <v>0</v>
      </c>
      <c r="J99" t="s" s="43">
        <v>5</v>
      </c>
    </row>
    <row r="100" ht="15" customHeight="1">
      <c r="A100" s="37">
        <v>91</v>
      </c>
      <c r="B100" t="s" s="38">
        <v>56</v>
      </c>
      <c r="C100" t="s" s="38">
        <v>66</v>
      </c>
      <c r="D100" t="s" s="38">
        <v>20</v>
      </c>
      <c r="E100" t="s" s="38">
        <v>43</v>
      </c>
      <c r="F100" t="s" s="39">
        <v>22</v>
      </c>
      <c r="G100" s="40">
        <v>1000000</v>
      </c>
      <c r="H100" s="41"/>
      <c r="I100" s="42">
        <f>H100*G100/1000</f>
        <v>0</v>
      </c>
      <c r="J100" t="s" s="43">
        <v>5</v>
      </c>
    </row>
    <row r="101" ht="15" customHeight="1">
      <c r="A101" s="37">
        <v>92</v>
      </c>
      <c r="B101" t="s" s="38">
        <v>56</v>
      </c>
      <c r="C101" t="s" s="38">
        <v>66</v>
      </c>
      <c r="D101" t="s" s="38">
        <v>20</v>
      </c>
      <c r="E101" t="s" s="38">
        <v>43</v>
      </c>
      <c r="F101" t="s" s="39">
        <v>22</v>
      </c>
      <c r="G101" s="40">
        <v>3000000</v>
      </c>
      <c r="H101" s="41"/>
      <c r="I101" s="42">
        <f>H101*G101/1000</f>
        <v>0</v>
      </c>
      <c r="J101" t="s" s="43">
        <v>5</v>
      </c>
    </row>
    <row r="102" ht="15" customHeight="1">
      <c r="A102" s="37">
        <v>93</v>
      </c>
      <c r="B102" t="s" s="38">
        <v>56</v>
      </c>
      <c r="C102" t="s" s="38">
        <v>66</v>
      </c>
      <c r="D102" t="s" s="38">
        <v>20</v>
      </c>
      <c r="E102" t="s" s="38">
        <v>59</v>
      </c>
      <c r="F102" t="s" s="39">
        <v>22</v>
      </c>
      <c r="G102" s="40">
        <v>1000</v>
      </c>
      <c r="H102" s="41"/>
      <c r="I102" s="42">
        <f>H102*G102/1000</f>
        <v>0</v>
      </c>
      <c r="J102" t="s" s="43">
        <v>5</v>
      </c>
    </row>
    <row r="103" ht="15" customHeight="1">
      <c r="A103" s="37">
        <v>94</v>
      </c>
      <c r="B103" t="s" s="38">
        <v>56</v>
      </c>
      <c r="C103" t="s" s="38">
        <v>67</v>
      </c>
      <c r="D103" t="s" s="38">
        <v>20</v>
      </c>
      <c r="E103" t="s" s="38">
        <v>59</v>
      </c>
      <c r="F103" t="s" s="39">
        <v>22</v>
      </c>
      <c r="G103" s="40">
        <v>1000</v>
      </c>
      <c r="H103" s="41"/>
      <c r="I103" s="42">
        <f>H103*G103/1000</f>
        <v>0</v>
      </c>
      <c r="J103" t="s" s="43">
        <v>5</v>
      </c>
    </row>
    <row r="104" ht="15" customHeight="1">
      <c r="A104" s="37">
        <v>95</v>
      </c>
      <c r="B104" t="s" s="38">
        <v>56</v>
      </c>
      <c r="C104" t="s" s="38">
        <v>68</v>
      </c>
      <c r="D104" t="s" s="38">
        <v>20</v>
      </c>
      <c r="E104" t="s" s="38">
        <v>58</v>
      </c>
      <c r="F104" t="s" s="39">
        <v>22</v>
      </c>
      <c r="G104" s="40">
        <v>1000</v>
      </c>
      <c r="H104" s="41"/>
      <c r="I104" s="42">
        <f>H104*G104/1000</f>
        <v>0</v>
      </c>
      <c r="J104" t="s" s="43">
        <v>5</v>
      </c>
    </row>
    <row r="105" ht="15" customHeight="1">
      <c r="A105" s="37">
        <v>96</v>
      </c>
      <c r="B105" t="s" s="38">
        <v>56</v>
      </c>
      <c r="C105" t="s" s="38">
        <v>68</v>
      </c>
      <c r="D105" t="s" s="38">
        <v>20</v>
      </c>
      <c r="E105" t="s" s="38">
        <v>43</v>
      </c>
      <c r="F105" t="s" s="39">
        <v>22</v>
      </c>
      <c r="G105" s="40">
        <v>1000</v>
      </c>
      <c r="H105" s="41"/>
      <c r="I105" s="42">
        <f>H105*G105/1000</f>
        <v>0</v>
      </c>
      <c r="J105" t="s" s="43">
        <v>5</v>
      </c>
    </row>
    <row r="106" ht="15" customHeight="1">
      <c r="A106" s="37">
        <v>97</v>
      </c>
      <c r="B106" t="s" s="38">
        <v>56</v>
      </c>
      <c r="C106" t="s" s="38">
        <v>68</v>
      </c>
      <c r="D106" t="s" s="38">
        <v>20</v>
      </c>
      <c r="E106" t="s" s="38">
        <v>59</v>
      </c>
      <c r="F106" t="s" s="39">
        <v>22</v>
      </c>
      <c r="G106" s="40">
        <v>1000</v>
      </c>
      <c r="H106" s="41"/>
      <c r="I106" s="42">
        <f>H106*G106/1000</f>
        <v>0</v>
      </c>
      <c r="J106" t="s" s="43">
        <v>5</v>
      </c>
    </row>
    <row r="107" ht="15" customHeight="1">
      <c r="A107" s="37">
        <v>98</v>
      </c>
      <c r="B107" t="s" s="38">
        <v>56</v>
      </c>
      <c r="C107" t="s" s="38">
        <v>69</v>
      </c>
      <c r="D107" t="s" s="38">
        <v>20</v>
      </c>
      <c r="E107" t="s" s="38">
        <v>58</v>
      </c>
      <c r="F107" t="s" s="39">
        <v>22</v>
      </c>
      <c r="G107" s="40">
        <v>1000</v>
      </c>
      <c r="H107" s="41"/>
      <c r="I107" s="42">
        <f>H107*G107/1000</f>
        <v>0</v>
      </c>
      <c r="J107" t="s" s="43">
        <v>5</v>
      </c>
    </row>
    <row r="108" ht="15" customHeight="1">
      <c r="A108" s="37">
        <v>99</v>
      </c>
      <c r="B108" t="s" s="38">
        <v>56</v>
      </c>
      <c r="C108" t="s" s="38">
        <v>69</v>
      </c>
      <c r="D108" t="s" s="38">
        <v>20</v>
      </c>
      <c r="E108" t="s" s="38">
        <v>58</v>
      </c>
      <c r="F108" t="s" s="39">
        <v>22</v>
      </c>
      <c r="G108" s="40">
        <v>500000</v>
      </c>
      <c r="H108" s="41"/>
      <c r="I108" s="42">
        <f>H108*G108/1000</f>
        <v>0</v>
      </c>
      <c r="J108" t="s" s="43">
        <v>5</v>
      </c>
    </row>
    <row r="109" ht="15" customHeight="1">
      <c r="A109" s="37">
        <v>100</v>
      </c>
      <c r="B109" t="s" s="38">
        <v>56</v>
      </c>
      <c r="C109" t="s" s="38">
        <v>69</v>
      </c>
      <c r="D109" t="s" s="38">
        <v>20</v>
      </c>
      <c r="E109" t="s" s="38">
        <v>58</v>
      </c>
      <c r="F109" t="s" s="39">
        <v>22</v>
      </c>
      <c r="G109" s="40">
        <v>1000000</v>
      </c>
      <c r="H109" s="41"/>
      <c r="I109" s="42">
        <f>H109*G109/1000</f>
        <v>0</v>
      </c>
      <c r="J109" t="s" s="43">
        <v>5</v>
      </c>
    </row>
    <row r="110" ht="15" customHeight="1">
      <c r="A110" s="37">
        <v>101</v>
      </c>
      <c r="B110" t="s" s="38">
        <v>56</v>
      </c>
      <c r="C110" t="s" s="38">
        <v>69</v>
      </c>
      <c r="D110" t="s" s="38">
        <v>20</v>
      </c>
      <c r="E110" t="s" s="38">
        <v>58</v>
      </c>
      <c r="F110" t="s" s="39">
        <v>22</v>
      </c>
      <c r="G110" s="40">
        <v>2500000</v>
      </c>
      <c r="H110" s="41"/>
      <c r="I110" s="42">
        <f>H110*G110/1000</f>
        <v>0</v>
      </c>
      <c r="J110" t="s" s="43">
        <v>5</v>
      </c>
    </row>
    <row r="111" ht="15" customHeight="1">
      <c r="A111" s="37">
        <v>102</v>
      </c>
      <c r="B111" t="s" s="38">
        <v>56</v>
      </c>
      <c r="C111" t="s" s="38">
        <v>69</v>
      </c>
      <c r="D111" t="s" s="38">
        <v>20</v>
      </c>
      <c r="E111" t="s" s="38">
        <v>43</v>
      </c>
      <c r="F111" t="s" s="39">
        <v>22</v>
      </c>
      <c r="G111" s="40">
        <v>1000</v>
      </c>
      <c r="H111" s="41"/>
      <c r="I111" s="42">
        <f>H111*G111/1000</f>
        <v>0</v>
      </c>
      <c r="J111" t="s" s="43">
        <v>5</v>
      </c>
    </row>
    <row r="112" ht="15" customHeight="1">
      <c r="A112" s="37">
        <v>103</v>
      </c>
      <c r="B112" t="s" s="38">
        <v>56</v>
      </c>
      <c r="C112" t="s" s="38">
        <v>69</v>
      </c>
      <c r="D112" t="s" s="38">
        <v>20</v>
      </c>
      <c r="E112" t="s" s="38">
        <v>43</v>
      </c>
      <c r="F112" t="s" s="39">
        <v>22</v>
      </c>
      <c r="G112" s="40">
        <v>500000</v>
      </c>
      <c r="H112" s="41"/>
      <c r="I112" s="42">
        <f>H112*G112/1000</f>
        <v>0</v>
      </c>
      <c r="J112" t="s" s="43">
        <v>5</v>
      </c>
    </row>
    <row r="113" ht="15" customHeight="1">
      <c r="A113" s="37">
        <v>104</v>
      </c>
      <c r="B113" t="s" s="38">
        <v>56</v>
      </c>
      <c r="C113" t="s" s="38">
        <v>69</v>
      </c>
      <c r="D113" t="s" s="38">
        <v>20</v>
      </c>
      <c r="E113" t="s" s="38">
        <v>43</v>
      </c>
      <c r="F113" t="s" s="39">
        <v>22</v>
      </c>
      <c r="G113" s="40">
        <v>1000000</v>
      </c>
      <c r="H113" s="41"/>
      <c r="I113" s="42">
        <f>H113*G113/1000</f>
        <v>0</v>
      </c>
      <c r="J113" t="s" s="43">
        <v>5</v>
      </c>
    </row>
    <row r="114" ht="15" customHeight="1">
      <c r="A114" s="37">
        <v>105</v>
      </c>
      <c r="B114" t="s" s="38">
        <v>56</v>
      </c>
      <c r="C114" t="s" s="38">
        <v>69</v>
      </c>
      <c r="D114" t="s" s="38">
        <v>20</v>
      </c>
      <c r="E114" t="s" s="38">
        <v>43</v>
      </c>
      <c r="F114" t="s" s="39">
        <v>22</v>
      </c>
      <c r="G114" s="40">
        <v>2500000</v>
      </c>
      <c r="H114" s="41"/>
      <c r="I114" s="42">
        <f>H114*G114/1000</f>
        <v>0</v>
      </c>
      <c r="J114" t="s" s="43">
        <v>5</v>
      </c>
    </row>
    <row r="115" ht="15" customHeight="1">
      <c r="A115" s="37">
        <v>106</v>
      </c>
      <c r="B115" t="s" s="38">
        <v>56</v>
      </c>
      <c r="C115" t="s" s="38">
        <v>69</v>
      </c>
      <c r="D115" t="s" s="38">
        <v>20</v>
      </c>
      <c r="E115" t="s" s="38">
        <v>59</v>
      </c>
      <c r="F115" t="s" s="39">
        <v>22</v>
      </c>
      <c r="G115" s="40">
        <v>1000</v>
      </c>
      <c r="H115" s="41"/>
      <c r="I115" s="42">
        <f>H115*G115/1000</f>
        <v>0</v>
      </c>
      <c r="J115" t="s" s="43">
        <v>5</v>
      </c>
    </row>
    <row r="116" ht="15" customHeight="1">
      <c r="A116" s="37">
        <v>107</v>
      </c>
      <c r="B116" t="s" s="38">
        <v>56</v>
      </c>
      <c r="C116" t="s" s="38">
        <v>70</v>
      </c>
      <c r="D116" t="s" s="38">
        <v>20</v>
      </c>
      <c r="E116" t="s" s="38">
        <v>58</v>
      </c>
      <c r="F116" t="s" s="39">
        <v>22</v>
      </c>
      <c r="G116" s="40">
        <v>1000</v>
      </c>
      <c r="H116" s="41"/>
      <c r="I116" s="42">
        <f>H116*G116/1000</f>
        <v>0</v>
      </c>
      <c r="J116" t="s" s="43">
        <v>5</v>
      </c>
    </row>
    <row r="117" ht="15" customHeight="1">
      <c r="A117" s="37">
        <v>108</v>
      </c>
      <c r="B117" t="s" s="38">
        <v>56</v>
      </c>
      <c r="C117" t="s" s="38">
        <v>70</v>
      </c>
      <c r="D117" t="s" s="38">
        <v>20</v>
      </c>
      <c r="E117" t="s" s="38">
        <v>58</v>
      </c>
      <c r="F117" t="s" s="39">
        <v>22</v>
      </c>
      <c r="G117" s="40">
        <v>500000</v>
      </c>
      <c r="H117" s="41"/>
      <c r="I117" s="42">
        <f>H117*G117/1000</f>
        <v>0</v>
      </c>
      <c r="J117" t="s" s="43">
        <v>5</v>
      </c>
    </row>
    <row r="118" ht="15" customHeight="1">
      <c r="A118" s="37">
        <v>109</v>
      </c>
      <c r="B118" t="s" s="38">
        <v>56</v>
      </c>
      <c r="C118" t="s" s="38">
        <v>70</v>
      </c>
      <c r="D118" t="s" s="38">
        <v>20</v>
      </c>
      <c r="E118" t="s" s="38">
        <v>58</v>
      </c>
      <c r="F118" t="s" s="39">
        <v>22</v>
      </c>
      <c r="G118" s="40">
        <v>1000000</v>
      </c>
      <c r="H118" s="41"/>
      <c r="I118" s="42">
        <f>H118*G118/1000</f>
        <v>0</v>
      </c>
      <c r="J118" t="s" s="43">
        <v>5</v>
      </c>
    </row>
    <row r="119" ht="15" customHeight="1">
      <c r="A119" s="37">
        <v>110</v>
      </c>
      <c r="B119" t="s" s="38">
        <v>56</v>
      </c>
      <c r="C119" t="s" s="38">
        <v>70</v>
      </c>
      <c r="D119" t="s" s="38">
        <v>20</v>
      </c>
      <c r="E119" t="s" s="38">
        <v>58</v>
      </c>
      <c r="F119" t="s" s="39">
        <v>22</v>
      </c>
      <c r="G119" s="40">
        <v>3000000</v>
      </c>
      <c r="H119" s="41"/>
      <c r="I119" s="42">
        <f>H119*G119/1000</f>
        <v>0</v>
      </c>
      <c r="J119" t="s" s="43">
        <v>5</v>
      </c>
    </row>
    <row r="120" ht="15" customHeight="1">
      <c r="A120" s="37">
        <v>111</v>
      </c>
      <c r="B120" t="s" s="38">
        <v>56</v>
      </c>
      <c r="C120" t="s" s="38">
        <v>70</v>
      </c>
      <c r="D120" t="s" s="38">
        <v>20</v>
      </c>
      <c r="E120" t="s" s="38">
        <v>43</v>
      </c>
      <c r="F120" t="s" s="39">
        <v>22</v>
      </c>
      <c r="G120" s="40">
        <v>1000</v>
      </c>
      <c r="H120" s="41"/>
      <c r="I120" s="42">
        <f>H120*G120/1000</f>
        <v>0</v>
      </c>
      <c r="J120" t="s" s="43">
        <v>5</v>
      </c>
    </row>
    <row r="121" ht="15" customHeight="1">
      <c r="A121" s="37">
        <v>112</v>
      </c>
      <c r="B121" t="s" s="38">
        <v>56</v>
      </c>
      <c r="C121" t="s" s="38">
        <v>70</v>
      </c>
      <c r="D121" t="s" s="38">
        <v>20</v>
      </c>
      <c r="E121" t="s" s="38">
        <v>43</v>
      </c>
      <c r="F121" t="s" s="39">
        <v>22</v>
      </c>
      <c r="G121" s="40">
        <v>500000</v>
      </c>
      <c r="H121" s="41"/>
      <c r="I121" s="42">
        <f>H121*G121/1000</f>
        <v>0</v>
      </c>
      <c r="J121" t="s" s="43">
        <v>5</v>
      </c>
    </row>
    <row r="122" ht="15" customHeight="1">
      <c r="A122" s="37">
        <v>113</v>
      </c>
      <c r="B122" t="s" s="38">
        <v>56</v>
      </c>
      <c r="C122" t="s" s="38">
        <v>70</v>
      </c>
      <c r="D122" t="s" s="38">
        <v>20</v>
      </c>
      <c r="E122" t="s" s="38">
        <v>43</v>
      </c>
      <c r="F122" t="s" s="39">
        <v>22</v>
      </c>
      <c r="G122" s="40">
        <v>1000000</v>
      </c>
      <c r="H122" s="41"/>
      <c r="I122" s="42">
        <f>H122*G122/1000</f>
        <v>0</v>
      </c>
      <c r="J122" t="s" s="43">
        <v>5</v>
      </c>
    </row>
    <row r="123" ht="15.75" customHeight="1">
      <c r="A123" s="51">
        <v>114</v>
      </c>
      <c r="B123" t="s" s="52">
        <v>56</v>
      </c>
      <c r="C123" t="s" s="52">
        <v>70</v>
      </c>
      <c r="D123" t="s" s="52">
        <v>20</v>
      </c>
      <c r="E123" t="s" s="52">
        <v>43</v>
      </c>
      <c r="F123" t="s" s="53">
        <v>22</v>
      </c>
      <c r="G123" s="54">
        <v>3000000</v>
      </c>
      <c r="H123" s="55"/>
      <c r="I123" s="56">
        <f>H123*G123/1000</f>
        <v>0</v>
      </c>
      <c r="J123" t="s" s="57">
        <v>5</v>
      </c>
    </row>
    <row r="124" ht="37.95" customHeight="1">
      <c r="A124" t="s" s="58">
        <v>71</v>
      </c>
      <c r="B124" s="59"/>
      <c r="C124" s="23"/>
      <c r="D124" s="23"/>
      <c r="E124" s="23"/>
      <c r="F124" s="60"/>
      <c r="G124" s="60"/>
      <c r="H124" s="23"/>
      <c r="I124" s="61">
        <f>SUM(I10:I123)</f>
        <v>0</v>
      </c>
      <c r="J124" t="s" s="62">
        <v>5</v>
      </c>
    </row>
    <row r="125" ht="15.75" customHeight="1">
      <c r="A125" s="22"/>
      <c r="B125" s="23"/>
      <c r="C125" s="23"/>
      <c r="D125" s="23"/>
      <c r="E125" s="23"/>
      <c r="F125" s="23"/>
      <c r="G125" s="23"/>
      <c r="H125" s="23"/>
      <c r="I125" s="23"/>
      <c r="J125" s="63"/>
    </row>
    <row r="126" ht="32.25" customHeight="1">
      <c r="A126" t="s" s="64">
        <v>8</v>
      </c>
      <c r="B126" t="s" s="65">
        <v>9</v>
      </c>
      <c r="C126" t="s" s="65">
        <v>10</v>
      </c>
      <c r="D126" t="s" s="65">
        <v>11</v>
      </c>
      <c r="E126" t="s" s="65">
        <v>12</v>
      </c>
      <c r="F126" t="s" s="66">
        <v>13</v>
      </c>
      <c r="G126" t="s" s="66">
        <v>14</v>
      </c>
      <c r="H126" t="s" s="66">
        <v>72</v>
      </c>
      <c r="I126" t="s" s="28">
        <v>73</v>
      </c>
      <c r="J126" t="s" s="29">
        <v>74</v>
      </c>
    </row>
    <row r="127" ht="15.5" customHeight="1">
      <c r="A127" s="37">
        <v>115</v>
      </c>
      <c r="B127" t="s" s="38">
        <v>28</v>
      </c>
      <c r="C127" t="s" s="38">
        <v>75</v>
      </c>
      <c r="D127" t="s" s="38">
        <v>76</v>
      </c>
      <c r="E127" t="s" s="38">
        <v>77</v>
      </c>
      <c r="F127" t="s" s="39">
        <v>78</v>
      </c>
      <c r="G127" s="40">
        <v>1</v>
      </c>
      <c r="H127" s="41"/>
      <c r="I127" s="35">
        <f>H127*G127</f>
        <v>0</v>
      </c>
      <c r="J127" t="s" s="36">
        <v>5</v>
      </c>
    </row>
    <row r="128" ht="15" customHeight="1">
      <c r="A128" s="37">
        <v>116</v>
      </c>
      <c r="B128" t="s" s="38">
        <v>28</v>
      </c>
      <c r="C128" t="s" s="38">
        <v>79</v>
      </c>
      <c r="D128" t="s" s="38">
        <v>76</v>
      </c>
      <c r="E128" t="s" s="38">
        <v>77</v>
      </c>
      <c r="F128" t="s" s="39">
        <v>78</v>
      </c>
      <c r="G128" s="40">
        <v>1</v>
      </c>
      <c r="H128" s="41"/>
      <c r="I128" s="42">
        <f>H128*G128</f>
        <v>0</v>
      </c>
      <c r="J128" t="s" s="43">
        <v>5</v>
      </c>
    </row>
    <row r="129" ht="15" customHeight="1">
      <c r="A129" s="37">
        <v>117</v>
      </c>
      <c r="B129" t="s" s="38">
        <v>56</v>
      </c>
      <c r="C129" t="s" s="38">
        <v>80</v>
      </c>
      <c r="D129" t="s" s="38">
        <v>76</v>
      </c>
      <c r="E129" t="s" s="38">
        <v>77</v>
      </c>
      <c r="F129" t="s" s="39">
        <v>78</v>
      </c>
      <c r="G129" s="40">
        <v>1</v>
      </c>
      <c r="H129" s="41"/>
      <c r="I129" s="42">
        <f>H129*G129</f>
        <v>0</v>
      </c>
      <c r="J129" t="s" s="43">
        <v>5</v>
      </c>
    </row>
    <row r="130" ht="15" customHeight="1">
      <c r="A130" s="37">
        <v>118</v>
      </c>
      <c r="B130" t="s" s="38">
        <v>56</v>
      </c>
      <c r="C130" t="s" s="38">
        <v>81</v>
      </c>
      <c r="D130" t="s" s="38">
        <v>76</v>
      </c>
      <c r="E130" t="s" s="38">
        <v>77</v>
      </c>
      <c r="F130" t="s" s="39">
        <v>78</v>
      </c>
      <c r="G130" s="40">
        <v>1</v>
      </c>
      <c r="H130" s="41"/>
      <c r="I130" s="42">
        <f>H130*G130</f>
        <v>0</v>
      </c>
      <c r="J130" t="s" s="43">
        <v>5</v>
      </c>
    </row>
    <row r="131" ht="15" customHeight="1">
      <c r="A131" s="37">
        <v>119</v>
      </c>
      <c r="B131" t="s" s="38">
        <v>56</v>
      </c>
      <c r="C131" t="s" s="38">
        <v>82</v>
      </c>
      <c r="D131" t="s" s="38">
        <v>76</v>
      </c>
      <c r="E131" t="s" s="38">
        <v>77</v>
      </c>
      <c r="F131" t="s" s="39">
        <v>78</v>
      </c>
      <c r="G131" s="40">
        <v>1</v>
      </c>
      <c r="H131" s="41"/>
      <c r="I131" s="42">
        <f>H131*G131</f>
        <v>0</v>
      </c>
      <c r="J131" t="s" s="43">
        <v>5</v>
      </c>
    </row>
    <row r="132" ht="15" customHeight="1">
      <c r="A132" s="37">
        <v>120</v>
      </c>
      <c r="B132" t="s" s="38">
        <v>56</v>
      </c>
      <c r="C132" t="s" s="38">
        <v>83</v>
      </c>
      <c r="D132" t="s" s="38">
        <v>76</v>
      </c>
      <c r="E132" t="s" s="38">
        <v>77</v>
      </c>
      <c r="F132" t="s" s="39">
        <v>78</v>
      </c>
      <c r="G132" s="40">
        <v>1</v>
      </c>
      <c r="H132" s="41"/>
      <c r="I132" s="42">
        <f>H132*G132</f>
        <v>0</v>
      </c>
      <c r="J132" t="s" s="43">
        <v>5</v>
      </c>
    </row>
    <row r="133" ht="15" customHeight="1">
      <c r="A133" s="37">
        <v>121</v>
      </c>
      <c r="B133" t="s" s="38">
        <v>56</v>
      </c>
      <c r="C133" t="s" s="38">
        <v>84</v>
      </c>
      <c r="D133" t="s" s="38">
        <v>76</v>
      </c>
      <c r="E133" t="s" s="38">
        <v>77</v>
      </c>
      <c r="F133" t="s" s="39">
        <v>78</v>
      </c>
      <c r="G133" s="40">
        <v>1</v>
      </c>
      <c r="H133" s="41"/>
      <c r="I133" s="42">
        <f>H133*G133</f>
        <v>0</v>
      </c>
      <c r="J133" t="s" s="43">
        <v>5</v>
      </c>
    </row>
    <row r="134" ht="15" customHeight="1">
      <c r="A134" s="37">
        <v>122</v>
      </c>
      <c r="B134" t="s" s="38">
        <v>56</v>
      </c>
      <c r="C134" t="s" s="38">
        <v>85</v>
      </c>
      <c r="D134" t="s" s="38">
        <v>76</v>
      </c>
      <c r="E134" t="s" s="38">
        <v>77</v>
      </c>
      <c r="F134" t="s" s="39">
        <v>78</v>
      </c>
      <c r="G134" s="40">
        <v>1</v>
      </c>
      <c r="H134" s="41"/>
      <c r="I134" s="42">
        <f>H134*G134</f>
        <v>0</v>
      </c>
      <c r="J134" t="s" s="43">
        <v>5</v>
      </c>
    </row>
    <row r="135" ht="15" customHeight="1">
      <c r="A135" s="37">
        <v>123</v>
      </c>
      <c r="B135" t="s" s="38">
        <v>56</v>
      </c>
      <c r="C135" t="s" s="38">
        <v>62</v>
      </c>
      <c r="D135" t="s" s="38">
        <v>76</v>
      </c>
      <c r="E135" t="s" s="38">
        <v>77</v>
      </c>
      <c r="F135" t="s" s="39">
        <v>78</v>
      </c>
      <c r="G135" s="40">
        <v>1</v>
      </c>
      <c r="H135" s="41"/>
      <c r="I135" s="42">
        <f>H135*G135</f>
        <v>0</v>
      </c>
      <c r="J135" t="s" s="43">
        <v>5</v>
      </c>
    </row>
    <row r="136" ht="15" customHeight="1">
      <c r="A136" s="37">
        <v>124</v>
      </c>
      <c r="B136" t="s" s="38">
        <v>56</v>
      </c>
      <c r="C136" t="s" s="38">
        <v>86</v>
      </c>
      <c r="D136" t="s" s="38">
        <v>76</v>
      </c>
      <c r="E136" t="s" s="38">
        <v>77</v>
      </c>
      <c r="F136" t="s" s="39">
        <v>78</v>
      </c>
      <c r="G136" s="40">
        <v>1</v>
      </c>
      <c r="H136" s="41"/>
      <c r="I136" s="42">
        <f>H136*G136</f>
        <v>0</v>
      </c>
      <c r="J136" t="s" s="43">
        <v>5</v>
      </c>
    </row>
    <row r="137" ht="15" customHeight="1">
      <c r="A137" s="37">
        <v>125</v>
      </c>
      <c r="B137" t="s" s="38">
        <v>56</v>
      </c>
      <c r="C137" t="s" s="38">
        <v>87</v>
      </c>
      <c r="D137" t="s" s="38">
        <v>76</v>
      </c>
      <c r="E137" t="s" s="38">
        <v>77</v>
      </c>
      <c r="F137" t="s" s="39">
        <v>78</v>
      </c>
      <c r="G137" s="40">
        <v>1</v>
      </c>
      <c r="H137" s="41"/>
      <c r="I137" s="42">
        <f>H137*G137</f>
        <v>0</v>
      </c>
      <c r="J137" t="s" s="43">
        <v>5</v>
      </c>
    </row>
    <row r="138" ht="15.75" customHeight="1">
      <c r="A138" s="51">
        <v>126</v>
      </c>
      <c r="B138" t="s" s="52">
        <v>56</v>
      </c>
      <c r="C138" t="s" s="52">
        <v>88</v>
      </c>
      <c r="D138" t="s" s="52">
        <v>76</v>
      </c>
      <c r="E138" t="s" s="52">
        <v>77</v>
      </c>
      <c r="F138" t="s" s="53">
        <v>78</v>
      </c>
      <c r="G138" s="54">
        <v>1</v>
      </c>
      <c r="H138" s="55"/>
      <c r="I138" s="56">
        <f>H138*G138</f>
        <v>0</v>
      </c>
      <c r="J138" t="s" s="57">
        <v>5</v>
      </c>
    </row>
    <row r="139" ht="37.95" customHeight="1">
      <c r="A139" t="s" s="67">
        <v>89</v>
      </c>
      <c r="B139" s="23"/>
      <c r="C139" s="23"/>
      <c r="D139" s="23"/>
      <c r="E139" s="23"/>
      <c r="F139" s="60"/>
      <c r="G139" s="60"/>
      <c r="H139" s="23"/>
      <c r="I139" s="61">
        <f>SUM(I127:I138)</f>
        <v>0</v>
      </c>
      <c r="J139" t="s" s="68">
        <v>5</v>
      </c>
    </row>
    <row r="140" ht="42" customHeight="1">
      <c r="A140" t="s" s="69">
        <v>90</v>
      </c>
      <c r="B140" s="70"/>
      <c r="C140" s="70"/>
      <c r="D140" s="70"/>
      <c r="E140" s="70"/>
      <c r="F140" s="71"/>
      <c r="G140" s="71"/>
      <c r="H140" s="70"/>
      <c r="I140" s="72">
        <f>I139+I124</f>
        <v>0</v>
      </c>
      <c r="J140" t="s" s="73">
        <v>5</v>
      </c>
    </row>
    <row r="141" ht="15.5" customHeight="1">
      <c r="A141" s="74"/>
      <c r="B141" s="75"/>
      <c r="C141" s="75"/>
      <c r="D141" s="75"/>
      <c r="E141" s="75"/>
      <c r="F141" s="75"/>
      <c r="G141" s="75"/>
      <c r="H141" s="75"/>
      <c r="I141" s="75"/>
      <c r="J141" s="76"/>
    </row>
    <row r="142" ht="15" customHeight="1">
      <c r="A142" s="77"/>
      <c r="B142" s="10"/>
      <c r="C142" s="10"/>
      <c r="D142" s="10"/>
      <c r="E142" s="10"/>
      <c r="F142" s="10"/>
      <c r="G142" s="10"/>
      <c r="H142" s="10"/>
      <c r="I142" s="10"/>
      <c r="J142" s="11"/>
    </row>
    <row r="143" ht="15" customHeight="1">
      <c r="A143" t="s" s="78">
        <v>91</v>
      </c>
      <c r="B143" s="79"/>
      <c r="C143" s="10"/>
      <c r="D143" s="10"/>
      <c r="E143" s="10"/>
      <c r="F143" s="10"/>
      <c r="G143" s="10"/>
      <c r="H143" s="10"/>
      <c r="I143" s="10"/>
      <c r="J143" s="11"/>
    </row>
    <row r="144" ht="15" customHeight="1">
      <c r="A144" s="77"/>
      <c r="B144" s="10"/>
      <c r="C144" s="10"/>
      <c r="D144" s="10"/>
      <c r="E144" s="10"/>
      <c r="F144" s="10"/>
      <c r="G144" s="10"/>
      <c r="H144" s="10"/>
      <c r="I144" s="10"/>
      <c r="J144" s="11"/>
    </row>
    <row r="145" ht="15" customHeight="1">
      <c r="A145" s="77"/>
      <c r="B145" s="10"/>
      <c r="C145" s="10"/>
      <c r="D145" s="10"/>
      <c r="E145" s="10"/>
      <c r="F145" s="10"/>
      <c r="G145" s="10"/>
      <c r="H145" s="10"/>
      <c r="I145" s="10"/>
      <c r="J145" s="11"/>
    </row>
    <row r="146" ht="15" customHeight="1">
      <c r="A146" s="77"/>
      <c r="B146" s="10"/>
      <c r="C146" s="10"/>
      <c r="D146" s="10"/>
      <c r="E146" s="10"/>
      <c r="F146" s="10"/>
      <c r="G146" s="10"/>
      <c r="H146" s="10"/>
      <c r="I146" s="10"/>
      <c r="J146" s="11"/>
    </row>
    <row r="147" ht="15" customHeight="1">
      <c r="A147" s="77"/>
      <c r="B147" s="10"/>
      <c r="C147" s="10"/>
      <c r="D147" s="10"/>
      <c r="E147" s="10"/>
      <c r="F147" s="10"/>
      <c r="G147" s="10"/>
      <c r="H147" s="10"/>
      <c r="I147" s="10"/>
      <c r="J147" s="11"/>
    </row>
    <row r="148" ht="15" customHeight="1">
      <c r="A148" s="77"/>
      <c r="B148" s="10"/>
      <c r="C148" s="10"/>
      <c r="D148" s="10"/>
      <c r="E148" s="10"/>
      <c r="F148" s="10"/>
      <c r="G148" s="10"/>
      <c r="H148" s="10"/>
      <c r="I148" s="10"/>
      <c r="J148" s="11"/>
    </row>
    <row r="149" ht="15" customHeight="1">
      <c r="A149" s="77"/>
      <c r="B149" s="10"/>
      <c r="C149" s="10"/>
      <c r="D149" s="10"/>
      <c r="E149" s="10"/>
      <c r="F149" s="10"/>
      <c r="G149" s="10"/>
      <c r="H149" s="10"/>
      <c r="I149" s="10"/>
      <c r="J149" s="11"/>
    </row>
    <row r="150" ht="15" customHeight="1">
      <c r="A150" t="s" s="78">
        <v>92</v>
      </c>
      <c r="B150" s="79"/>
      <c r="C150" s="10"/>
      <c r="D150" s="10"/>
      <c r="E150" s="10"/>
      <c r="F150" s="10"/>
      <c r="G150" s="10"/>
      <c r="H150" s="10"/>
      <c r="I150" s="10"/>
      <c r="J150" s="11"/>
    </row>
    <row r="151" ht="15" customHeight="1">
      <c r="A151" t="s" s="78">
        <v>93</v>
      </c>
      <c r="B151" s="79"/>
      <c r="C151" s="10"/>
      <c r="D151" s="10"/>
      <c r="E151" s="10"/>
      <c r="F151" s="10"/>
      <c r="G151" s="10"/>
      <c r="H151" s="10"/>
      <c r="I151" s="10"/>
      <c r="J151" s="11"/>
    </row>
    <row r="152" ht="15" customHeight="1">
      <c r="A152" s="77"/>
      <c r="B152" s="10"/>
      <c r="C152" s="10"/>
      <c r="D152" s="10"/>
      <c r="E152" s="10"/>
      <c r="F152" s="10"/>
      <c r="G152" s="10"/>
      <c r="H152" s="10"/>
      <c r="I152" s="10"/>
      <c r="J152" s="11"/>
    </row>
    <row r="153" ht="15" customHeight="1">
      <c r="A153" s="80"/>
      <c r="B153" s="81"/>
      <c r="C153" s="81"/>
      <c r="D153" s="81"/>
      <c r="E153" s="81"/>
      <c r="F153" s="81"/>
      <c r="G153" s="81"/>
      <c r="H153" s="81"/>
      <c r="I153" s="81"/>
      <c r="J153" s="82"/>
    </row>
  </sheetData>
  <mergeCells count="10">
    <mergeCell ref="B5:C5"/>
    <mergeCell ref="B4:C4"/>
    <mergeCell ref="A143:B143"/>
    <mergeCell ref="A150:B150"/>
    <mergeCell ref="A151:B151"/>
    <mergeCell ref="B7:C7"/>
    <mergeCell ref="B6:C6"/>
    <mergeCell ref="A2:C2"/>
    <mergeCell ref="A3:C3"/>
    <mergeCell ref="A1:C1"/>
  </mergeCells>
  <pageMargins left="0.708661" right="0.708661" top="0.748031" bottom="0.19685" header="0.314961" footer="0.314961"/>
  <pageSetup firstPageNumber="1" fitToHeight="1" fitToWidth="1" scale="29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