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6183\Documents\VO Bernadeta\Pramene 102\Pramene nové VO\súťaž pramene 43 II\rekapitulácie\"/>
    </mc:Choice>
  </mc:AlternateContent>
  <bookViews>
    <workbookView xWindow="0" yWindow="0" windowWidth="13032" windowHeight="8952"/>
  </bookViews>
  <sheets>
    <sheet name="Rekapitulácia časť 1" sheetId="6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21" i="61" l="1"/>
  <c r="E17" i="61" l="1"/>
  <c r="F17" i="61" s="1"/>
  <c r="E18" i="61"/>
  <c r="F18" i="61" s="1"/>
  <c r="E19" i="61" l="1"/>
  <c r="F19" i="61" s="1"/>
  <c r="E20" i="61"/>
  <c r="F20" i="61" s="1"/>
  <c r="E16" i="61"/>
  <c r="F16" i="61" s="1"/>
  <c r="E15" i="61"/>
  <c r="F15" i="61" s="1"/>
  <c r="E14" i="61"/>
  <c r="F14" i="61" s="1"/>
  <c r="E13" i="61"/>
  <c r="F13" i="61" s="1"/>
  <c r="E12" i="61"/>
  <c r="F12" i="61" s="1"/>
  <c r="E11" i="61"/>
  <c r="F11" i="61" s="1"/>
  <c r="E10" i="61"/>
  <c r="F10" i="61" l="1"/>
  <c r="F21" i="61" s="1"/>
  <c r="E21" i="61"/>
  <c r="A9" i="61"/>
  <c r="B9" i="61"/>
</calcChain>
</file>

<file path=xl/sharedStrings.xml><?xml version="1.0" encoding="utf-8"?>
<sst xmlns="http://schemas.openxmlformats.org/spreadsheetml/2006/main" count="32" uniqueCount="32">
  <si>
    <t xml:space="preserve">Stavba: </t>
  </si>
  <si>
    <t>Objednávateľ:</t>
  </si>
  <si>
    <t xml:space="preserve">Miesto: </t>
  </si>
  <si>
    <t>CELKOM</t>
  </si>
  <si>
    <t>Slovenský hydrometeorologický ústav</t>
  </si>
  <si>
    <t xml:space="preserve">Uchádzač: </t>
  </si>
  <si>
    <t>(Uveďte prosím obchodné meno, sídlo, kontakt a IČO)</t>
  </si>
  <si>
    <t>Vyplní uchádzač</t>
  </si>
  <si>
    <t>Pozn:</t>
  </si>
  <si>
    <t xml:space="preserve">Nakoľko zákazka je financovaná z prostriedkov Európskych štrukturálnych a investičných fondov (EŠIF) v rámci Operačného programu Kvalita životného prostredia (výzva č. 8), maximálnu výšku NFP uvedenú v Rozhodnutí o schválení žiadosti o NFP nie je možné verejným obstarávateľom žiadnym spôsobom navyšovať. Verejný obstarávateľ si vyhradzuje právo neuzavrieť zmluvu s úspešným uchádzačom, pokiaľ výsledkom verejnej súťaže bude vyššia finančná hodnota ponuky úspešného uchádzača ako predpokladaná hodnota zákazky.
</t>
  </si>
  <si>
    <t>Oslovený/Uchádzač:</t>
  </si>
  <si>
    <t>Dátum vypracovania/predloženia cenovej ponuky:</t>
  </si>
  <si>
    <t>Cena v € bez DPH</t>
  </si>
  <si>
    <t>Sadzba DPH v %</t>
  </si>
  <si>
    <t>Cena v € s DPH</t>
  </si>
  <si>
    <t>DPH v €</t>
  </si>
  <si>
    <t xml:space="preserve"> </t>
  </si>
  <si>
    <t>počet</t>
  </si>
  <si>
    <t>(Meno a podpis oprávnenej osoby)</t>
  </si>
  <si>
    <t>Osrblie - Teplice</t>
  </si>
  <si>
    <t>Závadka nad Hronom - Stožky</t>
  </si>
  <si>
    <t>Polomka - Sokolova dolina 2-3</t>
  </si>
  <si>
    <t>Polomka - Nemcova dolina</t>
  </si>
  <si>
    <t>Čierny Balog - Varta pod Klenovským Veprom</t>
  </si>
  <si>
    <t>Jarabá - Žliabok</t>
  </si>
  <si>
    <t>Slovenská Ľupča - Driekyňa</t>
  </si>
  <si>
    <t>Môlča - Teplica</t>
  </si>
  <si>
    <t>Nemecká - Pri Motoreste</t>
  </si>
  <si>
    <t>Dolná Lehota - Vrabec 2</t>
  </si>
  <si>
    <t>Dolná Lehota - Dolný</t>
  </si>
  <si>
    <t>Rekapitulácia ceny (časť 3)   Stred    11</t>
  </si>
  <si>
    <t xml:space="preserve">II. Rekonštrukcia a obnova 43 monitorovacích objektov podzemných vôd - časť 3 rekonštrukcia a obnova monitorovacie objekty Stred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</si>
</sst>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8"/>
      <name val="MS Sans Serif"/>
      <charset val="1"/>
    </font>
    <font>
      <b/>
      <sz val="14"/>
      <name val="Arial"/>
      <family val="2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MS Sans Serif"/>
      <charset val="238"/>
    </font>
    <font>
      <b/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7"/>
      <name val="MS Sans Serif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00B050"/>
      </left>
      <right/>
      <top style="double">
        <color rgb="FF00B050"/>
      </top>
      <bottom style="double">
        <color rgb="FF00B050"/>
      </bottom>
      <diagonal/>
    </border>
    <border>
      <left/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 style="thin">
        <color indexed="64"/>
      </top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/>
      <right style="double">
        <color rgb="FF00B050"/>
      </right>
      <top/>
      <bottom/>
      <diagonal/>
    </border>
  </borders>
  <cellStyleXfs count="2">
    <xf numFmtId="0" fontId="0" fillId="0" borderId="0" applyAlignment="0">
      <alignment vertical="top"/>
      <protection locked="0"/>
    </xf>
    <xf numFmtId="0" fontId="5" fillId="0" borderId="0"/>
  </cellStyleXfs>
  <cellXfs count="56">
    <xf numFmtId="0" fontId="0" fillId="0" borderId="0" xfId="0">
      <alignment vertical="top"/>
      <protection locked="0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/>
    </xf>
    <xf numFmtId="0" fontId="9" fillId="0" borderId="0" xfId="0" applyFont="1">
      <alignment vertical="top"/>
      <protection locked="0"/>
    </xf>
    <xf numFmtId="0" fontId="8" fillId="0" borderId="1" xfId="0" applyFont="1" applyBorder="1">
      <alignment vertical="top"/>
      <protection locked="0"/>
    </xf>
    <xf numFmtId="0" fontId="8" fillId="0" borderId="1" xfId="0" applyFont="1" applyBorder="1" applyAlignment="1">
      <alignment horizontal="center" vertical="center"/>
      <protection locked="0"/>
    </xf>
    <xf numFmtId="4" fontId="8" fillId="0" borderId="1" xfId="0" applyNumberFormat="1" applyFont="1" applyBorder="1">
      <alignment vertical="top"/>
      <protection locked="0"/>
    </xf>
    <xf numFmtId="0" fontId="2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 vertical="center"/>
    </xf>
    <xf numFmtId="0" fontId="6" fillId="0" borderId="0" xfId="0" applyFont="1" applyAlignment="1" applyProtection="1"/>
    <xf numFmtId="0" fontId="7" fillId="0" borderId="0" xfId="0" applyFont="1" applyAlignment="1" applyProtection="1">
      <alignment vertical="center"/>
    </xf>
    <xf numFmtId="0" fontId="3" fillId="0" borderId="1" xfId="0" applyFont="1" applyBorder="1" applyAlignment="1">
      <alignment horizontal="center" vertical="center"/>
      <protection locked="0"/>
    </xf>
    <xf numFmtId="4" fontId="4" fillId="3" borderId="8" xfId="0" applyNumberFormat="1" applyFont="1" applyFill="1" applyBorder="1" applyAlignment="1">
      <alignment horizontal="center" vertical="top"/>
      <protection locked="0"/>
    </xf>
    <xf numFmtId="0" fontId="4" fillId="0" borderId="0" xfId="0" applyFont="1">
      <alignment vertical="top"/>
      <protection locked="0"/>
    </xf>
    <xf numFmtId="0" fontId="0" fillId="0" borderId="0" xfId="0" applyAlignment="1">
      <alignment horizontal="center" vertical="top"/>
      <protection locked="0"/>
    </xf>
    <xf numFmtId="0" fontId="4" fillId="0" borderId="0" xfId="1" applyFont="1" applyFill="1" applyBorder="1" applyAlignment="1">
      <alignment horizontal="left" vertical="center" wrapText="1"/>
    </xf>
    <xf numFmtId="0" fontId="11" fillId="0" borderId="0" xfId="0" applyFont="1" applyAlignment="1" applyProtection="1"/>
    <xf numFmtId="0" fontId="13" fillId="0" borderId="0" xfId="0" applyFont="1" applyAlignment="1" applyProtection="1"/>
    <xf numFmtId="4" fontId="3" fillId="0" borderId="1" xfId="0" applyNumberFormat="1" applyFont="1" applyBorder="1">
      <alignment vertical="top"/>
      <protection locked="0"/>
    </xf>
    <xf numFmtId="4" fontId="4" fillId="0" borderId="1" xfId="0" applyNumberFormat="1" applyFont="1" applyBorder="1" applyAlignment="1">
      <alignment horizontal="center" vertical="top"/>
      <protection locked="0"/>
    </xf>
    <xf numFmtId="0" fontId="3" fillId="0" borderId="2" xfId="0" applyFont="1" applyBorder="1" applyAlignment="1">
      <alignment horizontal="center" vertical="center" wrapText="1"/>
      <protection locked="0"/>
    </xf>
    <xf numFmtId="0" fontId="14" fillId="0" borderId="0" xfId="0" applyFont="1" applyAlignment="1">
      <alignment horizontal="center" vertical="center"/>
      <protection locked="0"/>
    </xf>
    <xf numFmtId="0" fontId="1" fillId="4" borderId="0" xfId="0" applyFont="1" applyFill="1" applyAlignment="1" applyProtection="1">
      <alignment horizontal="center" vertical="center"/>
    </xf>
    <xf numFmtId="0" fontId="3" fillId="4" borderId="0" xfId="0" applyFont="1" applyFill="1" applyAlignment="1" applyProtection="1">
      <alignment horizontal="left"/>
    </xf>
    <xf numFmtId="0" fontId="4" fillId="4" borderId="0" xfId="0" applyFont="1" applyFill="1" applyAlignment="1" applyProtection="1">
      <alignment horizontal="left"/>
    </xf>
    <xf numFmtId="0" fontId="4" fillId="4" borderId="0" xfId="0" applyFont="1" applyFill="1" applyAlignment="1" applyProtection="1">
      <alignment horizontal="left" vertical="center"/>
    </xf>
    <xf numFmtId="0" fontId="6" fillId="4" borderId="0" xfId="0" applyFont="1" applyFill="1" applyAlignment="1" applyProtection="1">
      <alignment horizontal="left"/>
    </xf>
    <xf numFmtId="0" fontId="8" fillId="4" borderId="1" xfId="0" applyFont="1" applyFill="1" applyBorder="1" applyAlignment="1">
      <alignment horizontal="center" vertical="top"/>
      <protection locked="0"/>
    </xf>
    <xf numFmtId="0" fontId="0" fillId="4" borderId="0" xfId="0" applyFill="1">
      <alignment vertical="top"/>
      <protection locked="0"/>
    </xf>
    <xf numFmtId="0" fontId="8" fillId="4" borderId="1" xfId="0" applyFont="1" applyFill="1" applyBorder="1">
      <alignment vertical="top"/>
      <protection locked="0"/>
    </xf>
    <xf numFmtId="4" fontId="4" fillId="4" borderId="8" xfId="0" applyNumberFormat="1" applyFont="1" applyFill="1" applyBorder="1" applyAlignment="1">
      <alignment horizontal="center" vertical="top"/>
      <protection locked="0"/>
    </xf>
    <xf numFmtId="0" fontId="4" fillId="4" borderId="0" xfId="0" applyFont="1" applyFill="1">
      <alignment vertical="top"/>
      <protection locked="0"/>
    </xf>
    <xf numFmtId="49" fontId="4" fillId="4" borderId="0" xfId="1" applyNumberFormat="1" applyFont="1" applyFill="1" applyBorder="1" applyAlignment="1">
      <alignment horizontal="left" vertical="center"/>
    </xf>
    <xf numFmtId="4" fontId="4" fillId="5" borderId="5" xfId="0" applyNumberFormat="1" applyFont="1" applyFill="1" applyBorder="1" applyAlignment="1">
      <alignment horizontal="center" vertical="top"/>
      <protection locked="0"/>
    </xf>
    <xf numFmtId="4" fontId="4" fillId="5" borderId="6" xfId="0" applyNumberFormat="1" applyFont="1" applyFill="1" applyBorder="1" applyAlignment="1">
      <alignment horizontal="center" vertical="top"/>
      <protection locked="0"/>
    </xf>
    <xf numFmtId="4" fontId="4" fillId="5" borderId="1" xfId="0" applyNumberFormat="1" applyFont="1" applyFill="1" applyBorder="1">
      <alignment vertical="top"/>
      <protection locked="0"/>
    </xf>
    <xf numFmtId="4" fontId="4" fillId="5" borderId="7" xfId="0" applyNumberFormat="1" applyFont="1" applyFill="1" applyBorder="1" applyAlignment="1">
      <alignment horizontal="center" vertical="top"/>
      <protection locked="0"/>
    </xf>
    <xf numFmtId="1" fontId="0" fillId="0" borderId="1" xfId="0" applyNumberFormat="1" applyBorder="1" applyAlignment="1" applyProtection="1">
      <alignment horizontal="center" vertical="center"/>
    </xf>
    <xf numFmtId="1" fontId="0" fillId="0" borderId="1" xfId="0" applyNumberFormat="1" applyBorder="1" applyAlignment="1" applyProtection="1">
      <alignment vertical="center"/>
    </xf>
    <xf numFmtId="1" fontId="0" fillId="0" borderId="1" xfId="0" applyNumberFormat="1" applyBorder="1" applyAlignment="1" applyProtection="1"/>
    <xf numFmtId="0" fontId="4" fillId="0" borderId="0" xfId="0" applyFont="1" applyAlignment="1">
      <alignment horizontal="left" vertical="top" wrapText="1"/>
      <protection locked="0"/>
    </xf>
    <xf numFmtId="49" fontId="10" fillId="2" borderId="3" xfId="1" applyNumberFormat="1" applyFont="1" applyFill="1" applyBorder="1" applyAlignment="1" applyProtection="1">
      <alignment horizontal="left" vertical="center" wrapText="1"/>
      <protection locked="0"/>
    </xf>
    <xf numFmtId="49" fontId="10" fillId="2" borderId="4" xfId="1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center" wrapText="1"/>
    </xf>
    <xf numFmtId="0" fontId="12" fillId="0" borderId="9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</cellXfs>
  <cellStyles count="2">
    <cellStyle name="Normálna" xfId="0" builtinId="0"/>
    <cellStyle name="Normálne 3" xfId="1"/>
  </cellStyles>
  <dxfs count="0"/>
  <tableStyles count="0" defaultTableStyle="TableStyleMedium2" defaultPivotStyle="PivotStyleLight16"/>
  <colors>
    <mruColors>
      <color rgb="FF99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O,%20EKS%20a%20RZ\VOP%20Skvalitn%20monitorovacich%20siet&#237;%20podz%20a%20povrchov&#253;ch%20v&#244;d\VO%20pramene%20III\PRAMENE%20III%20&#269;asti\REGIONALNE%20DELENE%20na%203%20REGIONY%20FINAL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ON 1"/>
      <sheetName val="REGION  2"/>
      <sheetName val="REGION 3"/>
      <sheetName val="SUMMARY"/>
    </sheetNames>
    <sheetDataSet>
      <sheetData sheetId="0">
        <row r="3">
          <cell r="A3" t="str">
            <v>Kód</v>
          </cell>
          <cell r="B3" t="str">
            <v>Zákazka</v>
          </cell>
        </row>
      </sheetData>
      <sheetData sheetId="1">
        <row r="4">
          <cell r="A4" t="str">
            <v>Kód</v>
          </cell>
        </row>
      </sheetData>
      <sheetData sheetId="2">
        <row r="3">
          <cell r="A3" t="str">
            <v>Kód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zoomScale="150" zoomScaleNormal="150" workbookViewId="0">
      <selection activeCell="E6" sqref="E6"/>
    </sheetView>
  </sheetViews>
  <sheetFormatPr defaultRowHeight="10.199999999999999" x14ac:dyDescent="0.2"/>
  <cols>
    <col min="1" max="1" width="14.140625" style="35" customWidth="1"/>
    <col min="2" max="2" width="49.85546875" customWidth="1"/>
    <col min="3" max="3" width="21.28515625" customWidth="1"/>
    <col min="4" max="4" width="12" customWidth="1"/>
    <col min="5" max="5" width="15.85546875" customWidth="1"/>
    <col min="6" max="6" width="15.42578125" customWidth="1"/>
    <col min="8" max="8" width="0" hidden="1" customWidth="1"/>
  </cols>
  <sheetData>
    <row r="1" spans="1:8" ht="17.399999999999999" x14ac:dyDescent="0.2">
      <c r="A1" s="52" t="s">
        <v>30</v>
      </c>
      <c r="B1" s="52"/>
      <c r="C1" s="52"/>
      <c r="D1" s="52"/>
      <c r="E1" s="52"/>
      <c r="F1" s="52"/>
    </row>
    <row r="2" spans="1:8" ht="17.399999999999999" x14ac:dyDescent="0.2">
      <c r="A2" s="29"/>
      <c r="B2" s="6"/>
      <c r="C2" s="6"/>
      <c r="D2" s="6"/>
      <c r="E2" s="6"/>
      <c r="F2" s="6"/>
    </row>
    <row r="3" spans="1:8" x14ac:dyDescent="0.2">
      <c r="A3" s="30" t="s">
        <v>0</v>
      </c>
      <c r="B3" s="2" t="s">
        <v>31</v>
      </c>
      <c r="C3" s="1"/>
      <c r="D3" s="12"/>
      <c r="E3" s="13"/>
      <c r="F3" s="3"/>
    </row>
    <row r="4" spans="1:8" ht="13.2" x14ac:dyDescent="0.25">
      <c r="A4" s="31"/>
      <c r="B4" s="4"/>
      <c r="C4" s="4"/>
      <c r="D4" s="14"/>
      <c r="E4" s="14"/>
      <c r="F4" s="4"/>
    </row>
    <row r="5" spans="1:8" ht="13.8" thickBot="1" x14ac:dyDescent="0.25">
      <c r="A5" s="31" t="s">
        <v>1</v>
      </c>
      <c r="B5" s="15" t="s">
        <v>4</v>
      </c>
      <c r="C5" s="53"/>
      <c r="D5" s="53"/>
      <c r="E5" s="55"/>
      <c r="F5" s="5"/>
    </row>
    <row r="6" spans="1:8" ht="30.6" customHeight="1" thickTop="1" thickBot="1" x14ac:dyDescent="0.25">
      <c r="A6" s="32" t="s">
        <v>5</v>
      </c>
      <c r="B6" s="48" t="s">
        <v>6</v>
      </c>
      <c r="C6" s="49"/>
      <c r="D6" s="16"/>
      <c r="E6" s="17"/>
      <c r="F6" s="5"/>
    </row>
    <row r="7" spans="1:8" ht="13.8" thickTop="1" x14ac:dyDescent="0.2">
      <c r="A7" s="33" t="s">
        <v>2</v>
      </c>
      <c r="B7" s="5"/>
      <c r="C7" s="53"/>
      <c r="D7" s="54"/>
      <c r="E7" s="5"/>
      <c r="F7" s="7"/>
    </row>
    <row r="9" spans="1:8" s="8" customFormat="1" ht="21" thickBot="1" x14ac:dyDescent="0.25">
      <c r="A9" s="34" t="str">
        <f>'[1]REGION 1'!A3</f>
        <v>Kód</v>
      </c>
      <c r="B9" s="10" t="str">
        <f>'[1]REGION 1'!B3</f>
        <v>Zákazka</v>
      </c>
      <c r="C9" s="18" t="s">
        <v>12</v>
      </c>
      <c r="D9" s="27" t="s">
        <v>13</v>
      </c>
      <c r="E9" s="18" t="s">
        <v>15</v>
      </c>
      <c r="F9" s="18" t="s">
        <v>14</v>
      </c>
      <c r="H9" s="28" t="s">
        <v>17</v>
      </c>
    </row>
    <row r="10" spans="1:8" ht="10.8" thickTop="1" x14ac:dyDescent="0.2">
      <c r="A10" s="44">
        <v>1221</v>
      </c>
      <c r="B10" s="45" t="s">
        <v>19</v>
      </c>
      <c r="C10" s="40"/>
      <c r="D10" s="40"/>
      <c r="E10" s="41">
        <f t="shared" ref="E10:E16" si="0">C10*D10/100</f>
        <v>0</v>
      </c>
      <c r="F10" s="42">
        <f t="shared" ref="F10:F16" si="1">E10+C10</f>
        <v>0</v>
      </c>
      <c r="H10">
        <v>1</v>
      </c>
    </row>
    <row r="11" spans="1:8" x14ac:dyDescent="0.2">
      <c r="A11" s="44">
        <v>1222</v>
      </c>
      <c r="B11" s="46" t="s">
        <v>20</v>
      </c>
      <c r="C11" s="43"/>
      <c r="D11" s="43"/>
      <c r="E11" s="41">
        <f t="shared" si="0"/>
        <v>0</v>
      </c>
      <c r="F11" s="42">
        <f t="shared" si="1"/>
        <v>0</v>
      </c>
      <c r="H11">
        <v>2</v>
      </c>
    </row>
    <row r="12" spans="1:8" x14ac:dyDescent="0.2">
      <c r="A12" s="44">
        <v>1228</v>
      </c>
      <c r="B12" s="45" t="s">
        <v>21</v>
      </c>
      <c r="C12" s="43"/>
      <c r="D12" s="43"/>
      <c r="E12" s="41">
        <f t="shared" si="0"/>
        <v>0</v>
      </c>
      <c r="F12" s="42">
        <f t="shared" si="1"/>
        <v>0</v>
      </c>
      <c r="H12">
        <v>3</v>
      </c>
    </row>
    <row r="13" spans="1:8" x14ac:dyDescent="0.2">
      <c r="A13" s="44">
        <v>1233</v>
      </c>
      <c r="B13" s="45" t="s">
        <v>22</v>
      </c>
      <c r="C13" s="43"/>
      <c r="D13" s="43"/>
      <c r="E13" s="41">
        <f t="shared" si="0"/>
        <v>0</v>
      </c>
      <c r="F13" s="42">
        <f t="shared" si="1"/>
        <v>0</v>
      </c>
      <c r="H13">
        <v>4</v>
      </c>
    </row>
    <row r="14" spans="1:8" x14ac:dyDescent="0.2">
      <c r="A14" s="44">
        <v>1236</v>
      </c>
      <c r="B14" s="45" t="s">
        <v>23</v>
      </c>
      <c r="C14" s="43"/>
      <c r="D14" s="43"/>
      <c r="E14" s="41">
        <f t="shared" si="0"/>
        <v>0</v>
      </c>
      <c r="F14" s="42">
        <f t="shared" si="1"/>
        <v>0</v>
      </c>
      <c r="H14">
        <v>5</v>
      </c>
    </row>
    <row r="15" spans="1:8" x14ac:dyDescent="0.2">
      <c r="A15" s="44">
        <v>1252</v>
      </c>
      <c r="B15" s="45" t="s">
        <v>24</v>
      </c>
      <c r="C15" s="43"/>
      <c r="D15" s="43"/>
      <c r="E15" s="41">
        <f t="shared" si="0"/>
        <v>0</v>
      </c>
      <c r="F15" s="42">
        <f t="shared" si="1"/>
        <v>0</v>
      </c>
      <c r="H15">
        <v>6</v>
      </c>
    </row>
    <row r="16" spans="1:8" x14ac:dyDescent="0.2">
      <c r="A16" s="44">
        <v>1265</v>
      </c>
      <c r="B16" s="45" t="s">
        <v>25</v>
      </c>
      <c r="C16" s="43"/>
      <c r="D16" s="43"/>
      <c r="E16" s="41">
        <f t="shared" si="0"/>
        <v>0</v>
      </c>
      <c r="F16" s="42">
        <f t="shared" si="1"/>
        <v>0</v>
      </c>
      <c r="H16">
        <v>7</v>
      </c>
    </row>
    <row r="17" spans="1:8" x14ac:dyDescent="0.2">
      <c r="A17" s="44">
        <v>1266</v>
      </c>
      <c r="B17" s="45" t="s">
        <v>26</v>
      </c>
      <c r="C17" s="43"/>
      <c r="D17" s="43"/>
      <c r="E17" s="41">
        <f>C17*D17/100</f>
        <v>0</v>
      </c>
      <c r="F17" s="42">
        <f>E17+C17</f>
        <v>0</v>
      </c>
    </row>
    <row r="18" spans="1:8" x14ac:dyDescent="0.2">
      <c r="A18" s="44">
        <v>1305</v>
      </c>
      <c r="B18" s="45" t="s">
        <v>27</v>
      </c>
      <c r="C18" s="43"/>
      <c r="D18" s="43"/>
      <c r="E18" s="41">
        <f>C18*D18/100</f>
        <v>0</v>
      </c>
      <c r="F18" s="42">
        <f>E18+C18</f>
        <v>0</v>
      </c>
    </row>
    <row r="19" spans="1:8" x14ac:dyDescent="0.2">
      <c r="A19" s="44">
        <v>1312</v>
      </c>
      <c r="B19" s="45" t="s">
        <v>28</v>
      </c>
      <c r="C19" s="43"/>
      <c r="D19" s="43"/>
      <c r="E19" s="41">
        <f>C19*D19/100</f>
        <v>0</v>
      </c>
      <c r="F19" s="42">
        <f>E19+C19</f>
        <v>0</v>
      </c>
    </row>
    <row r="20" spans="1:8" x14ac:dyDescent="0.2">
      <c r="A20" s="44">
        <v>1315</v>
      </c>
      <c r="B20" s="45" t="s">
        <v>29</v>
      </c>
      <c r="C20" s="43"/>
      <c r="D20" s="43"/>
      <c r="E20" s="41">
        <f>C20*D20/100</f>
        <v>0</v>
      </c>
      <c r="F20" s="42">
        <f>E20+C20</f>
        <v>0</v>
      </c>
    </row>
    <row r="21" spans="1:8" s="8" customFormat="1" x14ac:dyDescent="0.2">
      <c r="A21" s="36"/>
      <c r="B21" s="9" t="s">
        <v>3</v>
      </c>
      <c r="C21" s="11">
        <f>SUM(C10:C20)</f>
        <v>0</v>
      </c>
      <c r="D21" s="11"/>
      <c r="E21" s="26">
        <f>SUM(E10:E20)</f>
        <v>0</v>
      </c>
      <c r="F21" s="25">
        <f>SUM(F10:F20)</f>
        <v>0</v>
      </c>
      <c r="H21" t="s">
        <v>16</v>
      </c>
    </row>
    <row r="22" spans="1:8" ht="10.8" thickBot="1" x14ac:dyDescent="0.25"/>
    <row r="23" spans="1:8" ht="11.4" thickTop="1" thickBot="1" x14ac:dyDescent="0.25">
      <c r="A23" s="37"/>
      <c r="B23" s="20" t="s">
        <v>7</v>
      </c>
      <c r="D23" s="21"/>
      <c r="E23" s="21"/>
    </row>
    <row r="24" spans="1:8" ht="10.8" thickTop="1" x14ac:dyDescent="0.2">
      <c r="D24" s="21"/>
      <c r="E24" s="21"/>
    </row>
    <row r="25" spans="1:8" ht="47.4" customHeight="1" x14ac:dyDescent="0.2">
      <c r="A25" s="38" t="s">
        <v>8</v>
      </c>
      <c r="B25" s="47" t="s">
        <v>9</v>
      </c>
      <c r="C25" s="47"/>
      <c r="D25" s="47"/>
      <c r="E25" s="47"/>
      <c r="F25" s="47"/>
    </row>
    <row r="26" spans="1:8" x14ac:dyDescent="0.2">
      <c r="D26" s="21"/>
      <c r="E26" s="21"/>
    </row>
    <row r="27" spans="1:8" s="23" customFormat="1" ht="15.75" customHeight="1" thickBot="1" x14ac:dyDescent="0.25">
      <c r="A27" s="39" t="s">
        <v>10</v>
      </c>
      <c r="B27" s="22"/>
      <c r="C27" s="22"/>
    </row>
    <row r="28" spans="1:8" s="24" customFormat="1" ht="31.2" customHeight="1" thickTop="1" thickBot="1" x14ac:dyDescent="0.25">
      <c r="A28" s="48" t="s">
        <v>18</v>
      </c>
      <c r="B28" s="49"/>
      <c r="C28" s="22"/>
      <c r="D28" s="50" t="s">
        <v>11</v>
      </c>
      <c r="E28" s="51"/>
      <c r="F28" s="19"/>
    </row>
    <row r="29" spans="1:8" ht="10.8" thickTop="1" x14ac:dyDescent="0.2"/>
  </sheetData>
  <mergeCells count="7">
    <mergeCell ref="B25:F25"/>
    <mergeCell ref="A28:B28"/>
    <mergeCell ref="D28:E28"/>
    <mergeCell ref="A1:F1"/>
    <mergeCell ref="C7:D7"/>
    <mergeCell ref="C5:E5"/>
    <mergeCell ref="B6:C6"/>
  </mergeCells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Rekapitulácia časť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Kullman Eugen</dc:creator>
  <cp:lastModifiedBy>Mudráková Bernadeta</cp:lastModifiedBy>
  <cp:lastPrinted>2020-01-15T09:41:31Z</cp:lastPrinted>
  <dcterms:created xsi:type="dcterms:W3CDTF">2020-01-14T14:14:14Z</dcterms:created>
  <dcterms:modified xsi:type="dcterms:W3CDTF">2023-01-19T12:39:52Z</dcterms:modified>
</cp:coreProperties>
</file>