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udincova\Desktop\"/>
    </mc:Choice>
  </mc:AlternateContent>
  <bookViews>
    <workbookView xWindow="-120" yWindow="-120" windowWidth="20730" windowHeight="11160" tabRatio="956" firstSheet="12" activeTab="12"/>
  </bookViews>
  <sheets>
    <sheet name="71 DJ " sheetId="1" state="hidden" r:id="rId1"/>
    <sheet name="72 DJ" sheetId="2" state="hidden" r:id="rId2"/>
    <sheet name="144-Jed. Vlč." sheetId="4" state="hidden" r:id="rId3"/>
    <sheet name="147-Jed.Lich." sheetId="5" state="hidden" r:id="rId4"/>
    <sheet name="145-DC Vlč." sheetId="7" state="hidden" r:id="rId5"/>
    <sheet name="146-DC Str" sheetId="6" state="hidden" r:id="rId6"/>
    <sheet name="148-DC A.K." sheetId="3" state="hidden" r:id="rId7"/>
    <sheet name="149-DC Byt." sheetId="12" state="hidden" r:id="rId8"/>
    <sheet name="150-DC Tr." sheetId="9" state="hidden" r:id="rId9"/>
    <sheet name="151-DS" sheetId="10" state="hidden" r:id="rId10"/>
    <sheet name="204-OS" sheetId="8" state="hidden" r:id="rId11"/>
    <sheet name="204-KC" sheetId="11" state="hidden" r:id="rId12"/>
    <sheet name="SUMÁR" sheetId="13" r:id="rId13"/>
  </sheets>
  <definedNames>
    <definedName name="_xlnm.Print_Titles" localSheetId="2">'144-Jed. Vlč.'!$3:$3</definedName>
    <definedName name="_xlnm.Print_Titles" localSheetId="4">'145-DC Vlč.'!$3:$3</definedName>
    <definedName name="_xlnm.Print_Titles" localSheetId="5">'146-DC Str'!$3:$3</definedName>
    <definedName name="_xlnm.Print_Titles" localSheetId="3">'147-Jed.Lich.'!$3:$3</definedName>
    <definedName name="_xlnm.Print_Titles" localSheetId="6">'148-DC A.K.'!$3:$3</definedName>
    <definedName name="_xlnm.Print_Titles" localSheetId="7">'149-DC Byt.'!$3:$3</definedName>
    <definedName name="_xlnm.Print_Titles" localSheetId="8">'150-DC Tr.'!$3:$3</definedName>
    <definedName name="_xlnm.Print_Titles" localSheetId="9">'151-DS'!$3:$3</definedName>
    <definedName name="_xlnm.Print_Titles" localSheetId="11">'204-KC'!$3:$3</definedName>
    <definedName name="_xlnm.Print_Titles" localSheetId="0">'71 DJ '!$3:$3</definedName>
    <definedName name="_xlnm.Print_Titles" localSheetId="1">'72 DJ'!$3:$3</definedName>
    <definedName name="_xlnm.Print_Titles" localSheetId="12">SUMÁR!$3:$3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0" i="13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R5" i="13" l="1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72" i="13" s="1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O4" i="13"/>
  <c r="N4" i="13"/>
  <c r="M4" i="13"/>
  <c r="L4" i="13"/>
  <c r="K4" i="13"/>
  <c r="J4" i="13"/>
  <c r="I4" i="13"/>
  <c r="H4" i="13"/>
  <c r="G4" i="13"/>
  <c r="F4" i="13"/>
  <c r="E4" i="13"/>
  <c r="D4" i="13"/>
  <c r="E71" i="11"/>
  <c r="E71" i="8"/>
  <c r="E49" i="8"/>
  <c r="E50" i="8"/>
  <c r="E71" i="10"/>
  <c r="E50" i="10"/>
  <c r="E71" i="9"/>
  <c r="E50" i="9"/>
  <c r="E51" i="9"/>
  <c r="E71" i="12"/>
  <c r="E50" i="12"/>
  <c r="E70" i="3"/>
  <c r="E71" i="3"/>
  <c r="E50" i="3"/>
  <c r="E70" i="6"/>
  <c r="E71" i="6"/>
  <c r="E50" i="6"/>
  <c r="E51" i="6"/>
  <c r="E50" i="7"/>
  <c r="E51" i="7"/>
  <c r="E52" i="7"/>
  <c r="E53" i="7"/>
  <c r="E70" i="2"/>
  <c r="E71" i="2"/>
  <c r="E50" i="1"/>
  <c r="E71" i="1"/>
  <c r="E50" i="2"/>
  <c r="E50" i="11"/>
  <c r="P70" i="13" l="1"/>
  <c r="P69" i="13"/>
  <c r="P71" i="13"/>
  <c r="P51" i="13"/>
  <c r="E70" i="5"/>
  <c r="E71" i="5"/>
  <c r="E71" i="4"/>
  <c r="P17" i="13" l="1"/>
  <c r="P49" i="13"/>
  <c r="P34" i="13"/>
  <c r="P67" i="13"/>
  <c r="P18" i="13"/>
  <c r="P66" i="13"/>
  <c r="P42" i="13"/>
  <c r="P26" i="13"/>
  <c r="P10" i="13"/>
  <c r="P46" i="13"/>
  <c r="P38" i="13"/>
  <c r="P30" i="13"/>
  <c r="P22" i="13"/>
  <c r="P14" i="13"/>
  <c r="P6" i="13"/>
  <c r="P59" i="13"/>
  <c r="P4" i="13"/>
  <c r="P63" i="13"/>
  <c r="P55" i="13"/>
  <c r="P33" i="13"/>
  <c r="P62" i="13"/>
  <c r="P54" i="13"/>
  <c r="P45" i="13"/>
  <c r="P37" i="13"/>
  <c r="P29" i="13"/>
  <c r="P21" i="13"/>
  <c r="P13" i="13"/>
  <c r="P5" i="13"/>
  <c r="P58" i="13"/>
  <c r="P41" i="13"/>
  <c r="P25" i="13"/>
  <c r="P9" i="13"/>
  <c r="P65" i="13"/>
  <c r="P57" i="13"/>
  <c r="P44" i="13"/>
  <c r="P36" i="13"/>
  <c r="P28" i="13"/>
  <c r="P20" i="13"/>
  <c r="P12" i="13"/>
  <c r="P68" i="13"/>
  <c r="P64" i="13"/>
  <c r="P60" i="13"/>
  <c r="P52" i="13"/>
  <c r="P47" i="13"/>
  <c r="P43" i="13"/>
  <c r="P39" i="13"/>
  <c r="P35" i="13"/>
  <c r="P31" i="13"/>
  <c r="P27" i="13"/>
  <c r="P23" i="13"/>
  <c r="P15" i="13"/>
  <c r="P11" i="13"/>
  <c r="P7" i="13"/>
  <c r="P61" i="13"/>
  <c r="P53" i="13"/>
  <c r="P48" i="13"/>
  <c r="P40" i="13"/>
  <c r="P32" i="13"/>
  <c r="P24" i="13"/>
  <c r="P16" i="13"/>
  <c r="P8" i="13"/>
  <c r="P56" i="13"/>
  <c r="P19" i="13"/>
  <c r="E5" i="12" l="1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4" i="12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E72" i="11" l="1"/>
  <c r="E72" i="12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4" i="10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4" i="9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4" i="7"/>
  <c r="E69" i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4" i="6"/>
  <c r="E5" i="5"/>
  <c r="E6" i="5"/>
  <c r="E7" i="5"/>
  <c r="E8" i="5"/>
  <c r="E4" i="5"/>
  <c r="E72" i="5" s="1"/>
  <c r="E4" i="2"/>
  <c r="E5" i="4"/>
  <c r="E4" i="4"/>
  <c r="E66" i="2"/>
  <c r="E67" i="2"/>
  <c r="E68" i="2"/>
  <c r="E69" i="2"/>
  <c r="E66" i="1"/>
  <c r="E67" i="1"/>
  <c r="E68" i="1"/>
  <c r="E70" i="1"/>
  <c r="E66" i="3"/>
  <c r="E67" i="3"/>
  <c r="E68" i="3"/>
  <c r="E69" i="3"/>
  <c r="E65" i="2"/>
  <c r="E64" i="2"/>
  <c r="E63" i="2"/>
  <c r="E62" i="2"/>
  <c r="E61" i="2"/>
  <c r="E60" i="2"/>
  <c r="E59" i="2"/>
  <c r="E59" i="1"/>
  <c r="E60" i="1"/>
  <c r="E61" i="1"/>
  <c r="E62" i="1"/>
  <c r="E63" i="1"/>
  <c r="E64" i="1"/>
  <c r="E65" i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4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1" i="2"/>
  <c r="E52" i="2"/>
  <c r="E53" i="2"/>
  <c r="E54" i="2"/>
  <c r="E55" i="2"/>
  <c r="E56" i="2"/>
  <c r="E57" i="2"/>
  <c r="E58" i="2"/>
  <c r="E5" i="2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" i="1"/>
  <c r="E4" i="1"/>
  <c r="E72" i="6" l="1"/>
  <c r="E72" i="7"/>
  <c r="E72" i="4"/>
  <c r="E72" i="2"/>
  <c r="E72" i="1"/>
  <c r="E72" i="10"/>
  <c r="E72" i="9"/>
  <c r="E72" i="8"/>
  <c r="E72" i="3"/>
</calcChain>
</file>

<file path=xl/sharedStrings.xml><?xml version="1.0" encoding="utf-8"?>
<sst xmlns="http://schemas.openxmlformats.org/spreadsheetml/2006/main" count="1068" uniqueCount="124">
  <si>
    <t>P.č.</t>
  </si>
  <si>
    <t xml:space="preserve">Názov </t>
  </si>
  <si>
    <t>Množstvo</t>
  </si>
  <si>
    <t>JC</t>
  </si>
  <si>
    <t>Jar 900 ml</t>
  </si>
  <si>
    <t>Sanytol dezinf. na kuchyne 500 ml</t>
  </si>
  <si>
    <t>Mikrohandra 60 x 50</t>
  </si>
  <si>
    <t>Hubky veľké na riad 5 ks balenie</t>
  </si>
  <si>
    <t>Hubky malé 10 ks balenie</t>
  </si>
  <si>
    <t xml:space="preserve">Folia na potraviny </t>
  </si>
  <si>
    <t>Mikroténové sáčky 3 veľkosti</t>
  </si>
  <si>
    <t>Alobal veľký</t>
  </si>
  <si>
    <t>Prášok na pranie Ariel na biele prádlo 48 pd</t>
  </si>
  <si>
    <t>Prášok na pranie Bonux na biele prádlo 60 pd</t>
  </si>
  <si>
    <t>Vanish na škvrny  ružový 1l</t>
  </si>
  <si>
    <t>Tekutý škrob 500 ml</t>
  </si>
  <si>
    <t>Papierové kotúče XXL Linteo</t>
  </si>
  <si>
    <t>WC súprava</t>
  </si>
  <si>
    <t>Metla ciroková</t>
  </si>
  <si>
    <t>Metlička malá</t>
  </si>
  <si>
    <t>Gumenné rukavice</t>
  </si>
  <si>
    <t>Chňapky rukavice s magnetom</t>
  </si>
  <si>
    <t>Kryštalická soda 1kg</t>
  </si>
  <si>
    <t>SOLU</t>
  </si>
  <si>
    <t>S P O L U</t>
  </si>
  <si>
    <t>Vedro 10 l</t>
  </si>
  <si>
    <t xml:space="preserve">      Denné Centrum,  Andreja Kmeťa 38, 010 01 Žilina                                                                                  kontaktná osoba: Dagmar Riboňová, 041/516 61 41</t>
  </si>
  <si>
    <t>Sapomát do myčky - umývací</t>
  </si>
  <si>
    <t>Saponát do myčky oplach</t>
  </si>
  <si>
    <t>Mazľavé mydlo  9 kg</t>
  </si>
  <si>
    <t>Igelitové vrecia 70 x110cm, 120l, 25 ks v rolke</t>
  </si>
  <si>
    <t>Papierové obrúsky KATRIN Basic/naskladané,zelené, jednovrstvové,rozmery230x232mm,250 ks v bal. (bal/20 bal.)</t>
  </si>
  <si>
    <t>Papierové kotúče malé KATRIN Classic, roll S2, 6 roliek v bal., 2 vrstvový,biely,dĺžka rolky 75m,326 útržkov rozmer23x20,5cm</t>
  </si>
  <si>
    <t>Savo 5 l</t>
  </si>
  <si>
    <t>Krezosan 5 l</t>
  </si>
  <si>
    <t>Sidolux 5 l</t>
  </si>
  <si>
    <t>Drátenky kovové</t>
  </si>
  <si>
    <t>Jar 5 l hustá</t>
  </si>
  <si>
    <t>Vanish na koberce 500ml</t>
  </si>
  <si>
    <t>DIX profi gril kuchyňa 500 ml</t>
  </si>
  <si>
    <t xml:space="preserve">Jedáleň, Lichardova 44, 010 01 Žilina </t>
  </si>
  <si>
    <t xml:space="preserve">kontaktná osoba: Ing. Zuzana Miháliková, 041/5626492 </t>
  </si>
  <si>
    <t xml:space="preserve">                                            Denné centrum, Dedinská 1, 010 01 Žilina </t>
  </si>
  <si>
    <t>Pre zamestnancov opatrovateľskej služby doručiť na Mestský úrad Žilina</t>
  </si>
  <si>
    <t>Denné centrum, Ovocinárska 33, 010 01 Žilina</t>
  </si>
  <si>
    <t>kontaktná osoba: Marta Chovanová, 0905/940350</t>
  </si>
  <si>
    <t>Denný Stacionár, Námestie J. Borodáča 1, 010 08 Žilina</t>
  </si>
  <si>
    <t>kontaktná osoba: Mgr. Martina Lašútová, 0915 701 524</t>
  </si>
  <si>
    <t>Komunitné centrum, Bratislavská 8612, 010 01 Žilina - doručiť na Mestský úrad</t>
  </si>
  <si>
    <t>Osviežovač do WC v spreji</t>
  </si>
  <si>
    <t>Utierka švédska</t>
  </si>
  <si>
    <t xml:space="preserve">Krém na ruky 100 g indulona nechtíková </t>
  </si>
  <si>
    <t>Denné centrum, Dlhá, 010 01 Žilina - Bytčica</t>
  </si>
  <si>
    <t>kontaktná osoba: Mária Žideková, tel.č. 0903 502 336</t>
  </si>
  <si>
    <t>151-</t>
  </si>
  <si>
    <t>MJ</t>
  </si>
  <si>
    <t>ks</t>
  </si>
  <si>
    <t>bal</t>
  </si>
  <si>
    <t>box</t>
  </si>
  <si>
    <t>rolka</t>
  </si>
  <si>
    <t>CIF tekutý prášok 500 ml</t>
  </si>
  <si>
    <t>Na dlážku (AJAX) 1 l</t>
  </si>
  <si>
    <t>Prášok na riady (AJAX  ) 450 g</t>
  </si>
  <si>
    <t>Domestos Pine fresch 750 ml</t>
  </si>
  <si>
    <t>PRONTO na nábytok 250 ml</t>
  </si>
  <si>
    <t>Cillit bang - odstraňovač mastnoty 750 ml</t>
  </si>
  <si>
    <t>SAVO prim svieža vôňa. dez.+ čistiaci  1 l</t>
  </si>
  <si>
    <t>SIFO granule na odpady 500 g</t>
  </si>
  <si>
    <t>Well dove - odmasťovač za studena 750 ml kuch.</t>
  </si>
  <si>
    <t>SANYTOL - univerzálny čistič s rozprašovačom 500 ml</t>
  </si>
  <si>
    <t>CLIN na okná s rozprašovačom 500 ml</t>
  </si>
  <si>
    <t>SANYTOL - antialergénny dez. univerzálny, 1 l</t>
  </si>
  <si>
    <t>Handry Bodentuch 70 x 60</t>
  </si>
  <si>
    <t>Habdry Bodentuch 50 x 60</t>
  </si>
  <si>
    <t>Drátenky na riad Vitanela 3 ks v balení kovové</t>
  </si>
  <si>
    <t>Vrece do koša 30 l, 50 x 60/25 ks</t>
  </si>
  <si>
    <t>Vrece do koša 60 l</t>
  </si>
  <si>
    <t>Alobal 10 m</t>
  </si>
  <si>
    <t xml:space="preserve">Aviváž coccolino 1,8 l  (72 pran) </t>
  </si>
  <si>
    <t>Aviváž SILAN  1,850 ml</t>
  </si>
  <si>
    <t>SET lopatka a metlička</t>
  </si>
  <si>
    <t>Servítky Linteo 100 ks jednovrstvové</t>
  </si>
  <si>
    <t>Toaletný papier linteo 8 ks 3vrstvový</t>
  </si>
  <si>
    <t>Metla - portviš PVC</t>
  </si>
  <si>
    <t>Linteo vreckovky 200 ks - box</t>
  </si>
  <si>
    <t>DETTOL antibakteriálny gel na ruky 50 ml</t>
  </si>
  <si>
    <t>Latexové rukavice L, XL - 100 ks</t>
  </si>
  <si>
    <t>Latexové rukavice M - 100 ks</t>
  </si>
  <si>
    <t>SAVO proti plesni 500 ml</t>
  </si>
  <si>
    <t>Tekuté mydlo 1 l</t>
  </si>
  <si>
    <t>Krezosan fresh 950 ml</t>
  </si>
  <si>
    <t>Toaletný papier EKONOMY dvojvrstvový</t>
  </si>
  <si>
    <t>Zariadenie starostlivosti o deti do troch rokov veku dieťaťa, Veľká okružná 82, 010 01 Žilina
 kontaktná osoba: Ľubica Hajduková, 041/763 46 13</t>
  </si>
  <si>
    <t>Zariadenie starostlivosti o deti do troch rokov veku dieťaťa, Puškinova 14, 010 01 Žilina
kontaktná osoba: Mgr. Silvia Repkovská, 041/723 24 32</t>
  </si>
  <si>
    <t>kontaktná osoba: Soňa Šuteková, 041/525 30 85, 0905 393 526</t>
  </si>
  <si>
    <t>kontaktná osoba: Mgr. Augustín Lonc, 041/565 55 68</t>
  </si>
  <si>
    <t>kontaktná osoba: Mgr. Katarína Kujanová, Mgr. Renáta Chudjaková  041/7063 404</t>
  </si>
  <si>
    <t>kontaktná osoba: Mgr. Mária Šáleková,041/7063 408</t>
  </si>
  <si>
    <t>SUMA
 spolu
v €</t>
  </si>
  <si>
    <t>Papierové obrúsky KATRIN Basic/naskladané, zelené, jednovrstvové, rozmery230x232mm, 250 ks v bal. (bal/20 bal.)</t>
  </si>
  <si>
    <t>Papierové kotúče malé KATRIN Classic, roll S2, 6 roliek v bal., 2 vrstvový, biely, dĺžka rolky 75m, 326 útržkov rozmer 23x20,5 cm</t>
  </si>
  <si>
    <t>€/ks (bal, rolka)</t>
  </si>
  <si>
    <t>Denné centrum, Námestie J. Borodáča 1, 010 08 Žilina</t>
  </si>
  <si>
    <t xml:space="preserve"> Jedáleň, Námestie J. Borodáča 1, 010 08 Žilina </t>
  </si>
  <si>
    <t xml:space="preserve"> kontaktná osoba: Soňa Šuteková, 041/525 30 85, 0905 393 526</t>
  </si>
  <si>
    <t xml:space="preserve">
Jedáleň Vlčince</t>
  </si>
  <si>
    <t xml:space="preserve">
DC  Vlčince</t>
  </si>
  <si>
    <t xml:space="preserve">
DC 
Strážov</t>
  </si>
  <si>
    <t xml:space="preserve">
DC 
A.Kmeťa</t>
  </si>
  <si>
    <t xml:space="preserve">
DC
Bytčica</t>
  </si>
  <si>
    <t xml:space="preserve">
DC
Trnové</t>
  </si>
  <si>
    <t xml:space="preserve">
Opatr.
služba</t>
  </si>
  <si>
    <r>
      <rPr>
        <b/>
        <sz val="26"/>
        <color rgb="FF009900"/>
        <rFont val="Calibri"/>
        <family val="2"/>
        <charset val="238"/>
        <scheme val="minor"/>
      </rPr>
      <t xml:space="preserve"> S U M Á R  čistiacich prostriedkov</t>
    </r>
    <r>
      <rPr>
        <b/>
        <sz val="26"/>
        <color rgb="FFFF0000"/>
        <rFont val="Calibri"/>
        <family val="2"/>
        <charset val="238"/>
        <scheme val="minor"/>
      </rPr>
      <t xml:space="preserve">
</t>
    </r>
  </si>
  <si>
    <t>SPOLU množstvo</t>
  </si>
  <si>
    <r>
      <t xml:space="preserve">
Jedáleň </t>
    </r>
    <r>
      <rPr>
        <b/>
        <sz val="7.5"/>
        <rFont val="Calibri"/>
        <family val="2"/>
        <charset val="238"/>
        <scheme val="minor"/>
      </rPr>
      <t>Lichardova</t>
    </r>
  </si>
  <si>
    <r>
      <t xml:space="preserve">
</t>
    </r>
    <r>
      <rPr>
        <b/>
        <sz val="9"/>
        <rFont val="Calibri"/>
        <family val="2"/>
        <charset val="238"/>
        <scheme val="minor"/>
      </rPr>
      <t>Denný stacionár</t>
    </r>
  </si>
  <si>
    <r>
      <t xml:space="preserve">
</t>
    </r>
    <r>
      <rPr>
        <b/>
        <sz val="9"/>
        <rFont val="Calibri"/>
        <family val="2"/>
        <charset val="238"/>
        <scheme val="minor"/>
      </rPr>
      <t>Komunit. centrum</t>
    </r>
  </si>
  <si>
    <t>Well done - odmasťovač za studena 750 ml kuch.</t>
  </si>
  <si>
    <t>Zariad.
Veľká okružná</t>
  </si>
  <si>
    <r>
      <t xml:space="preserve">
Zariad.
</t>
    </r>
    <r>
      <rPr>
        <b/>
        <sz val="8"/>
        <rFont val="Calibri"/>
        <family val="2"/>
        <charset val="238"/>
        <scheme val="minor"/>
      </rPr>
      <t>Puškinova</t>
    </r>
  </si>
  <si>
    <t xml:space="preserve">Cena bez DPH </t>
  </si>
  <si>
    <t xml:space="preserve">Cena s DPH </t>
  </si>
  <si>
    <t xml:space="preserve">SPOLU Cena bez DPH </t>
  </si>
  <si>
    <t xml:space="preserve">SPOLU Cena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</si>
</sst>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.00\ [$€-1]_-;\-* #,##0.00\ [$€-1]_-;_-* &quot;-&quot;??\ [$€-1]_-;_-@_-"/>
    <numFmt numFmtId="167" formatCode="#,##0.00\ [$€-1];\-#,##0.00\ [$€-1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sz val="26"/>
      <color rgb="FF0099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2EAE8"/>
        <bgColor indexed="64"/>
      </patternFill>
    </fill>
    <fill>
      <patternFill patternType="solid">
        <fgColor rgb="FF81E7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1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/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6" fontId="3" fillId="0" borderId="0" xfId="0" applyNumberFormat="1" applyFont="1"/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6" fillId="0" borderId="32" xfId="1" applyNumberFormat="1" applyFont="1" applyBorder="1" applyAlignment="1">
      <alignment horizontal="center" vertical="center"/>
    </xf>
    <xf numFmtId="166" fontId="6" fillId="0" borderId="33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6" fontId="3" fillId="0" borderId="32" xfId="1" applyNumberFormat="1" applyFont="1" applyBorder="1" applyAlignment="1">
      <alignment horizontal="center" vertical="center"/>
    </xf>
    <xf numFmtId="166" fontId="3" fillId="0" borderId="33" xfId="1" applyNumberFormat="1" applyFont="1" applyBorder="1" applyAlignment="1">
      <alignment horizontal="center" vertical="center"/>
    </xf>
    <xf numFmtId="166" fontId="3" fillId="0" borderId="34" xfId="1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164" fontId="3" fillId="0" borderId="0" xfId="0" applyNumberFormat="1" applyFont="1"/>
    <xf numFmtId="164" fontId="3" fillId="0" borderId="33" xfId="1" applyNumberFormat="1" applyFont="1" applyBorder="1" applyAlignment="1">
      <alignment horizontal="center"/>
    </xf>
    <xf numFmtId="164" fontId="3" fillId="0" borderId="34" xfId="1" applyNumberFormat="1" applyFont="1" applyBorder="1" applyAlignment="1">
      <alignment horizontal="center"/>
    </xf>
    <xf numFmtId="164" fontId="3" fillId="0" borderId="32" xfId="1" applyNumberFormat="1" applyFont="1" applyBorder="1" applyAlignment="1">
      <alignment horizontal="center"/>
    </xf>
    <xf numFmtId="0" fontId="8" fillId="3" borderId="27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32" xfId="1" applyNumberFormat="1" applyFont="1" applyBorder="1" applyAlignment="1">
      <alignment horizontal="center" vertical="center"/>
    </xf>
    <xf numFmtId="164" fontId="3" fillId="0" borderId="33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166" fontId="3" fillId="0" borderId="2" xfId="1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0" xfId="0" applyFill="1"/>
    <xf numFmtId="0" fontId="2" fillId="0" borderId="41" xfId="0" applyFont="1" applyFill="1" applyBorder="1"/>
    <xf numFmtId="0" fontId="2" fillId="0" borderId="0" xfId="0" applyFont="1" applyFill="1"/>
    <xf numFmtId="0" fontId="2" fillId="0" borderId="43" xfId="0" applyFont="1" applyFill="1" applyBorder="1"/>
    <xf numFmtId="166" fontId="3" fillId="0" borderId="2" xfId="0" applyNumberFormat="1" applyFont="1" applyBorder="1"/>
    <xf numFmtId="0" fontId="0" fillId="0" borderId="0" xfId="0" applyAlignment="1">
      <alignment horizontal="center"/>
    </xf>
    <xf numFmtId="166" fontId="3" fillId="0" borderId="0" xfId="0" applyNumberFormat="1" applyFont="1" applyAlignment="1">
      <alignment horizontal="center"/>
    </xf>
    <xf numFmtId="0" fontId="9" fillId="0" borderId="10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0" fillId="0" borderId="11" xfId="0" applyBorder="1"/>
    <xf numFmtId="164" fontId="3" fillId="0" borderId="33" xfId="0" applyNumberFormat="1" applyFont="1" applyBorder="1"/>
    <xf numFmtId="164" fontId="3" fillId="0" borderId="34" xfId="0" applyNumberFormat="1" applyFont="1" applyBorder="1"/>
    <xf numFmtId="0" fontId="0" fillId="0" borderId="17" xfId="0" applyBorder="1"/>
    <xf numFmtId="164" fontId="3" fillId="0" borderId="32" xfId="0" applyNumberFormat="1" applyFont="1" applyBorder="1"/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8" xfId="1" applyNumberFormat="1" applyFont="1" applyBorder="1" applyAlignment="1">
      <alignment horizontal="center" vertical="center"/>
    </xf>
    <xf numFmtId="4" fontId="0" fillId="0" borderId="12" xfId="1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64" fontId="3" fillId="0" borderId="34" xfId="1" applyNumberFormat="1" applyFont="1" applyBorder="1" applyAlignment="1">
      <alignment horizontal="center" vertical="center"/>
    </xf>
    <xf numFmtId="166" fontId="6" fillId="0" borderId="34" xfId="1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13" fillId="0" borderId="0" xfId="1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" fillId="16" borderId="42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/>
    </xf>
    <xf numFmtId="0" fontId="16" fillId="14" borderId="27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51" xfId="0" applyFont="1" applyFill="1" applyBorder="1" applyAlignment="1">
      <alignment horizontal="center" vertical="center"/>
    </xf>
    <xf numFmtId="0" fontId="17" fillId="14" borderId="46" xfId="0" applyFont="1" applyFill="1" applyBorder="1" applyAlignment="1">
      <alignment horizontal="center" vertical="center" wrapText="1"/>
    </xf>
    <xf numFmtId="0" fontId="17" fillId="14" borderId="21" xfId="0" applyFont="1" applyFill="1" applyBorder="1" applyAlignment="1">
      <alignment horizontal="center" vertical="center" wrapText="1"/>
    </xf>
    <xf numFmtId="0" fontId="17" fillId="14" borderId="50" xfId="0" applyFont="1" applyFill="1" applyBorder="1" applyAlignment="1">
      <alignment horizontal="center" vertical="center" wrapText="1"/>
    </xf>
    <xf numFmtId="0" fontId="17" fillId="16" borderId="19" xfId="0" applyFont="1" applyFill="1" applyBorder="1" applyAlignment="1">
      <alignment horizontal="center" vertical="center" wrapText="1"/>
    </xf>
    <xf numFmtId="0" fontId="0" fillId="17" borderId="5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left"/>
    </xf>
    <xf numFmtId="0" fontId="5" fillId="7" borderId="36" xfId="0" applyFont="1" applyFill="1" applyBorder="1" applyAlignment="1">
      <alignment horizontal="left"/>
    </xf>
    <xf numFmtId="0" fontId="5" fillId="7" borderId="37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5" fillId="15" borderId="6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5" xfId="0" applyBorder="1"/>
    <xf numFmtId="0" fontId="16" fillId="0" borderId="55" xfId="0" applyFont="1" applyBorder="1" applyAlignment="1">
      <alignment wrapText="1"/>
    </xf>
    <xf numFmtId="0" fontId="0" fillId="0" borderId="56" xfId="0" applyFont="1" applyBorder="1" applyAlignment="1">
      <alignment horizontal="center" vertical="center"/>
    </xf>
    <xf numFmtId="0" fontId="3" fillId="16" borderId="57" xfId="0" applyFont="1" applyFill="1" applyBorder="1" applyAlignment="1">
      <alignment horizontal="center" vertical="center"/>
    </xf>
    <xf numFmtId="0" fontId="0" fillId="0" borderId="58" xfId="0" applyBorder="1"/>
    <xf numFmtId="0" fontId="13" fillId="0" borderId="55" xfId="0" applyFont="1" applyBorder="1" applyAlignment="1">
      <alignment horizontal="center"/>
    </xf>
    <xf numFmtId="4" fontId="14" fillId="13" borderId="55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colors>
    <mruColors>
      <color rgb="FFFFFFEB"/>
      <color rgb="FFFFFFDD"/>
      <color rgb="FFDA00DA"/>
      <color rgb="FFCC0000"/>
      <color rgb="FF009900"/>
      <color rgb="FF008000"/>
      <color rgb="FFE5E5FF"/>
      <color rgb="FF0000FF"/>
      <color rgb="FFF2FFCD"/>
      <color rgb="FFDD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2"/>
  <sheetViews>
    <sheetView workbookViewId="0">
      <selection activeCell="B7" sqref="B7"/>
    </sheetView>
  </sheetViews>
  <sheetFormatPr defaultRowHeight="15" x14ac:dyDescent="0.25"/>
  <cols>
    <col min="1" max="1" width="8.28515625" customWidth="1"/>
    <col min="2" max="2" width="51.5703125" customWidth="1"/>
    <col min="3" max="3" width="9.85546875" customWidth="1"/>
    <col min="5" max="5" width="10.85546875" customWidth="1"/>
  </cols>
  <sheetData>
    <row r="1" spans="1:5" x14ac:dyDescent="0.25">
      <c r="A1" s="97" t="s">
        <v>92</v>
      </c>
      <c r="B1" s="98"/>
      <c r="C1" s="98"/>
      <c r="D1" s="98"/>
      <c r="E1" s="99"/>
    </row>
    <row r="2" spans="1:5" x14ac:dyDescent="0.25">
      <c r="A2" s="100"/>
      <c r="B2" s="101"/>
      <c r="C2" s="101"/>
      <c r="D2" s="101"/>
      <c r="E2" s="102"/>
    </row>
    <row r="3" spans="1:5" ht="15.75" thickBot="1" x14ac:dyDescent="0.3">
      <c r="A3" s="27" t="s">
        <v>0</v>
      </c>
      <c r="B3" s="20" t="s">
        <v>1</v>
      </c>
      <c r="C3" s="21" t="s">
        <v>2</v>
      </c>
      <c r="D3" s="22" t="s">
        <v>3</v>
      </c>
      <c r="E3" s="28" t="s">
        <v>23</v>
      </c>
    </row>
    <row r="4" spans="1:5" ht="15.75" thickTop="1" x14ac:dyDescent="0.25">
      <c r="A4" s="55">
        <v>1</v>
      </c>
      <c r="B4" s="56" t="s">
        <v>4</v>
      </c>
      <c r="C4" s="58">
        <v>48</v>
      </c>
      <c r="D4" s="60">
        <v>2.09</v>
      </c>
      <c r="E4" s="15">
        <f>C4*D4</f>
        <v>100.32</v>
      </c>
    </row>
    <row r="5" spans="1:5" x14ac:dyDescent="0.25">
      <c r="A5" s="46">
        <v>2</v>
      </c>
      <c r="B5" s="57" t="s">
        <v>60</v>
      </c>
      <c r="C5" s="59">
        <v>10</v>
      </c>
      <c r="D5" s="61">
        <v>1.64</v>
      </c>
      <c r="E5" s="16">
        <f>C5*D5</f>
        <v>16.399999999999999</v>
      </c>
    </row>
    <row r="6" spans="1:5" x14ac:dyDescent="0.25">
      <c r="A6" s="46">
        <v>3</v>
      </c>
      <c r="B6" s="57" t="s">
        <v>62</v>
      </c>
      <c r="C6" s="59">
        <v>0</v>
      </c>
      <c r="D6" s="61">
        <v>1.61</v>
      </c>
      <c r="E6" s="16">
        <f t="shared" ref="E6:E71" si="0">C6*D6</f>
        <v>0</v>
      </c>
    </row>
    <row r="7" spans="1:5" x14ac:dyDescent="0.25">
      <c r="A7" s="46">
        <v>4</v>
      </c>
      <c r="B7" s="57" t="s">
        <v>61</v>
      </c>
      <c r="C7" s="59">
        <v>24</v>
      </c>
      <c r="D7" s="61">
        <v>1.5</v>
      </c>
      <c r="E7" s="16">
        <f t="shared" si="0"/>
        <v>36</v>
      </c>
    </row>
    <row r="8" spans="1:5" x14ac:dyDescent="0.25">
      <c r="A8" s="46">
        <v>5</v>
      </c>
      <c r="B8" s="57" t="s">
        <v>63</v>
      </c>
      <c r="C8" s="59">
        <v>16</v>
      </c>
      <c r="D8" s="61">
        <v>1.59</v>
      </c>
      <c r="E8" s="16">
        <f t="shared" si="0"/>
        <v>25.44</v>
      </c>
    </row>
    <row r="9" spans="1:5" x14ac:dyDescent="0.25">
      <c r="A9" s="46">
        <v>6</v>
      </c>
      <c r="B9" s="57" t="s">
        <v>64</v>
      </c>
      <c r="C9" s="59">
        <v>2</v>
      </c>
      <c r="D9" s="61">
        <v>2.2400000000000002</v>
      </c>
      <c r="E9" s="16">
        <f t="shared" si="0"/>
        <v>4.4800000000000004</v>
      </c>
    </row>
    <row r="10" spans="1:5" x14ac:dyDescent="0.25">
      <c r="A10" s="46">
        <v>7</v>
      </c>
      <c r="B10" s="57" t="s">
        <v>5</v>
      </c>
      <c r="C10" s="59">
        <v>8</v>
      </c>
      <c r="D10" s="61">
        <v>3.84</v>
      </c>
      <c r="E10" s="16">
        <f t="shared" si="0"/>
        <v>30.72</v>
      </c>
    </row>
    <row r="11" spans="1:5" x14ac:dyDescent="0.25">
      <c r="A11" s="46">
        <v>8</v>
      </c>
      <c r="B11" s="57" t="s">
        <v>65</v>
      </c>
      <c r="C11" s="59">
        <v>2</v>
      </c>
      <c r="D11" s="61">
        <v>2.77</v>
      </c>
      <c r="E11" s="16">
        <f t="shared" si="0"/>
        <v>5.54</v>
      </c>
    </row>
    <row r="12" spans="1:5" x14ac:dyDescent="0.25">
      <c r="A12" s="46">
        <v>9</v>
      </c>
      <c r="B12" s="57" t="s">
        <v>66</v>
      </c>
      <c r="C12" s="59">
        <v>0</v>
      </c>
      <c r="D12" s="61">
        <v>1.44</v>
      </c>
      <c r="E12" s="16">
        <f t="shared" si="0"/>
        <v>0</v>
      </c>
    </row>
    <row r="13" spans="1:5" x14ac:dyDescent="0.25">
      <c r="A13" s="46">
        <v>10</v>
      </c>
      <c r="B13" s="57" t="s">
        <v>67</v>
      </c>
      <c r="C13" s="59">
        <v>8</v>
      </c>
      <c r="D13" s="61">
        <v>2.19</v>
      </c>
      <c r="E13" s="16">
        <f t="shared" si="0"/>
        <v>17.52</v>
      </c>
    </row>
    <row r="14" spans="1:5" x14ac:dyDescent="0.25">
      <c r="A14" s="46">
        <v>11</v>
      </c>
      <c r="B14" s="57" t="s">
        <v>68</v>
      </c>
      <c r="C14" s="59">
        <v>0</v>
      </c>
      <c r="D14" s="61">
        <v>2.79</v>
      </c>
      <c r="E14" s="16">
        <f t="shared" si="0"/>
        <v>0</v>
      </c>
    </row>
    <row r="15" spans="1:5" x14ac:dyDescent="0.25">
      <c r="A15" s="46">
        <v>12</v>
      </c>
      <c r="B15" s="57" t="s">
        <v>69</v>
      </c>
      <c r="C15" s="59">
        <v>4</v>
      </c>
      <c r="D15" s="61">
        <v>3.45</v>
      </c>
      <c r="E15" s="16">
        <f t="shared" si="0"/>
        <v>13.8</v>
      </c>
    </row>
    <row r="16" spans="1:5" x14ac:dyDescent="0.25">
      <c r="A16" s="46">
        <v>13</v>
      </c>
      <c r="B16" s="57" t="s">
        <v>70</v>
      </c>
      <c r="C16" s="59">
        <v>4</v>
      </c>
      <c r="D16" s="61">
        <v>1.8</v>
      </c>
      <c r="E16" s="16">
        <f t="shared" si="0"/>
        <v>7.2</v>
      </c>
    </row>
    <row r="17" spans="1:5" x14ac:dyDescent="0.25">
      <c r="A17" s="46">
        <v>14</v>
      </c>
      <c r="B17" s="57" t="s">
        <v>71</v>
      </c>
      <c r="C17" s="59">
        <v>4</v>
      </c>
      <c r="D17" s="61">
        <v>3.32</v>
      </c>
      <c r="E17" s="16">
        <f t="shared" si="0"/>
        <v>13.28</v>
      </c>
    </row>
    <row r="18" spans="1:5" x14ac:dyDescent="0.25">
      <c r="A18" s="46">
        <v>15</v>
      </c>
      <c r="B18" s="57" t="s">
        <v>49</v>
      </c>
      <c r="C18" s="59">
        <v>16</v>
      </c>
      <c r="D18" s="61">
        <v>1</v>
      </c>
      <c r="E18" s="16">
        <f t="shared" si="0"/>
        <v>16</v>
      </c>
    </row>
    <row r="19" spans="1:5" x14ac:dyDescent="0.25">
      <c r="A19" s="46">
        <v>16</v>
      </c>
      <c r="B19" s="57" t="s">
        <v>6</v>
      </c>
      <c r="C19" s="59">
        <v>8</v>
      </c>
      <c r="D19" s="61">
        <v>1.24</v>
      </c>
      <c r="E19" s="16">
        <f t="shared" si="0"/>
        <v>9.92</v>
      </c>
    </row>
    <row r="20" spans="1:5" x14ac:dyDescent="0.25">
      <c r="A20" s="46">
        <v>17</v>
      </c>
      <c r="B20" s="57" t="s">
        <v>50</v>
      </c>
      <c r="C20" s="59">
        <v>10</v>
      </c>
      <c r="D20" s="61">
        <v>0.77</v>
      </c>
      <c r="E20" s="16">
        <f t="shared" si="0"/>
        <v>7.7</v>
      </c>
    </row>
    <row r="21" spans="1:5" x14ac:dyDescent="0.25">
      <c r="A21" s="46">
        <v>18</v>
      </c>
      <c r="B21" s="57" t="s">
        <v>72</v>
      </c>
      <c r="C21" s="59">
        <v>16</v>
      </c>
      <c r="D21" s="61">
        <v>0.65</v>
      </c>
      <c r="E21" s="16">
        <f t="shared" si="0"/>
        <v>10.4</v>
      </c>
    </row>
    <row r="22" spans="1:5" x14ac:dyDescent="0.25">
      <c r="A22" s="46">
        <v>19</v>
      </c>
      <c r="B22" s="57" t="s">
        <v>73</v>
      </c>
      <c r="C22" s="59">
        <v>16</v>
      </c>
      <c r="D22" s="61">
        <v>0.6</v>
      </c>
      <c r="E22" s="16">
        <f t="shared" si="0"/>
        <v>9.6</v>
      </c>
    </row>
    <row r="23" spans="1:5" x14ac:dyDescent="0.25">
      <c r="A23" s="46">
        <v>20</v>
      </c>
      <c r="B23" s="57" t="s">
        <v>74</v>
      </c>
      <c r="C23" s="59">
        <v>8</v>
      </c>
      <c r="D23" s="61">
        <v>0.4</v>
      </c>
      <c r="E23" s="16">
        <f t="shared" si="0"/>
        <v>3.2</v>
      </c>
    </row>
    <row r="24" spans="1:5" x14ac:dyDescent="0.25">
      <c r="A24" s="46">
        <v>21</v>
      </c>
      <c r="B24" s="57" t="s">
        <v>7</v>
      </c>
      <c r="C24" s="59">
        <v>12</v>
      </c>
      <c r="D24" s="61">
        <v>0.5</v>
      </c>
      <c r="E24" s="16">
        <f t="shared" si="0"/>
        <v>6</v>
      </c>
    </row>
    <row r="25" spans="1:5" x14ac:dyDescent="0.25">
      <c r="A25" s="46">
        <v>22</v>
      </c>
      <c r="B25" s="57" t="s">
        <v>8</v>
      </c>
      <c r="C25" s="59">
        <v>10</v>
      </c>
      <c r="D25" s="61">
        <v>0.43</v>
      </c>
      <c r="E25" s="16">
        <f t="shared" si="0"/>
        <v>4.3</v>
      </c>
    </row>
    <row r="26" spans="1:5" x14ac:dyDescent="0.25">
      <c r="A26" s="46">
        <v>23</v>
      </c>
      <c r="B26" s="57" t="s">
        <v>75</v>
      </c>
      <c r="C26" s="59">
        <v>12</v>
      </c>
      <c r="D26" s="61">
        <v>0.98</v>
      </c>
      <c r="E26" s="16">
        <f t="shared" si="0"/>
        <v>11.76</v>
      </c>
    </row>
    <row r="27" spans="1:5" x14ac:dyDescent="0.25">
      <c r="A27" s="46">
        <v>24</v>
      </c>
      <c r="B27" s="57" t="s">
        <v>76</v>
      </c>
      <c r="C27" s="59">
        <v>45</v>
      </c>
      <c r="D27" s="61">
        <v>1.0900000000000001</v>
      </c>
      <c r="E27" s="16">
        <f t="shared" si="0"/>
        <v>49.050000000000004</v>
      </c>
    </row>
    <row r="28" spans="1:5" x14ac:dyDescent="0.25">
      <c r="A28" s="46">
        <v>25</v>
      </c>
      <c r="B28" s="57" t="s">
        <v>9</v>
      </c>
      <c r="C28" s="59">
        <v>10</v>
      </c>
      <c r="D28" s="61">
        <v>0.34</v>
      </c>
      <c r="E28" s="16">
        <f t="shared" si="0"/>
        <v>3.4000000000000004</v>
      </c>
    </row>
    <row r="29" spans="1:5" x14ac:dyDescent="0.25">
      <c r="A29" s="46">
        <v>26</v>
      </c>
      <c r="B29" s="57" t="s">
        <v>77</v>
      </c>
      <c r="C29" s="59">
        <v>10</v>
      </c>
      <c r="D29" s="61">
        <v>0.8</v>
      </c>
      <c r="E29" s="16">
        <f t="shared" si="0"/>
        <v>8</v>
      </c>
    </row>
    <row r="30" spans="1:5" x14ac:dyDescent="0.25">
      <c r="A30" s="46">
        <v>27</v>
      </c>
      <c r="B30" s="57" t="s">
        <v>10</v>
      </c>
      <c r="C30" s="59">
        <v>30</v>
      </c>
      <c r="D30" s="61">
        <v>0.28999999999999998</v>
      </c>
      <c r="E30" s="16">
        <f t="shared" si="0"/>
        <v>8.6999999999999993</v>
      </c>
    </row>
    <row r="31" spans="1:5" x14ac:dyDescent="0.25">
      <c r="A31" s="46">
        <v>28</v>
      </c>
      <c r="B31" s="57" t="s">
        <v>11</v>
      </c>
      <c r="C31" s="59">
        <v>6</v>
      </c>
      <c r="D31" s="61">
        <v>2.69</v>
      </c>
      <c r="E31" s="16">
        <f t="shared" si="0"/>
        <v>16.14</v>
      </c>
    </row>
    <row r="32" spans="1:5" x14ac:dyDescent="0.25">
      <c r="A32" s="46">
        <v>29</v>
      </c>
      <c r="B32" s="57" t="s">
        <v>12</v>
      </c>
      <c r="C32" s="59">
        <v>6</v>
      </c>
      <c r="D32" s="61">
        <v>11.7</v>
      </c>
      <c r="E32" s="16">
        <f t="shared" si="0"/>
        <v>70.199999999999989</v>
      </c>
    </row>
    <row r="33" spans="1:5" x14ac:dyDescent="0.25">
      <c r="A33" s="46">
        <v>30</v>
      </c>
      <c r="B33" s="57" t="s">
        <v>13</v>
      </c>
      <c r="C33" s="59">
        <v>4</v>
      </c>
      <c r="D33" s="61">
        <v>11.5</v>
      </c>
      <c r="E33" s="16">
        <f t="shared" si="0"/>
        <v>46</v>
      </c>
    </row>
    <row r="34" spans="1:5" x14ac:dyDescent="0.25">
      <c r="A34" s="46">
        <v>31</v>
      </c>
      <c r="B34" s="57" t="s">
        <v>14</v>
      </c>
      <c r="C34" s="59">
        <v>2</v>
      </c>
      <c r="D34" s="61">
        <v>3.78</v>
      </c>
      <c r="E34" s="16">
        <f t="shared" si="0"/>
        <v>7.56</v>
      </c>
    </row>
    <row r="35" spans="1:5" x14ac:dyDescent="0.25">
      <c r="A35" s="46">
        <v>32</v>
      </c>
      <c r="B35" s="57" t="s">
        <v>78</v>
      </c>
      <c r="C35" s="59">
        <v>10</v>
      </c>
      <c r="D35" s="61">
        <v>3.89</v>
      </c>
      <c r="E35" s="16">
        <f t="shared" si="0"/>
        <v>38.9</v>
      </c>
    </row>
    <row r="36" spans="1:5" x14ac:dyDescent="0.25">
      <c r="A36" s="46">
        <v>33</v>
      </c>
      <c r="B36" s="57" t="s">
        <v>79</v>
      </c>
      <c r="C36" s="59">
        <v>10</v>
      </c>
      <c r="D36" s="61">
        <v>3.89</v>
      </c>
      <c r="E36" s="16">
        <f t="shared" si="0"/>
        <v>38.9</v>
      </c>
    </row>
    <row r="37" spans="1:5" x14ac:dyDescent="0.25">
      <c r="A37" s="46">
        <v>34</v>
      </c>
      <c r="B37" s="57" t="s">
        <v>15</v>
      </c>
      <c r="C37" s="59">
        <v>15</v>
      </c>
      <c r="D37" s="61">
        <v>1.75</v>
      </c>
      <c r="E37" s="16">
        <f t="shared" si="0"/>
        <v>26.25</v>
      </c>
    </row>
    <row r="38" spans="1:5" x14ac:dyDescent="0.25">
      <c r="A38" s="46">
        <v>35</v>
      </c>
      <c r="B38" s="57" t="s">
        <v>80</v>
      </c>
      <c r="C38" s="59">
        <v>0</v>
      </c>
      <c r="D38" s="61">
        <v>1.27</v>
      </c>
      <c r="E38" s="16">
        <f t="shared" si="0"/>
        <v>0</v>
      </c>
    </row>
    <row r="39" spans="1:5" x14ac:dyDescent="0.25">
      <c r="A39" s="46">
        <v>36</v>
      </c>
      <c r="B39" s="57" t="s">
        <v>16</v>
      </c>
      <c r="C39" s="59">
        <v>12</v>
      </c>
      <c r="D39" s="61">
        <v>1.33</v>
      </c>
      <c r="E39" s="16">
        <f t="shared" si="0"/>
        <v>15.96</v>
      </c>
    </row>
    <row r="40" spans="1:5" x14ac:dyDescent="0.25">
      <c r="A40" s="46">
        <v>37</v>
      </c>
      <c r="B40" s="57" t="s">
        <v>81</v>
      </c>
      <c r="C40" s="59">
        <v>10</v>
      </c>
      <c r="D40" s="61">
        <v>0.5</v>
      </c>
      <c r="E40" s="16">
        <f t="shared" si="0"/>
        <v>5</v>
      </c>
    </row>
    <row r="41" spans="1:5" x14ac:dyDescent="0.25">
      <c r="A41" s="46">
        <v>38</v>
      </c>
      <c r="B41" s="57" t="s">
        <v>51</v>
      </c>
      <c r="C41" s="59">
        <v>0</v>
      </c>
      <c r="D41" s="61">
        <v>1.5</v>
      </c>
      <c r="E41" s="16">
        <f t="shared" si="0"/>
        <v>0</v>
      </c>
    </row>
    <row r="42" spans="1:5" x14ac:dyDescent="0.25">
      <c r="A42" s="46">
        <v>39</v>
      </c>
      <c r="B42" s="57" t="s">
        <v>82</v>
      </c>
      <c r="C42" s="59">
        <v>20</v>
      </c>
      <c r="D42" s="61">
        <v>2.2200000000000002</v>
      </c>
      <c r="E42" s="16">
        <f t="shared" si="0"/>
        <v>44.400000000000006</v>
      </c>
    </row>
    <row r="43" spans="1:5" x14ac:dyDescent="0.25">
      <c r="A43" s="46">
        <v>40</v>
      </c>
      <c r="B43" s="57" t="s">
        <v>17</v>
      </c>
      <c r="C43" s="59">
        <v>4</v>
      </c>
      <c r="D43" s="61">
        <v>0.91</v>
      </c>
      <c r="E43" s="16">
        <f t="shared" si="0"/>
        <v>3.64</v>
      </c>
    </row>
    <row r="44" spans="1:5" x14ac:dyDescent="0.25">
      <c r="A44" s="46">
        <v>41</v>
      </c>
      <c r="B44" s="57" t="s">
        <v>18</v>
      </c>
      <c r="C44" s="59">
        <v>4</v>
      </c>
      <c r="D44" s="61">
        <v>3</v>
      </c>
      <c r="E44" s="16">
        <f t="shared" si="0"/>
        <v>12</v>
      </c>
    </row>
    <row r="45" spans="1:5" x14ac:dyDescent="0.25">
      <c r="A45" s="46">
        <v>42</v>
      </c>
      <c r="B45" s="57" t="s">
        <v>83</v>
      </c>
      <c r="C45" s="59">
        <v>6</v>
      </c>
      <c r="D45" s="61">
        <v>1.1200000000000001</v>
      </c>
      <c r="E45" s="16">
        <f t="shared" si="0"/>
        <v>6.7200000000000006</v>
      </c>
    </row>
    <row r="46" spans="1:5" x14ac:dyDescent="0.25">
      <c r="A46" s="46">
        <v>43</v>
      </c>
      <c r="B46" s="57" t="s">
        <v>19</v>
      </c>
      <c r="C46" s="59">
        <v>4</v>
      </c>
      <c r="D46" s="61">
        <v>0.65</v>
      </c>
      <c r="E46" s="16">
        <f t="shared" si="0"/>
        <v>2.6</v>
      </c>
    </row>
    <row r="47" spans="1:5" x14ac:dyDescent="0.25">
      <c r="A47" s="46">
        <v>44</v>
      </c>
      <c r="B47" s="57" t="s">
        <v>84</v>
      </c>
      <c r="C47" s="59">
        <v>10</v>
      </c>
      <c r="D47" s="61">
        <v>4.03</v>
      </c>
      <c r="E47" s="16">
        <f t="shared" si="0"/>
        <v>40.300000000000004</v>
      </c>
    </row>
    <row r="48" spans="1:5" x14ac:dyDescent="0.25">
      <c r="A48" s="46">
        <v>45</v>
      </c>
      <c r="B48" s="57" t="s">
        <v>85</v>
      </c>
      <c r="C48" s="59">
        <v>0</v>
      </c>
      <c r="D48" s="61">
        <v>2</v>
      </c>
      <c r="E48" s="16">
        <f t="shared" si="0"/>
        <v>0</v>
      </c>
    </row>
    <row r="49" spans="1:5" x14ac:dyDescent="0.25">
      <c r="A49" s="46">
        <v>46</v>
      </c>
      <c r="B49" s="68" t="s">
        <v>86</v>
      </c>
      <c r="C49" s="59">
        <v>5</v>
      </c>
      <c r="D49" s="61">
        <v>4.03</v>
      </c>
      <c r="E49" s="16">
        <f t="shared" si="0"/>
        <v>20.150000000000002</v>
      </c>
    </row>
    <row r="50" spans="1:5" x14ac:dyDescent="0.25">
      <c r="A50" s="46">
        <v>47</v>
      </c>
      <c r="B50" s="68" t="s">
        <v>87</v>
      </c>
      <c r="C50" s="59"/>
      <c r="D50" s="61">
        <v>4.03</v>
      </c>
      <c r="E50" s="16">
        <f t="shared" si="0"/>
        <v>0</v>
      </c>
    </row>
    <row r="51" spans="1:5" x14ac:dyDescent="0.25">
      <c r="A51" s="46">
        <v>48</v>
      </c>
      <c r="B51" s="57" t="s">
        <v>20</v>
      </c>
      <c r="C51" s="59">
        <v>4</v>
      </c>
      <c r="D51" s="61">
        <v>0.67</v>
      </c>
      <c r="E51" s="16">
        <f t="shared" si="0"/>
        <v>2.68</v>
      </c>
    </row>
    <row r="52" spans="1:5" x14ac:dyDescent="0.25">
      <c r="A52" s="46">
        <v>49</v>
      </c>
      <c r="B52" s="57" t="s">
        <v>21</v>
      </c>
      <c r="C52" s="59">
        <v>4</v>
      </c>
      <c r="D52" s="61">
        <v>0.82</v>
      </c>
      <c r="E52" s="16">
        <f t="shared" si="0"/>
        <v>3.28</v>
      </c>
    </row>
    <row r="53" spans="1:5" x14ac:dyDescent="0.25">
      <c r="A53" s="46">
        <v>50</v>
      </c>
      <c r="B53" s="57" t="s">
        <v>25</v>
      </c>
      <c r="C53" s="59">
        <v>4</v>
      </c>
      <c r="D53" s="61">
        <v>2.16</v>
      </c>
      <c r="E53" s="16">
        <f t="shared" si="0"/>
        <v>8.64</v>
      </c>
    </row>
    <row r="54" spans="1:5" x14ac:dyDescent="0.25">
      <c r="A54" s="46">
        <v>51</v>
      </c>
      <c r="B54" s="57" t="s">
        <v>88</v>
      </c>
      <c r="C54" s="59">
        <v>0</v>
      </c>
      <c r="D54" s="61">
        <v>4</v>
      </c>
      <c r="E54" s="16">
        <f t="shared" si="0"/>
        <v>0</v>
      </c>
    </row>
    <row r="55" spans="1:5" x14ac:dyDescent="0.25">
      <c r="A55" s="46">
        <v>52</v>
      </c>
      <c r="B55" s="57" t="s">
        <v>89</v>
      </c>
      <c r="C55" s="59">
        <v>20</v>
      </c>
      <c r="D55" s="61">
        <v>1.39</v>
      </c>
      <c r="E55" s="16">
        <f t="shared" si="0"/>
        <v>27.799999999999997</v>
      </c>
    </row>
    <row r="56" spans="1:5" x14ac:dyDescent="0.25">
      <c r="A56" s="46">
        <v>53</v>
      </c>
      <c r="B56" s="57" t="s">
        <v>22</v>
      </c>
      <c r="C56" s="59">
        <v>2</v>
      </c>
      <c r="D56" s="61">
        <v>1.22</v>
      </c>
      <c r="E56" s="16">
        <f t="shared" si="0"/>
        <v>2.44</v>
      </c>
    </row>
    <row r="57" spans="1:5" x14ac:dyDescent="0.25">
      <c r="A57" s="46">
        <v>54</v>
      </c>
      <c r="B57" s="57" t="s">
        <v>38</v>
      </c>
      <c r="C57" s="59">
        <v>3</v>
      </c>
      <c r="D57" s="61">
        <v>3.4</v>
      </c>
      <c r="E57" s="16">
        <f t="shared" si="0"/>
        <v>10.199999999999999</v>
      </c>
    </row>
    <row r="58" spans="1:5" x14ac:dyDescent="0.25">
      <c r="A58" s="46">
        <v>55</v>
      </c>
      <c r="B58" s="57" t="s">
        <v>90</v>
      </c>
      <c r="C58" s="59">
        <v>4</v>
      </c>
      <c r="D58" s="61">
        <v>2.52</v>
      </c>
      <c r="E58" s="16">
        <f t="shared" si="0"/>
        <v>10.08</v>
      </c>
    </row>
    <row r="59" spans="1:5" x14ac:dyDescent="0.25">
      <c r="A59" s="46">
        <v>56</v>
      </c>
      <c r="B59" s="57" t="s">
        <v>27</v>
      </c>
      <c r="C59" s="59"/>
      <c r="D59" s="61">
        <v>15.24</v>
      </c>
      <c r="E59" s="16">
        <f t="shared" si="0"/>
        <v>0</v>
      </c>
    </row>
    <row r="60" spans="1:5" x14ac:dyDescent="0.25">
      <c r="A60" s="46">
        <v>57</v>
      </c>
      <c r="B60" s="57" t="s">
        <v>28</v>
      </c>
      <c r="C60" s="59"/>
      <c r="D60" s="61">
        <v>11.72</v>
      </c>
      <c r="E60" s="16">
        <f t="shared" si="0"/>
        <v>0</v>
      </c>
    </row>
    <row r="61" spans="1:5" x14ac:dyDescent="0.25">
      <c r="A61" s="46">
        <v>58</v>
      </c>
      <c r="B61" s="57" t="s">
        <v>29</v>
      </c>
      <c r="C61" s="59"/>
      <c r="D61" s="61">
        <v>7.75</v>
      </c>
      <c r="E61" s="16">
        <f t="shared" si="0"/>
        <v>0</v>
      </c>
    </row>
    <row r="62" spans="1:5" x14ac:dyDescent="0.25">
      <c r="A62" s="46">
        <v>59</v>
      </c>
      <c r="B62" s="57" t="s">
        <v>39</v>
      </c>
      <c r="C62" s="59"/>
      <c r="D62" s="61">
        <v>1.36</v>
      </c>
      <c r="E62" s="16">
        <f t="shared" si="0"/>
        <v>0</v>
      </c>
    </row>
    <row r="63" spans="1:5" x14ac:dyDescent="0.25">
      <c r="A63" s="46">
        <v>60</v>
      </c>
      <c r="B63" s="32" t="s">
        <v>30</v>
      </c>
      <c r="C63" s="59"/>
      <c r="D63" s="61">
        <v>1.64</v>
      </c>
      <c r="E63" s="16">
        <f t="shared" si="0"/>
        <v>0</v>
      </c>
    </row>
    <row r="64" spans="1:5" ht="27.95" customHeight="1" x14ac:dyDescent="0.25">
      <c r="A64" s="46">
        <v>61</v>
      </c>
      <c r="B64" s="45" t="s">
        <v>31</v>
      </c>
      <c r="C64" s="59"/>
      <c r="D64" s="61">
        <v>19.37</v>
      </c>
      <c r="E64" s="16">
        <f t="shared" si="0"/>
        <v>0</v>
      </c>
    </row>
    <row r="65" spans="1:5" ht="27.95" customHeight="1" x14ac:dyDescent="0.25">
      <c r="A65" s="46">
        <v>62</v>
      </c>
      <c r="B65" s="49" t="s">
        <v>32</v>
      </c>
      <c r="C65" s="59"/>
      <c r="D65" s="61">
        <v>10.79</v>
      </c>
      <c r="E65" s="16">
        <f t="shared" si="0"/>
        <v>0</v>
      </c>
    </row>
    <row r="66" spans="1:5" ht="15" customHeight="1" x14ac:dyDescent="0.25">
      <c r="A66" s="46">
        <v>63</v>
      </c>
      <c r="B66" s="32" t="s">
        <v>33</v>
      </c>
      <c r="C66" s="59"/>
      <c r="D66" s="18">
        <v>6.5</v>
      </c>
      <c r="E66" s="16">
        <f t="shared" si="0"/>
        <v>0</v>
      </c>
    </row>
    <row r="67" spans="1:5" ht="15" customHeight="1" x14ac:dyDescent="0.25">
      <c r="A67" s="46">
        <v>64</v>
      </c>
      <c r="B67" s="32" t="s">
        <v>34</v>
      </c>
      <c r="C67" s="59"/>
      <c r="D67" s="18">
        <v>9.1999999999999993</v>
      </c>
      <c r="E67" s="16">
        <f t="shared" si="0"/>
        <v>0</v>
      </c>
    </row>
    <row r="68" spans="1:5" ht="15" customHeight="1" x14ac:dyDescent="0.25">
      <c r="A68" s="46">
        <v>65</v>
      </c>
      <c r="B68" s="47" t="s">
        <v>35</v>
      </c>
      <c r="C68" s="59"/>
      <c r="D68" s="18">
        <v>7.54</v>
      </c>
      <c r="E68" s="16">
        <f t="shared" si="0"/>
        <v>0</v>
      </c>
    </row>
    <row r="69" spans="1:5" ht="15" customHeight="1" x14ac:dyDescent="0.25">
      <c r="A69" s="46">
        <v>66</v>
      </c>
      <c r="B69" s="47" t="s">
        <v>36</v>
      </c>
      <c r="C69" s="59"/>
      <c r="D69" s="18">
        <v>0.24</v>
      </c>
      <c r="E69" s="16">
        <f t="shared" si="0"/>
        <v>0</v>
      </c>
    </row>
    <row r="70" spans="1:5" ht="15" customHeight="1" x14ac:dyDescent="0.25">
      <c r="A70" s="46">
        <v>67</v>
      </c>
      <c r="B70" s="66" t="s">
        <v>91</v>
      </c>
      <c r="C70" s="59"/>
      <c r="D70" s="18">
        <v>0.43</v>
      </c>
      <c r="E70" s="16">
        <f t="shared" si="0"/>
        <v>0</v>
      </c>
    </row>
    <row r="71" spans="1:5" ht="15" customHeight="1" x14ac:dyDescent="0.25">
      <c r="A71" s="65">
        <v>68</v>
      </c>
      <c r="B71" s="67" t="s">
        <v>37</v>
      </c>
      <c r="C71" s="62"/>
      <c r="D71" s="19">
        <v>8.52</v>
      </c>
      <c r="E71" s="17">
        <f t="shared" si="0"/>
        <v>0</v>
      </c>
    </row>
    <row r="72" spans="1:5" x14ac:dyDescent="0.25">
      <c r="A72" s="103" t="s">
        <v>24</v>
      </c>
      <c r="B72" s="103"/>
      <c r="C72" s="103"/>
      <c r="D72" s="103"/>
      <c r="E72" s="63">
        <f>SUM(E4:E58)</f>
        <v>878.56999999999982</v>
      </c>
    </row>
  </sheetData>
  <mergeCells count="2">
    <mergeCell ref="A1:E2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E72"/>
  <sheetViews>
    <sheetView workbookViewId="0">
      <selection sqref="A1:E2"/>
    </sheetView>
  </sheetViews>
  <sheetFormatPr defaultRowHeight="15" x14ac:dyDescent="0.25"/>
  <cols>
    <col min="1" max="1" width="8.28515625" customWidth="1"/>
    <col min="2" max="2" width="49.85546875" customWidth="1"/>
    <col min="3" max="3" width="9.85546875" customWidth="1"/>
    <col min="5" max="5" width="10.85546875" bestFit="1" customWidth="1"/>
  </cols>
  <sheetData>
    <row r="1" spans="1:5" ht="15.75" x14ac:dyDescent="0.25">
      <c r="A1" s="151" t="s">
        <v>46</v>
      </c>
      <c r="B1" s="152"/>
      <c r="C1" s="152"/>
      <c r="D1" s="152"/>
      <c r="E1" s="153"/>
    </row>
    <row r="2" spans="1:5" ht="15.75" x14ac:dyDescent="0.25">
      <c r="A2" s="154" t="s">
        <v>47</v>
      </c>
      <c r="B2" s="155"/>
      <c r="C2" s="155"/>
      <c r="D2" s="155"/>
      <c r="E2" s="156"/>
    </row>
    <row r="3" spans="1:5" ht="15.75" thickBot="1" x14ac:dyDescent="0.3">
      <c r="A3" s="27" t="s">
        <v>0</v>
      </c>
      <c r="B3" s="20" t="s">
        <v>1</v>
      </c>
      <c r="C3" s="21" t="s">
        <v>2</v>
      </c>
      <c r="D3" s="22" t="s">
        <v>3</v>
      </c>
      <c r="E3" s="28" t="s">
        <v>23</v>
      </c>
    </row>
    <row r="4" spans="1:5" ht="15.75" thickTop="1" x14ac:dyDescent="0.25">
      <c r="A4" s="55">
        <v>1</v>
      </c>
      <c r="B4" s="56" t="s">
        <v>4</v>
      </c>
      <c r="C4" s="14">
        <v>4</v>
      </c>
      <c r="D4" s="60">
        <v>2.09</v>
      </c>
      <c r="E4" s="15">
        <f>C4*D4</f>
        <v>8.36</v>
      </c>
    </row>
    <row r="5" spans="1:5" x14ac:dyDescent="0.25">
      <c r="A5" s="46">
        <v>2</v>
      </c>
      <c r="B5" s="57" t="s">
        <v>60</v>
      </c>
      <c r="C5" s="10">
        <v>3</v>
      </c>
      <c r="D5" s="61">
        <v>1.64</v>
      </c>
      <c r="E5" s="16">
        <f t="shared" ref="E5:E69" si="0">C5*D5</f>
        <v>4.92</v>
      </c>
    </row>
    <row r="6" spans="1:5" x14ac:dyDescent="0.25">
      <c r="A6" s="46">
        <v>3</v>
      </c>
      <c r="B6" s="57" t="s">
        <v>62</v>
      </c>
      <c r="C6" s="10"/>
      <c r="D6" s="61">
        <v>1.61</v>
      </c>
      <c r="E6" s="16">
        <f t="shared" si="0"/>
        <v>0</v>
      </c>
    </row>
    <row r="7" spans="1:5" x14ac:dyDescent="0.25">
      <c r="A7" s="46">
        <v>4</v>
      </c>
      <c r="B7" s="57" t="s">
        <v>61</v>
      </c>
      <c r="C7" s="10">
        <v>5</v>
      </c>
      <c r="D7" s="61">
        <v>1.5</v>
      </c>
      <c r="E7" s="16">
        <f t="shared" si="0"/>
        <v>7.5</v>
      </c>
    </row>
    <row r="8" spans="1:5" x14ac:dyDescent="0.25">
      <c r="A8" s="46">
        <v>5</v>
      </c>
      <c r="B8" s="57" t="s">
        <v>63</v>
      </c>
      <c r="C8" s="10">
        <v>5</v>
      </c>
      <c r="D8" s="61">
        <v>1.59</v>
      </c>
      <c r="E8" s="16">
        <f t="shared" si="0"/>
        <v>7.95</v>
      </c>
    </row>
    <row r="9" spans="1:5" x14ac:dyDescent="0.25">
      <c r="A9" s="46">
        <v>6</v>
      </c>
      <c r="B9" s="57" t="s">
        <v>64</v>
      </c>
      <c r="C9" s="10">
        <v>1</v>
      </c>
      <c r="D9" s="61">
        <v>2.2400000000000002</v>
      </c>
      <c r="E9" s="16">
        <f t="shared" si="0"/>
        <v>2.2400000000000002</v>
      </c>
    </row>
    <row r="10" spans="1:5" x14ac:dyDescent="0.25">
      <c r="A10" s="46">
        <v>7</v>
      </c>
      <c r="B10" s="57" t="s">
        <v>5</v>
      </c>
      <c r="C10" s="10">
        <v>3</v>
      </c>
      <c r="D10" s="61">
        <v>3.84</v>
      </c>
      <c r="E10" s="16">
        <f t="shared" si="0"/>
        <v>11.52</v>
      </c>
    </row>
    <row r="11" spans="1:5" x14ac:dyDescent="0.25">
      <c r="A11" s="46">
        <v>8</v>
      </c>
      <c r="B11" s="57" t="s">
        <v>65</v>
      </c>
      <c r="C11" s="10"/>
      <c r="D11" s="61">
        <v>2.77</v>
      </c>
      <c r="E11" s="16">
        <f t="shared" si="0"/>
        <v>0</v>
      </c>
    </row>
    <row r="12" spans="1:5" x14ac:dyDescent="0.25">
      <c r="A12" s="46">
        <v>9</v>
      </c>
      <c r="B12" s="57" t="s">
        <v>66</v>
      </c>
      <c r="C12" s="10">
        <v>4</v>
      </c>
      <c r="D12" s="61">
        <v>1.44</v>
      </c>
      <c r="E12" s="16">
        <f t="shared" si="0"/>
        <v>5.76</v>
      </c>
    </row>
    <row r="13" spans="1:5" x14ac:dyDescent="0.25">
      <c r="A13" s="46">
        <v>10</v>
      </c>
      <c r="B13" s="57" t="s">
        <v>67</v>
      </c>
      <c r="C13" s="10"/>
      <c r="D13" s="61">
        <v>2.19</v>
      </c>
      <c r="E13" s="16">
        <f t="shared" si="0"/>
        <v>0</v>
      </c>
    </row>
    <row r="14" spans="1:5" x14ac:dyDescent="0.25">
      <c r="A14" s="46">
        <v>11</v>
      </c>
      <c r="B14" s="57" t="s">
        <v>68</v>
      </c>
      <c r="C14" s="10"/>
      <c r="D14" s="61">
        <v>2.79</v>
      </c>
      <c r="E14" s="16">
        <f t="shared" si="0"/>
        <v>0</v>
      </c>
    </row>
    <row r="15" spans="1:5" x14ac:dyDescent="0.25">
      <c r="A15" s="46">
        <v>12</v>
      </c>
      <c r="B15" s="57" t="s">
        <v>69</v>
      </c>
      <c r="C15" s="10">
        <v>2</v>
      </c>
      <c r="D15" s="61">
        <v>3.45</v>
      </c>
      <c r="E15" s="16">
        <f t="shared" si="0"/>
        <v>6.9</v>
      </c>
    </row>
    <row r="16" spans="1:5" x14ac:dyDescent="0.25">
      <c r="A16" s="46">
        <v>13</v>
      </c>
      <c r="B16" s="57" t="s">
        <v>70</v>
      </c>
      <c r="C16" s="10">
        <v>2</v>
      </c>
      <c r="D16" s="61">
        <v>1.8</v>
      </c>
      <c r="E16" s="16">
        <f t="shared" si="0"/>
        <v>3.6</v>
      </c>
    </row>
    <row r="17" spans="1:5" x14ac:dyDescent="0.25">
      <c r="A17" s="46">
        <v>14</v>
      </c>
      <c r="B17" s="57" t="s">
        <v>71</v>
      </c>
      <c r="C17" s="10">
        <v>2</v>
      </c>
      <c r="D17" s="61">
        <v>3.32</v>
      </c>
      <c r="E17" s="16">
        <f t="shared" si="0"/>
        <v>6.64</v>
      </c>
    </row>
    <row r="18" spans="1:5" x14ac:dyDescent="0.25">
      <c r="A18" s="46">
        <v>15</v>
      </c>
      <c r="B18" s="57" t="s">
        <v>49</v>
      </c>
      <c r="C18" s="10">
        <v>1</v>
      </c>
      <c r="D18" s="61">
        <v>1</v>
      </c>
      <c r="E18" s="16">
        <f t="shared" si="0"/>
        <v>1</v>
      </c>
    </row>
    <row r="19" spans="1:5" x14ac:dyDescent="0.25">
      <c r="A19" s="46">
        <v>16</v>
      </c>
      <c r="B19" s="57" t="s">
        <v>6</v>
      </c>
      <c r="C19" s="10">
        <v>2</v>
      </c>
      <c r="D19" s="61">
        <v>1.24</v>
      </c>
      <c r="E19" s="16">
        <f t="shared" si="0"/>
        <v>2.48</v>
      </c>
    </row>
    <row r="20" spans="1:5" x14ac:dyDescent="0.25">
      <c r="A20" s="46">
        <v>17</v>
      </c>
      <c r="B20" s="57" t="s">
        <v>50</v>
      </c>
      <c r="C20" s="10">
        <v>1</v>
      </c>
      <c r="D20" s="61">
        <v>0.77</v>
      </c>
      <c r="E20" s="16">
        <f t="shared" si="0"/>
        <v>0.77</v>
      </c>
    </row>
    <row r="21" spans="1:5" x14ac:dyDescent="0.25">
      <c r="A21" s="46">
        <v>18</v>
      </c>
      <c r="B21" s="57" t="s">
        <v>72</v>
      </c>
      <c r="C21" s="10"/>
      <c r="D21" s="61">
        <v>0.65</v>
      </c>
      <c r="E21" s="16">
        <f t="shared" si="0"/>
        <v>0</v>
      </c>
    </row>
    <row r="22" spans="1:5" x14ac:dyDescent="0.25">
      <c r="A22" s="46">
        <v>19</v>
      </c>
      <c r="B22" s="57" t="s">
        <v>73</v>
      </c>
      <c r="C22" s="10"/>
      <c r="D22" s="61">
        <v>0.6</v>
      </c>
      <c r="E22" s="16">
        <f t="shared" si="0"/>
        <v>0</v>
      </c>
    </row>
    <row r="23" spans="1:5" x14ac:dyDescent="0.25">
      <c r="A23" s="46">
        <v>20</v>
      </c>
      <c r="B23" s="57" t="s">
        <v>74</v>
      </c>
      <c r="C23" s="10"/>
      <c r="D23" s="61">
        <v>0.4</v>
      </c>
      <c r="E23" s="16">
        <f t="shared" si="0"/>
        <v>0</v>
      </c>
    </row>
    <row r="24" spans="1:5" x14ac:dyDescent="0.25">
      <c r="A24" s="46">
        <v>21</v>
      </c>
      <c r="B24" s="57" t="s">
        <v>7</v>
      </c>
      <c r="C24" s="10">
        <v>1</v>
      </c>
      <c r="D24" s="61">
        <v>0.5</v>
      </c>
      <c r="E24" s="16">
        <f t="shared" si="0"/>
        <v>0.5</v>
      </c>
    </row>
    <row r="25" spans="1:5" x14ac:dyDescent="0.25">
      <c r="A25" s="46">
        <v>22</v>
      </c>
      <c r="B25" s="57" t="s">
        <v>8</v>
      </c>
      <c r="C25" s="10"/>
      <c r="D25" s="61">
        <v>0.43</v>
      </c>
      <c r="E25" s="16">
        <f t="shared" si="0"/>
        <v>0</v>
      </c>
    </row>
    <row r="26" spans="1:5" x14ac:dyDescent="0.25">
      <c r="A26" s="46">
        <v>23</v>
      </c>
      <c r="B26" s="57" t="s">
        <v>75</v>
      </c>
      <c r="C26" s="10">
        <v>10</v>
      </c>
      <c r="D26" s="61">
        <v>0.98</v>
      </c>
      <c r="E26" s="16">
        <f t="shared" si="0"/>
        <v>9.8000000000000007</v>
      </c>
    </row>
    <row r="27" spans="1:5" x14ac:dyDescent="0.25">
      <c r="A27" s="46">
        <v>24</v>
      </c>
      <c r="B27" s="57" t="s">
        <v>76</v>
      </c>
      <c r="C27" s="10">
        <v>0</v>
      </c>
      <c r="D27" s="61">
        <v>1.0900000000000001</v>
      </c>
      <c r="E27" s="16">
        <f t="shared" si="0"/>
        <v>0</v>
      </c>
    </row>
    <row r="28" spans="1:5" x14ac:dyDescent="0.25">
      <c r="A28" s="46">
        <v>25</v>
      </c>
      <c r="B28" s="57" t="s">
        <v>9</v>
      </c>
      <c r="C28" s="10"/>
      <c r="D28" s="61">
        <v>0.34</v>
      </c>
      <c r="E28" s="16">
        <f t="shared" si="0"/>
        <v>0</v>
      </c>
    </row>
    <row r="29" spans="1:5" x14ac:dyDescent="0.25">
      <c r="A29" s="46">
        <v>26</v>
      </c>
      <c r="B29" s="57" t="s">
        <v>77</v>
      </c>
      <c r="C29" s="10"/>
      <c r="D29" s="61">
        <v>0.8</v>
      </c>
      <c r="E29" s="16">
        <f t="shared" si="0"/>
        <v>0</v>
      </c>
    </row>
    <row r="30" spans="1:5" x14ac:dyDescent="0.25">
      <c r="A30" s="46">
        <v>27</v>
      </c>
      <c r="B30" s="57" t="s">
        <v>10</v>
      </c>
      <c r="C30" s="10">
        <v>7</v>
      </c>
      <c r="D30" s="61">
        <v>0.28999999999999998</v>
      </c>
      <c r="E30" s="16">
        <f t="shared" si="0"/>
        <v>2.0299999999999998</v>
      </c>
    </row>
    <row r="31" spans="1:5" x14ac:dyDescent="0.25">
      <c r="A31" s="46">
        <v>28</v>
      </c>
      <c r="B31" s="57" t="s">
        <v>11</v>
      </c>
      <c r="C31" s="10"/>
      <c r="D31" s="61">
        <v>2.69</v>
      </c>
      <c r="E31" s="16">
        <f t="shared" si="0"/>
        <v>0</v>
      </c>
    </row>
    <row r="32" spans="1:5" x14ac:dyDescent="0.25">
      <c r="A32" s="46">
        <v>29</v>
      </c>
      <c r="B32" s="57" t="s">
        <v>12</v>
      </c>
      <c r="C32" s="10"/>
      <c r="D32" s="61">
        <v>11.7</v>
      </c>
      <c r="E32" s="16">
        <f t="shared" si="0"/>
        <v>0</v>
      </c>
    </row>
    <row r="33" spans="1:5" x14ac:dyDescent="0.25">
      <c r="A33" s="46">
        <v>30</v>
      </c>
      <c r="B33" s="57" t="s">
        <v>13</v>
      </c>
      <c r="C33" s="10">
        <v>1</v>
      </c>
      <c r="D33" s="61">
        <v>11.5</v>
      </c>
      <c r="E33" s="16">
        <f t="shared" si="0"/>
        <v>11.5</v>
      </c>
    </row>
    <row r="34" spans="1:5" x14ac:dyDescent="0.25">
      <c r="A34" s="46">
        <v>31</v>
      </c>
      <c r="B34" s="57" t="s">
        <v>14</v>
      </c>
      <c r="C34" s="10"/>
      <c r="D34" s="61">
        <v>3.78</v>
      </c>
      <c r="E34" s="16">
        <f t="shared" si="0"/>
        <v>0</v>
      </c>
    </row>
    <row r="35" spans="1:5" x14ac:dyDescent="0.25">
      <c r="A35" s="46">
        <v>32</v>
      </c>
      <c r="B35" s="57" t="s">
        <v>78</v>
      </c>
      <c r="C35" s="10">
        <v>1</v>
      </c>
      <c r="D35" s="61">
        <v>3.89</v>
      </c>
      <c r="E35" s="16">
        <f t="shared" si="0"/>
        <v>3.89</v>
      </c>
    </row>
    <row r="36" spans="1:5" x14ac:dyDescent="0.25">
      <c r="A36" s="46">
        <v>33</v>
      </c>
      <c r="B36" s="57" t="s">
        <v>79</v>
      </c>
      <c r="C36" s="10"/>
      <c r="D36" s="61">
        <v>3.89</v>
      </c>
      <c r="E36" s="16">
        <f t="shared" si="0"/>
        <v>0</v>
      </c>
    </row>
    <row r="37" spans="1:5" x14ac:dyDescent="0.25">
      <c r="A37" s="46">
        <v>34</v>
      </c>
      <c r="B37" s="57" t="s">
        <v>15</v>
      </c>
      <c r="C37" s="10"/>
      <c r="D37" s="61">
        <v>1.75</v>
      </c>
      <c r="E37" s="16">
        <f t="shared" si="0"/>
        <v>0</v>
      </c>
    </row>
    <row r="38" spans="1:5" x14ac:dyDescent="0.25">
      <c r="A38" s="46">
        <v>35</v>
      </c>
      <c r="B38" s="57" t="s">
        <v>80</v>
      </c>
      <c r="C38" s="10"/>
      <c r="D38" s="61">
        <v>1.27</v>
      </c>
      <c r="E38" s="16">
        <f t="shared" si="0"/>
        <v>0</v>
      </c>
    </row>
    <row r="39" spans="1:5" x14ac:dyDescent="0.25">
      <c r="A39" s="46">
        <v>36</v>
      </c>
      <c r="B39" s="57" t="s">
        <v>16</v>
      </c>
      <c r="C39" s="10">
        <v>6</v>
      </c>
      <c r="D39" s="61">
        <v>1.33</v>
      </c>
      <c r="E39" s="16">
        <f t="shared" si="0"/>
        <v>7.98</v>
      </c>
    </row>
    <row r="40" spans="1:5" x14ac:dyDescent="0.25">
      <c r="A40" s="46">
        <v>37</v>
      </c>
      <c r="B40" s="57" t="s">
        <v>81</v>
      </c>
      <c r="C40" s="10">
        <v>10</v>
      </c>
      <c r="D40" s="61">
        <v>0.5</v>
      </c>
      <c r="E40" s="16">
        <f t="shared" si="0"/>
        <v>5</v>
      </c>
    </row>
    <row r="41" spans="1:5" x14ac:dyDescent="0.25">
      <c r="A41" s="46">
        <v>38</v>
      </c>
      <c r="B41" s="57" t="s">
        <v>51</v>
      </c>
      <c r="C41" s="10">
        <v>3</v>
      </c>
      <c r="D41" s="61">
        <v>1.5</v>
      </c>
      <c r="E41" s="16">
        <f t="shared" si="0"/>
        <v>4.5</v>
      </c>
    </row>
    <row r="42" spans="1:5" x14ac:dyDescent="0.25">
      <c r="A42" s="46">
        <v>39</v>
      </c>
      <c r="B42" s="57" t="s">
        <v>82</v>
      </c>
      <c r="C42" s="10">
        <v>14</v>
      </c>
      <c r="D42" s="61">
        <v>2.2200000000000002</v>
      </c>
      <c r="E42" s="16">
        <f t="shared" si="0"/>
        <v>31.080000000000002</v>
      </c>
    </row>
    <row r="43" spans="1:5" x14ac:dyDescent="0.25">
      <c r="A43" s="46">
        <v>40</v>
      </c>
      <c r="B43" s="57" t="s">
        <v>17</v>
      </c>
      <c r="C43" s="10"/>
      <c r="D43" s="61">
        <v>0.91</v>
      </c>
      <c r="E43" s="16">
        <f t="shared" si="0"/>
        <v>0</v>
      </c>
    </row>
    <row r="44" spans="1:5" x14ac:dyDescent="0.25">
      <c r="A44" s="46">
        <v>41</v>
      </c>
      <c r="B44" s="57" t="s">
        <v>18</v>
      </c>
      <c r="C44" s="10"/>
      <c r="D44" s="61">
        <v>3</v>
      </c>
      <c r="E44" s="16">
        <f t="shared" si="0"/>
        <v>0</v>
      </c>
    </row>
    <row r="45" spans="1:5" x14ac:dyDescent="0.25">
      <c r="A45" s="46">
        <v>42</v>
      </c>
      <c r="B45" s="57" t="s">
        <v>83</v>
      </c>
      <c r="C45" s="10"/>
      <c r="D45" s="61">
        <v>1.1200000000000001</v>
      </c>
      <c r="E45" s="16">
        <f t="shared" si="0"/>
        <v>0</v>
      </c>
    </row>
    <row r="46" spans="1:5" x14ac:dyDescent="0.25">
      <c r="A46" s="46">
        <v>43</v>
      </c>
      <c r="B46" s="57" t="s">
        <v>19</v>
      </c>
      <c r="C46" s="10"/>
      <c r="D46" s="61">
        <v>0.65</v>
      </c>
      <c r="E46" s="16">
        <f t="shared" si="0"/>
        <v>0</v>
      </c>
    </row>
    <row r="47" spans="1:5" x14ac:dyDescent="0.25">
      <c r="A47" s="46">
        <v>44</v>
      </c>
      <c r="B47" s="57" t="s">
        <v>84</v>
      </c>
      <c r="C47" s="10">
        <v>8</v>
      </c>
      <c r="D47" s="61">
        <v>4.03</v>
      </c>
      <c r="E47" s="16">
        <f t="shared" si="0"/>
        <v>32.24</v>
      </c>
    </row>
    <row r="48" spans="1:5" x14ac:dyDescent="0.25">
      <c r="A48" s="46">
        <v>45</v>
      </c>
      <c r="B48" s="57" t="s">
        <v>85</v>
      </c>
      <c r="C48" s="10"/>
      <c r="D48" s="61">
        <v>2</v>
      </c>
      <c r="E48" s="16">
        <f t="shared" si="0"/>
        <v>0</v>
      </c>
    </row>
    <row r="49" spans="1:5" x14ac:dyDescent="0.25">
      <c r="A49" s="46">
        <v>46</v>
      </c>
      <c r="B49" s="68" t="s">
        <v>86</v>
      </c>
      <c r="C49" s="10">
        <v>4</v>
      </c>
      <c r="D49" s="61">
        <v>4.03</v>
      </c>
      <c r="E49" s="16">
        <f t="shared" si="0"/>
        <v>16.12</v>
      </c>
    </row>
    <row r="50" spans="1:5" x14ac:dyDescent="0.25">
      <c r="A50" s="46">
        <v>47</v>
      </c>
      <c r="B50" s="68" t="s">
        <v>87</v>
      </c>
      <c r="C50" s="10"/>
      <c r="D50" s="61">
        <v>4.03</v>
      </c>
      <c r="E50" s="16">
        <f t="shared" si="0"/>
        <v>0</v>
      </c>
    </row>
    <row r="51" spans="1:5" x14ac:dyDescent="0.25">
      <c r="A51" s="46">
        <v>48</v>
      </c>
      <c r="B51" s="57" t="s">
        <v>20</v>
      </c>
      <c r="C51" s="10">
        <v>6</v>
      </c>
      <c r="D51" s="61">
        <v>0.67</v>
      </c>
      <c r="E51" s="16">
        <f t="shared" si="0"/>
        <v>4.0200000000000005</v>
      </c>
    </row>
    <row r="52" spans="1:5" x14ac:dyDescent="0.25">
      <c r="A52" s="46">
        <v>49</v>
      </c>
      <c r="B52" s="57" t="s">
        <v>21</v>
      </c>
      <c r="C52" s="10"/>
      <c r="D52" s="61">
        <v>0.82</v>
      </c>
      <c r="E52" s="16">
        <f t="shared" si="0"/>
        <v>0</v>
      </c>
    </row>
    <row r="53" spans="1:5" x14ac:dyDescent="0.25">
      <c r="A53" s="46">
        <v>50</v>
      </c>
      <c r="B53" s="57" t="s">
        <v>25</v>
      </c>
      <c r="C53" s="10"/>
      <c r="D53" s="61">
        <v>2.16</v>
      </c>
      <c r="E53" s="16">
        <f t="shared" si="0"/>
        <v>0</v>
      </c>
    </row>
    <row r="54" spans="1:5" x14ac:dyDescent="0.25">
      <c r="A54" s="46">
        <v>51</v>
      </c>
      <c r="B54" s="57" t="s">
        <v>88</v>
      </c>
      <c r="C54" s="10">
        <v>1</v>
      </c>
      <c r="D54" s="61">
        <v>4</v>
      </c>
      <c r="E54" s="16">
        <f t="shared" si="0"/>
        <v>4</v>
      </c>
    </row>
    <row r="55" spans="1:5" x14ac:dyDescent="0.25">
      <c r="A55" s="46">
        <v>52</v>
      </c>
      <c r="B55" s="57" t="s">
        <v>89</v>
      </c>
      <c r="C55" s="10">
        <v>3</v>
      </c>
      <c r="D55" s="61">
        <v>1.39</v>
      </c>
      <c r="E55" s="16">
        <f t="shared" si="0"/>
        <v>4.17</v>
      </c>
    </row>
    <row r="56" spans="1:5" x14ac:dyDescent="0.25">
      <c r="A56" s="46">
        <v>53</v>
      </c>
      <c r="B56" s="57" t="s">
        <v>22</v>
      </c>
      <c r="C56" s="10"/>
      <c r="D56" s="61">
        <v>1.22</v>
      </c>
      <c r="E56" s="16">
        <f t="shared" si="0"/>
        <v>0</v>
      </c>
    </row>
    <row r="57" spans="1:5" x14ac:dyDescent="0.25">
      <c r="A57" s="46">
        <v>54</v>
      </c>
      <c r="B57" s="57" t="s">
        <v>38</v>
      </c>
      <c r="C57" s="10"/>
      <c r="D57" s="61">
        <v>3.4</v>
      </c>
      <c r="E57" s="16">
        <f t="shared" si="0"/>
        <v>0</v>
      </c>
    </row>
    <row r="58" spans="1:5" x14ac:dyDescent="0.25">
      <c r="A58" s="46">
        <v>55</v>
      </c>
      <c r="B58" s="57" t="s">
        <v>90</v>
      </c>
      <c r="C58" s="10"/>
      <c r="D58" s="61">
        <v>2.52</v>
      </c>
      <c r="E58" s="16">
        <f t="shared" si="0"/>
        <v>0</v>
      </c>
    </row>
    <row r="59" spans="1:5" x14ac:dyDescent="0.25">
      <c r="A59" s="46">
        <v>56</v>
      </c>
      <c r="B59" s="57" t="s">
        <v>27</v>
      </c>
      <c r="C59" s="10"/>
      <c r="D59" s="61">
        <v>15.24</v>
      </c>
      <c r="E59" s="16">
        <f t="shared" si="0"/>
        <v>0</v>
      </c>
    </row>
    <row r="60" spans="1:5" x14ac:dyDescent="0.25">
      <c r="A60" s="46">
        <v>57</v>
      </c>
      <c r="B60" s="57" t="s">
        <v>28</v>
      </c>
      <c r="C60" s="10"/>
      <c r="D60" s="61">
        <v>11.72</v>
      </c>
      <c r="E60" s="16">
        <f t="shared" si="0"/>
        <v>0</v>
      </c>
    </row>
    <row r="61" spans="1:5" x14ac:dyDescent="0.25">
      <c r="A61" s="46">
        <v>58</v>
      </c>
      <c r="B61" s="57" t="s">
        <v>29</v>
      </c>
      <c r="C61" s="10"/>
      <c r="D61" s="61">
        <v>7.75</v>
      </c>
      <c r="E61" s="16">
        <f t="shared" si="0"/>
        <v>0</v>
      </c>
    </row>
    <row r="62" spans="1:5" x14ac:dyDescent="0.25">
      <c r="A62" s="46">
        <v>59</v>
      </c>
      <c r="B62" s="57" t="s">
        <v>39</v>
      </c>
      <c r="C62" s="10"/>
      <c r="D62" s="61">
        <v>1.36</v>
      </c>
      <c r="E62" s="16">
        <f t="shared" si="0"/>
        <v>0</v>
      </c>
    </row>
    <row r="63" spans="1:5" x14ac:dyDescent="0.25">
      <c r="A63" s="46">
        <v>60</v>
      </c>
      <c r="B63" s="32" t="s">
        <v>30</v>
      </c>
      <c r="C63" s="10"/>
      <c r="D63" s="61">
        <v>1.64</v>
      </c>
      <c r="E63" s="16">
        <f t="shared" si="0"/>
        <v>0</v>
      </c>
    </row>
    <row r="64" spans="1:5" ht="38.25" x14ac:dyDescent="0.25">
      <c r="A64" s="46">
        <v>61</v>
      </c>
      <c r="B64" s="45" t="s">
        <v>31</v>
      </c>
      <c r="C64" s="10"/>
      <c r="D64" s="61">
        <v>19.37</v>
      </c>
      <c r="E64" s="16">
        <f t="shared" si="0"/>
        <v>0</v>
      </c>
    </row>
    <row r="65" spans="1:5" ht="24" x14ac:dyDescent="0.25">
      <c r="A65" s="46">
        <v>62</v>
      </c>
      <c r="B65" s="49" t="s">
        <v>32</v>
      </c>
      <c r="C65" s="10"/>
      <c r="D65" s="61">
        <v>10.79</v>
      </c>
      <c r="E65" s="16">
        <f t="shared" si="0"/>
        <v>0</v>
      </c>
    </row>
    <row r="66" spans="1:5" x14ac:dyDescent="0.25">
      <c r="A66" s="46">
        <v>63</v>
      </c>
      <c r="B66" s="32" t="s">
        <v>33</v>
      </c>
      <c r="C66" s="10"/>
      <c r="D66" s="18">
        <v>6.5</v>
      </c>
      <c r="E66" s="16">
        <f t="shared" si="0"/>
        <v>0</v>
      </c>
    </row>
    <row r="67" spans="1:5" x14ac:dyDescent="0.25">
      <c r="A67" s="46">
        <v>64</v>
      </c>
      <c r="B67" s="32" t="s">
        <v>34</v>
      </c>
      <c r="C67" s="10"/>
      <c r="D67" s="18">
        <v>9.1999999999999993</v>
      </c>
      <c r="E67" s="16">
        <f t="shared" si="0"/>
        <v>0</v>
      </c>
    </row>
    <row r="68" spans="1:5" x14ac:dyDescent="0.25">
      <c r="A68" s="46">
        <v>65</v>
      </c>
      <c r="B68" s="47" t="s">
        <v>35</v>
      </c>
      <c r="C68" s="10"/>
      <c r="D68" s="18">
        <v>7.54</v>
      </c>
      <c r="E68" s="16">
        <f t="shared" si="0"/>
        <v>0</v>
      </c>
    </row>
    <row r="69" spans="1:5" x14ac:dyDescent="0.25">
      <c r="A69" s="46">
        <v>66</v>
      </c>
      <c r="B69" s="47" t="s">
        <v>36</v>
      </c>
      <c r="C69" s="10"/>
      <c r="D69" s="18">
        <v>0.24</v>
      </c>
      <c r="E69" s="16">
        <f t="shared" si="0"/>
        <v>0</v>
      </c>
    </row>
    <row r="70" spans="1:5" x14ac:dyDescent="0.25">
      <c r="A70" s="46">
        <v>67</v>
      </c>
      <c r="B70" s="66" t="s">
        <v>91</v>
      </c>
      <c r="C70" s="10"/>
      <c r="D70" s="18">
        <v>0.43</v>
      </c>
      <c r="E70" s="16">
        <f t="shared" ref="E70:E71" si="1">C70*D70</f>
        <v>0</v>
      </c>
    </row>
    <row r="71" spans="1:5" x14ac:dyDescent="0.25">
      <c r="A71" s="65">
        <v>68</v>
      </c>
      <c r="B71" s="67" t="s">
        <v>37</v>
      </c>
      <c r="C71" s="11"/>
      <c r="D71" s="19">
        <v>8.52</v>
      </c>
      <c r="E71" s="17">
        <f t="shared" si="1"/>
        <v>0</v>
      </c>
    </row>
    <row r="72" spans="1:5" x14ac:dyDescent="0.25">
      <c r="A72" s="132" t="s">
        <v>54</v>
      </c>
      <c r="B72" s="132"/>
      <c r="C72" s="132"/>
      <c r="D72" s="132"/>
      <c r="E72" s="42">
        <f>SUM(E4:E70)</f>
        <v>206.47</v>
      </c>
    </row>
  </sheetData>
  <mergeCells count="3">
    <mergeCell ref="A1:E1"/>
    <mergeCell ref="A2:E2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72"/>
  <sheetViews>
    <sheetView workbookViewId="0">
      <selection activeCell="A2" sqref="A2:E2"/>
    </sheetView>
  </sheetViews>
  <sheetFormatPr defaultRowHeight="15" x14ac:dyDescent="0.25"/>
  <cols>
    <col min="1" max="1" width="8.28515625" customWidth="1"/>
    <col min="2" max="2" width="49.85546875" customWidth="1"/>
    <col min="3" max="3" width="9.85546875" customWidth="1"/>
    <col min="5" max="5" width="10.85546875" bestFit="1" customWidth="1"/>
  </cols>
  <sheetData>
    <row r="1" spans="1:13" ht="15.75" x14ac:dyDescent="0.25">
      <c r="A1" s="157" t="s">
        <v>43</v>
      </c>
      <c r="B1" s="158"/>
      <c r="C1" s="158"/>
      <c r="D1" s="158"/>
      <c r="E1" s="159"/>
      <c r="G1" s="35"/>
      <c r="H1" s="36"/>
      <c r="I1" s="36"/>
      <c r="J1" s="37"/>
      <c r="K1" s="38"/>
      <c r="L1" s="38"/>
      <c r="M1" s="38"/>
    </row>
    <row r="2" spans="1:13" ht="15.75" x14ac:dyDescent="0.25">
      <c r="A2" s="160" t="s">
        <v>96</v>
      </c>
      <c r="B2" s="161"/>
      <c r="C2" s="161"/>
      <c r="D2" s="161"/>
      <c r="E2" s="162"/>
      <c r="G2" s="39"/>
      <c r="H2" s="40"/>
      <c r="I2" s="40"/>
      <c r="J2" s="41"/>
      <c r="K2" s="38"/>
      <c r="L2" s="38"/>
      <c r="M2" s="38"/>
    </row>
    <row r="3" spans="1:13" ht="15.75" thickBot="1" x14ac:dyDescent="0.3">
      <c r="A3" s="27" t="s">
        <v>0</v>
      </c>
      <c r="B3" s="20" t="s">
        <v>1</v>
      </c>
      <c r="C3" s="21" t="s">
        <v>2</v>
      </c>
      <c r="D3" s="22" t="s">
        <v>3</v>
      </c>
      <c r="E3" s="28" t="s">
        <v>23</v>
      </c>
      <c r="G3" s="39"/>
      <c r="H3" s="40"/>
      <c r="I3" s="40"/>
      <c r="J3" s="41"/>
      <c r="K3" s="38"/>
      <c r="L3" s="38"/>
      <c r="M3" s="38"/>
    </row>
    <row r="4" spans="1:13" ht="15" customHeight="1" thickTop="1" x14ac:dyDescent="0.25">
      <c r="A4" s="55">
        <v>1</v>
      </c>
      <c r="B4" s="56" t="s">
        <v>4</v>
      </c>
      <c r="C4" s="14"/>
      <c r="D4" s="60">
        <v>2.09</v>
      </c>
      <c r="E4" s="30">
        <f>C4*D4</f>
        <v>0</v>
      </c>
      <c r="G4" s="38"/>
      <c r="H4" s="38"/>
      <c r="I4" s="38"/>
      <c r="J4" s="38"/>
      <c r="K4" s="38"/>
      <c r="L4" s="38"/>
      <c r="M4" s="38"/>
    </row>
    <row r="5" spans="1:13" ht="15" customHeight="1" x14ac:dyDescent="0.25">
      <c r="A5" s="46">
        <v>2</v>
      </c>
      <c r="B5" s="57" t="s">
        <v>60</v>
      </c>
      <c r="C5" s="10"/>
      <c r="D5" s="61">
        <v>1.64</v>
      </c>
      <c r="E5" s="31">
        <f t="shared" ref="E5:E69" si="0">C5*D5</f>
        <v>0</v>
      </c>
    </row>
    <row r="6" spans="1:13" ht="15" customHeight="1" x14ac:dyDescent="0.25">
      <c r="A6" s="46">
        <v>3</v>
      </c>
      <c r="B6" s="57" t="s">
        <v>62</v>
      </c>
      <c r="C6" s="10"/>
      <c r="D6" s="61">
        <v>1.61</v>
      </c>
      <c r="E6" s="31">
        <f t="shared" si="0"/>
        <v>0</v>
      </c>
    </row>
    <row r="7" spans="1:13" ht="15" customHeight="1" x14ac:dyDescent="0.25">
      <c r="A7" s="46">
        <v>4</v>
      </c>
      <c r="B7" s="57" t="s">
        <v>61</v>
      </c>
      <c r="C7" s="10"/>
      <c r="D7" s="61">
        <v>1.5</v>
      </c>
      <c r="E7" s="31">
        <f t="shared" si="0"/>
        <v>0</v>
      </c>
    </row>
    <row r="8" spans="1:13" ht="15" customHeight="1" x14ac:dyDescent="0.25">
      <c r="A8" s="46">
        <v>5</v>
      </c>
      <c r="B8" s="57" t="s">
        <v>63</v>
      </c>
      <c r="C8" s="10"/>
      <c r="D8" s="61">
        <v>1.59</v>
      </c>
      <c r="E8" s="31">
        <f t="shared" si="0"/>
        <v>0</v>
      </c>
    </row>
    <row r="9" spans="1:13" ht="15" customHeight="1" x14ac:dyDescent="0.25">
      <c r="A9" s="46">
        <v>6</v>
      </c>
      <c r="B9" s="57" t="s">
        <v>64</v>
      </c>
      <c r="C9" s="10"/>
      <c r="D9" s="61">
        <v>2.2400000000000002</v>
      </c>
      <c r="E9" s="31">
        <f t="shared" si="0"/>
        <v>0</v>
      </c>
    </row>
    <row r="10" spans="1:13" ht="15" customHeight="1" x14ac:dyDescent="0.25">
      <c r="A10" s="46">
        <v>7</v>
      </c>
      <c r="B10" s="57" t="s">
        <v>5</v>
      </c>
      <c r="C10" s="10"/>
      <c r="D10" s="61">
        <v>3.84</v>
      </c>
      <c r="E10" s="31">
        <f t="shared" si="0"/>
        <v>0</v>
      </c>
    </row>
    <row r="11" spans="1:13" ht="15" customHeight="1" x14ac:dyDescent="0.25">
      <c r="A11" s="46">
        <v>8</v>
      </c>
      <c r="B11" s="57" t="s">
        <v>65</v>
      </c>
      <c r="C11" s="10"/>
      <c r="D11" s="61">
        <v>2.77</v>
      </c>
      <c r="E11" s="31">
        <f t="shared" si="0"/>
        <v>0</v>
      </c>
    </row>
    <row r="12" spans="1:13" ht="15" customHeight="1" x14ac:dyDescent="0.25">
      <c r="A12" s="46">
        <v>9</v>
      </c>
      <c r="B12" s="57" t="s">
        <v>66</v>
      </c>
      <c r="C12" s="10"/>
      <c r="D12" s="61">
        <v>1.44</v>
      </c>
      <c r="E12" s="31">
        <f t="shared" si="0"/>
        <v>0</v>
      </c>
    </row>
    <row r="13" spans="1:13" ht="15" customHeight="1" x14ac:dyDescent="0.25">
      <c r="A13" s="46">
        <v>10</v>
      </c>
      <c r="B13" s="57" t="s">
        <v>67</v>
      </c>
      <c r="C13" s="10"/>
      <c r="D13" s="61">
        <v>2.19</v>
      </c>
      <c r="E13" s="31">
        <f t="shared" si="0"/>
        <v>0</v>
      </c>
    </row>
    <row r="14" spans="1:13" ht="15" customHeight="1" x14ac:dyDescent="0.25">
      <c r="A14" s="46">
        <v>11</v>
      </c>
      <c r="B14" s="57" t="s">
        <v>68</v>
      </c>
      <c r="C14" s="10"/>
      <c r="D14" s="61">
        <v>2.79</v>
      </c>
      <c r="E14" s="31">
        <f t="shared" si="0"/>
        <v>0</v>
      </c>
    </row>
    <row r="15" spans="1:13" ht="15" customHeight="1" x14ac:dyDescent="0.25">
      <c r="A15" s="46">
        <v>12</v>
      </c>
      <c r="B15" s="57" t="s">
        <v>69</v>
      </c>
      <c r="C15" s="10"/>
      <c r="D15" s="61">
        <v>3.45</v>
      </c>
      <c r="E15" s="31">
        <f t="shared" si="0"/>
        <v>0</v>
      </c>
    </row>
    <row r="16" spans="1:13" ht="15" customHeight="1" x14ac:dyDescent="0.25">
      <c r="A16" s="46">
        <v>13</v>
      </c>
      <c r="B16" s="57" t="s">
        <v>70</v>
      </c>
      <c r="C16" s="10"/>
      <c r="D16" s="61">
        <v>1.8</v>
      </c>
      <c r="E16" s="31">
        <f t="shared" si="0"/>
        <v>0</v>
      </c>
    </row>
    <row r="17" spans="1:5" ht="15" customHeight="1" x14ac:dyDescent="0.25">
      <c r="A17" s="46">
        <v>14</v>
      </c>
      <c r="B17" s="57" t="s">
        <v>71</v>
      </c>
      <c r="C17" s="10"/>
      <c r="D17" s="61">
        <v>3.32</v>
      </c>
      <c r="E17" s="31">
        <f t="shared" si="0"/>
        <v>0</v>
      </c>
    </row>
    <row r="18" spans="1:5" ht="15" customHeight="1" x14ac:dyDescent="0.25">
      <c r="A18" s="46">
        <v>15</v>
      </c>
      <c r="B18" s="57" t="s">
        <v>49</v>
      </c>
      <c r="C18" s="10"/>
      <c r="D18" s="61">
        <v>1</v>
      </c>
      <c r="E18" s="31">
        <f t="shared" si="0"/>
        <v>0</v>
      </c>
    </row>
    <row r="19" spans="1:5" ht="15" customHeight="1" x14ac:dyDescent="0.25">
      <c r="A19" s="46">
        <v>16</v>
      </c>
      <c r="B19" s="57" t="s">
        <v>6</v>
      </c>
      <c r="C19" s="10"/>
      <c r="D19" s="61">
        <v>1.24</v>
      </c>
      <c r="E19" s="31">
        <f t="shared" si="0"/>
        <v>0</v>
      </c>
    </row>
    <row r="20" spans="1:5" ht="15" customHeight="1" x14ac:dyDescent="0.25">
      <c r="A20" s="46">
        <v>17</v>
      </c>
      <c r="B20" s="57" t="s">
        <v>50</v>
      </c>
      <c r="C20" s="10"/>
      <c r="D20" s="61">
        <v>0.77</v>
      </c>
      <c r="E20" s="31">
        <f t="shared" si="0"/>
        <v>0</v>
      </c>
    </row>
    <row r="21" spans="1:5" ht="15" customHeight="1" x14ac:dyDescent="0.25">
      <c r="A21" s="46">
        <v>18</v>
      </c>
      <c r="B21" s="57" t="s">
        <v>72</v>
      </c>
      <c r="C21" s="10"/>
      <c r="D21" s="61">
        <v>0.65</v>
      </c>
      <c r="E21" s="31">
        <f t="shared" si="0"/>
        <v>0</v>
      </c>
    </row>
    <row r="22" spans="1:5" ht="15" customHeight="1" x14ac:dyDescent="0.25">
      <c r="A22" s="46">
        <v>19</v>
      </c>
      <c r="B22" s="57" t="s">
        <v>73</v>
      </c>
      <c r="C22" s="10"/>
      <c r="D22" s="61">
        <v>0.6</v>
      </c>
      <c r="E22" s="31">
        <f t="shared" si="0"/>
        <v>0</v>
      </c>
    </row>
    <row r="23" spans="1:5" ht="15" customHeight="1" x14ac:dyDescent="0.25">
      <c r="A23" s="46">
        <v>20</v>
      </c>
      <c r="B23" s="57" t="s">
        <v>74</v>
      </c>
      <c r="C23" s="10"/>
      <c r="D23" s="61">
        <v>0.4</v>
      </c>
      <c r="E23" s="31">
        <f t="shared" si="0"/>
        <v>0</v>
      </c>
    </row>
    <row r="24" spans="1:5" ht="15" customHeight="1" x14ac:dyDescent="0.25">
      <c r="A24" s="46">
        <v>21</v>
      </c>
      <c r="B24" s="57" t="s">
        <v>7</v>
      </c>
      <c r="C24" s="10"/>
      <c r="D24" s="61">
        <v>0.5</v>
      </c>
      <c r="E24" s="31">
        <f t="shared" si="0"/>
        <v>0</v>
      </c>
    </row>
    <row r="25" spans="1:5" ht="15" customHeight="1" x14ac:dyDescent="0.25">
      <c r="A25" s="46">
        <v>22</v>
      </c>
      <c r="B25" s="57" t="s">
        <v>8</v>
      </c>
      <c r="C25" s="10"/>
      <c r="D25" s="61">
        <v>0.43</v>
      </c>
      <c r="E25" s="31">
        <f t="shared" si="0"/>
        <v>0</v>
      </c>
    </row>
    <row r="26" spans="1:5" ht="15" customHeight="1" x14ac:dyDescent="0.25">
      <c r="A26" s="46">
        <v>23</v>
      </c>
      <c r="B26" s="57" t="s">
        <v>75</v>
      </c>
      <c r="C26" s="10"/>
      <c r="D26" s="61">
        <v>0.98</v>
      </c>
      <c r="E26" s="31">
        <f t="shared" si="0"/>
        <v>0</v>
      </c>
    </row>
    <row r="27" spans="1:5" ht="15" customHeight="1" x14ac:dyDescent="0.25">
      <c r="A27" s="46">
        <v>24</v>
      </c>
      <c r="B27" s="57" t="s">
        <v>76</v>
      </c>
      <c r="C27" s="10"/>
      <c r="D27" s="61">
        <v>1.0900000000000001</v>
      </c>
      <c r="E27" s="31">
        <f t="shared" si="0"/>
        <v>0</v>
      </c>
    </row>
    <row r="28" spans="1:5" ht="15" customHeight="1" x14ac:dyDescent="0.25">
      <c r="A28" s="46">
        <v>25</v>
      </c>
      <c r="B28" s="57" t="s">
        <v>9</v>
      </c>
      <c r="C28" s="10"/>
      <c r="D28" s="61">
        <v>0.34</v>
      </c>
      <c r="E28" s="31">
        <f t="shared" si="0"/>
        <v>0</v>
      </c>
    </row>
    <row r="29" spans="1:5" ht="15" customHeight="1" x14ac:dyDescent="0.25">
      <c r="A29" s="46">
        <v>26</v>
      </c>
      <c r="B29" s="57" t="s">
        <v>77</v>
      </c>
      <c r="C29" s="10"/>
      <c r="D29" s="61">
        <v>0.8</v>
      </c>
      <c r="E29" s="31">
        <f t="shared" si="0"/>
        <v>0</v>
      </c>
    </row>
    <row r="30" spans="1:5" ht="15" customHeight="1" x14ac:dyDescent="0.25">
      <c r="A30" s="46">
        <v>27</v>
      </c>
      <c r="B30" s="57" t="s">
        <v>10</v>
      </c>
      <c r="C30" s="10"/>
      <c r="D30" s="61">
        <v>0.28999999999999998</v>
      </c>
      <c r="E30" s="31">
        <f t="shared" si="0"/>
        <v>0</v>
      </c>
    </row>
    <row r="31" spans="1:5" ht="15" customHeight="1" x14ac:dyDescent="0.25">
      <c r="A31" s="46">
        <v>28</v>
      </c>
      <c r="B31" s="57" t="s">
        <v>11</v>
      </c>
      <c r="C31" s="10"/>
      <c r="D31" s="61">
        <v>2.69</v>
      </c>
      <c r="E31" s="31">
        <f t="shared" si="0"/>
        <v>0</v>
      </c>
    </row>
    <row r="32" spans="1:5" ht="15" customHeight="1" x14ac:dyDescent="0.25">
      <c r="A32" s="46">
        <v>29</v>
      </c>
      <c r="B32" s="57" t="s">
        <v>12</v>
      </c>
      <c r="C32" s="10"/>
      <c r="D32" s="61">
        <v>11.7</v>
      </c>
      <c r="E32" s="31">
        <f t="shared" si="0"/>
        <v>0</v>
      </c>
    </row>
    <row r="33" spans="1:5" ht="15" customHeight="1" x14ac:dyDescent="0.25">
      <c r="A33" s="46">
        <v>30</v>
      </c>
      <c r="B33" s="57" t="s">
        <v>13</v>
      </c>
      <c r="C33" s="10"/>
      <c r="D33" s="61">
        <v>11.5</v>
      </c>
      <c r="E33" s="31">
        <f t="shared" si="0"/>
        <v>0</v>
      </c>
    </row>
    <row r="34" spans="1:5" ht="15" customHeight="1" x14ac:dyDescent="0.25">
      <c r="A34" s="46">
        <v>31</v>
      </c>
      <c r="B34" s="57" t="s">
        <v>14</v>
      </c>
      <c r="C34" s="10"/>
      <c r="D34" s="61">
        <v>3.78</v>
      </c>
      <c r="E34" s="31">
        <f t="shared" si="0"/>
        <v>0</v>
      </c>
    </row>
    <row r="35" spans="1:5" ht="15" customHeight="1" x14ac:dyDescent="0.25">
      <c r="A35" s="46">
        <v>32</v>
      </c>
      <c r="B35" s="57" t="s">
        <v>78</v>
      </c>
      <c r="C35" s="10"/>
      <c r="D35" s="61">
        <v>3.89</v>
      </c>
      <c r="E35" s="31">
        <f t="shared" si="0"/>
        <v>0</v>
      </c>
    </row>
    <row r="36" spans="1:5" ht="15" customHeight="1" x14ac:dyDescent="0.25">
      <c r="A36" s="46">
        <v>33</v>
      </c>
      <c r="B36" s="57" t="s">
        <v>79</v>
      </c>
      <c r="C36" s="10"/>
      <c r="D36" s="61">
        <v>3.89</v>
      </c>
      <c r="E36" s="31">
        <f t="shared" si="0"/>
        <v>0</v>
      </c>
    </row>
    <row r="37" spans="1:5" ht="15" customHeight="1" x14ac:dyDescent="0.25">
      <c r="A37" s="46">
        <v>34</v>
      </c>
      <c r="B37" s="57" t="s">
        <v>15</v>
      </c>
      <c r="C37" s="10"/>
      <c r="D37" s="61">
        <v>1.75</v>
      </c>
      <c r="E37" s="31">
        <f t="shared" si="0"/>
        <v>0</v>
      </c>
    </row>
    <row r="38" spans="1:5" ht="15" customHeight="1" x14ac:dyDescent="0.25">
      <c r="A38" s="46">
        <v>35</v>
      </c>
      <c r="B38" s="57" t="s">
        <v>80</v>
      </c>
      <c r="C38" s="10"/>
      <c r="D38" s="61">
        <v>1.27</v>
      </c>
      <c r="E38" s="31">
        <f t="shared" si="0"/>
        <v>0</v>
      </c>
    </row>
    <row r="39" spans="1:5" ht="15" customHeight="1" x14ac:dyDescent="0.25">
      <c r="A39" s="46">
        <v>36</v>
      </c>
      <c r="B39" s="57" t="s">
        <v>16</v>
      </c>
      <c r="C39" s="10"/>
      <c r="D39" s="61">
        <v>1.33</v>
      </c>
      <c r="E39" s="31">
        <f t="shared" si="0"/>
        <v>0</v>
      </c>
    </row>
    <row r="40" spans="1:5" ht="15" customHeight="1" x14ac:dyDescent="0.25">
      <c r="A40" s="46">
        <v>37</v>
      </c>
      <c r="B40" s="57" t="s">
        <v>81</v>
      </c>
      <c r="C40" s="10"/>
      <c r="D40" s="61">
        <v>0.5</v>
      </c>
      <c r="E40" s="31">
        <f t="shared" si="0"/>
        <v>0</v>
      </c>
    </row>
    <row r="41" spans="1:5" ht="15" customHeight="1" x14ac:dyDescent="0.25">
      <c r="A41" s="46">
        <v>38</v>
      </c>
      <c r="B41" s="57" t="s">
        <v>51</v>
      </c>
      <c r="C41" s="10">
        <v>100</v>
      </c>
      <c r="D41" s="61">
        <v>1.5</v>
      </c>
      <c r="E41" s="31">
        <f t="shared" si="0"/>
        <v>150</v>
      </c>
    </row>
    <row r="42" spans="1:5" ht="15" customHeight="1" x14ac:dyDescent="0.25">
      <c r="A42" s="46">
        <v>39</v>
      </c>
      <c r="B42" s="57" t="s">
        <v>82</v>
      </c>
      <c r="C42" s="10">
        <v>50</v>
      </c>
      <c r="D42" s="61">
        <v>2.2200000000000002</v>
      </c>
      <c r="E42" s="31">
        <f t="shared" si="0"/>
        <v>111.00000000000001</v>
      </c>
    </row>
    <row r="43" spans="1:5" ht="15" customHeight="1" x14ac:dyDescent="0.25">
      <c r="A43" s="46">
        <v>40</v>
      </c>
      <c r="B43" s="57" t="s">
        <v>17</v>
      </c>
      <c r="C43" s="10"/>
      <c r="D43" s="61">
        <v>0.91</v>
      </c>
      <c r="E43" s="31">
        <f t="shared" si="0"/>
        <v>0</v>
      </c>
    </row>
    <row r="44" spans="1:5" ht="15" customHeight="1" x14ac:dyDescent="0.25">
      <c r="A44" s="46">
        <v>41</v>
      </c>
      <c r="B44" s="57" t="s">
        <v>18</v>
      </c>
      <c r="C44" s="10"/>
      <c r="D44" s="61">
        <v>3</v>
      </c>
      <c r="E44" s="31">
        <f t="shared" si="0"/>
        <v>0</v>
      </c>
    </row>
    <row r="45" spans="1:5" ht="15" customHeight="1" x14ac:dyDescent="0.25">
      <c r="A45" s="46">
        <v>42</v>
      </c>
      <c r="B45" s="57" t="s">
        <v>83</v>
      </c>
      <c r="C45" s="10"/>
      <c r="D45" s="61">
        <v>1.1200000000000001</v>
      </c>
      <c r="E45" s="31">
        <f t="shared" si="0"/>
        <v>0</v>
      </c>
    </row>
    <row r="46" spans="1:5" ht="15" customHeight="1" x14ac:dyDescent="0.25">
      <c r="A46" s="46">
        <v>43</v>
      </c>
      <c r="B46" s="57" t="s">
        <v>19</v>
      </c>
      <c r="C46" s="10"/>
      <c r="D46" s="61">
        <v>0.65</v>
      </c>
      <c r="E46" s="31">
        <f t="shared" si="0"/>
        <v>0</v>
      </c>
    </row>
    <row r="47" spans="1:5" ht="15" customHeight="1" x14ac:dyDescent="0.25">
      <c r="A47" s="46">
        <v>44</v>
      </c>
      <c r="B47" s="57" t="s">
        <v>84</v>
      </c>
      <c r="C47" s="10"/>
      <c r="D47" s="61">
        <v>4.03</v>
      </c>
      <c r="E47" s="31">
        <f t="shared" si="0"/>
        <v>0</v>
      </c>
    </row>
    <row r="48" spans="1:5" ht="15" customHeight="1" x14ac:dyDescent="0.25">
      <c r="A48" s="46">
        <v>45</v>
      </c>
      <c r="B48" s="57" t="s">
        <v>85</v>
      </c>
      <c r="C48" s="10">
        <v>100</v>
      </c>
      <c r="D48" s="61">
        <v>2</v>
      </c>
      <c r="E48" s="31">
        <f t="shared" si="0"/>
        <v>200</v>
      </c>
    </row>
    <row r="49" spans="1:5" ht="15" customHeight="1" x14ac:dyDescent="0.25">
      <c r="A49" s="46">
        <v>46</v>
      </c>
      <c r="B49" s="68" t="s">
        <v>86</v>
      </c>
      <c r="C49" s="10"/>
      <c r="D49" s="61">
        <v>4.03</v>
      </c>
      <c r="E49" s="31">
        <f t="shared" si="0"/>
        <v>0</v>
      </c>
    </row>
    <row r="50" spans="1:5" ht="15" customHeight="1" x14ac:dyDescent="0.25">
      <c r="A50" s="46">
        <v>47</v>
      </c>
      <c r="B50" s="68" t="s">
        <v>87</v>
      </c>
      <c r="C50" s="10"/>
      <c r="D50" s="61">
        <v>4.03</v>
      </c>
      <c r="E50" s="31">
        <f t="shared" si="0"/>
        <v>0</v>
      </c>
    </row>
    <row r="51" spans="1:5" ht="15" customHeight="1" x14ac:dyDescent="0.25">
      <c r="A51" s="46">
        <v>48</v>
      </c>
      <c r="B51" s="57" t="s">
        <v>20</v>
      </c>
      <c r="C51" s="10"/>
      <c r="D51" s="61">
        <v>0.67</v>
      </c>
      <c r="E51" s="31">
        <f t="shared" si="0"/>
        <v>0</v>
      </c>
    </row>
    <row r="52" spans="1:5" ht="15" customHeight="1" x14ac:dyDescent="0.25">
      <c r="A52" s="46">
        <v>49</v>
      </c>
      <c r="B52" s="57" t="s">
        <v>21</v>
      </c>
      <c r="C52" s="10"/>
      <c r="D52" s="61">
        <v>0.82</v>
      </c>
      <c r="E52" s="31">
        <f t="shared" si="0"/>
        <v>0</v>
      </c>
    </row>
    <row r="53" spans="1:5" ht="15" customHeight="1" x14ac:dyDescent="0.25">
      <c r="A53" s="46">
        <v>50</v>
      </c>
      <c r="B53" s="57" t="s">
        <v>25</v>
      </c>
      <c r="C53" s="10"/>
      <c r="D53" s="61">
        <v>2.16</v>
      </c>
      <c r="E53" s="31">
        <f t="shared" si="0"/>
        <v>0</v>
      </c>
    </row>
    <row r="54" spans="1:5" ht="15" customHeight="1" x14ac:dyDescent="0.25">
      <c r="A54" s="46">
        <v>51</v>
      </c>
      <c r="B54" s="57" t="s">
        <v>88</v>
      </c>
      <c r="C54" s="10"/>
      <c r="D54" s="61">
        <v>4</v>
      </c>
      <c r="E54" s="31">
        <f t="shared" si="0"/>
        <v>0</v>
      </c>
    </row>
    <row r="55" spans="1:5" ht="15" customHeight="1" x14ac:dyDescent="0.25">
      <c r="A55" s="46">
        <v>52</v>
      </c>
      <c r="B55" s="57" t="s">
        <v>89</v>
      </c>
      <c r="C55" s="10"/>
      <c r="D55" s="61">
        <v>1.39</v>
      </c>
      <c r="E55" s="31">
        <f t="shared" si="0"/>
        <v>0</v>
      </c>
    </row>
    <row r="56" spans="1:5" ht="15" customHeight="1" x14ac:dyDescent="0.25">
      <c r="A56" s="46">
        <v>53</v>
      </c>
      <c r="B56" s="57" t="s">
        <v>22</v>
      </c>
      <c r="C56" s="10"/>
      <c r="D56" s="61">
        <v>1.22</v>
      </c>
      <c r="E56" s="31">
        <f t="shared" si="0"/>
        <v>0</v>
      </c>
    </row>
    <row r="57" spans="1:5" ht="15" customHeight="1" x14ac:dyDescent="0.25">
      <c r="A57" s="46">
        <v>54</v>
      </c>
      <c r="B57" s="57" t="s">
        <v>38</v>
      </c>
      <c r="C57" s="10"/>
      <c r="D57" s="61">
        <v>3.4</v>
      </c>
      <c r="E57" s="31">
        <f t="shared" si="0"/>
        <v>0</v>
      </c>
    </row>
    <row r="58" spans="1:5" ht="15" customHeight="1" x14ac:dyDescent="0.25">
      <c r="A58" s="46">
        <v>55</v>
      </c>
      <c r="B58" s="57" t="s">
        <v>90</v>
      </c>
      <c r="C58" s="10"/>
      <c r="D58" s="61">
        <v>2.52</v>
      </c>
      <c r="E58" s="31">
        <f t="shared" si="0"/>
        <v>0</v>
      </c>
    </row>
    <row r="59" spans="1:5" ht="15" customHeight="1" x14ac:dyDescent="0.25">
      <c r="A59" s="46">
        <v>56</v>
      </c>
      <c r="B59" s="57" t="s">
        <v>27</v>
      </c>
      <c r="C59" s="10"/>
      <c r="D59" s="61">
        <v>15.24</v>
      </c>
      <c r="E59" s="31">
        <f t="shared" si="0"/>
        <v>0</v>
      </c>
    </row>
    <row r="60" spans="1:5" ht="15" customHeight="1" x14ac:dyDescent="0.25">
      <c r="A60" s="46">
        <v>57</v>
      </c>
      <c r="B60" s="57" t="s">
        <v>28</v>
      </c>
      <c r="C60" s="10"/>
      <c r="D60" s="61">
        <v>11.72</v>
      </c>
      <c r="E60" s="31">
        <f t="shared" si="0"/>
        <v>0</v>
      </c>
    </row>
    <row r="61" spans="1:5" ht="15" customHeight="1" x14ac:dyDescent="0.25">
      <c r="A61" s="46">
        <v>58</v>
      </c>
      <c r="B61" s="57" t="s">
        <v>29</v>
      </c>
      <c r="C61" s="10"/>
      <c r="D61" s="61">
        <v>7.75</v>
      </c>
      <c r="E61" s="31">
        <f t="shared" si="0"/>
        <v>0</v>
      </c>
    </row>
    <row r="62" spans="1:5" ht="15" customHeight="1" x14ac:dyDescent="0.25">
      <c r="A62" s="46">
        <v>59</v>
      </c>
      <c r="B62" s="57" t="s">
        <v>39</v>
      </c>
      <c r="C62" s="10"/>
      <c r="D62" s="61">
        <v>1.36</v>
      </c>
      <c r="E62" s="31">
        <f t="shared" si="0"/>
        <v>0</v>
      </c>
    </row>
    <row r="63" spans="1:5" ht="15" customHeight="1" x14ac:dyDescent="0.25">
      <c r="A63" s="46">
        <v>60</v>
      </c>
      <c r="B63" s="32" t="s">
        <v>30</v>
      </c>
      <c r="C63" s="10"/>
      <c r="D63" s="61">
        <v>1.64</v>
      </c>
      <c r="E63" s="31">
        <f t="shared" si="0"/>
        <v>0</v>
      </c>
    </row>
    <row r="64" spans="1:5" ht="27.95" customHeight="1" x14ac:dyDescent="0.25">
      <c r="A64" s="46">
        <v>61</v>
      </c>
      <c r="B64" s="45" t="s">
        <v>31</v>
      </c>
      <c r="C64" s="10"/>
      <c r="D64" s="61">
        <v>19.37</v>
      </c>
      <c r="E64" s="31">
        <f t="shared" si="0"/>
        <v>0</v>
      </c>
    </row>
    <row r="65" spans="1:5" ht="27.95" customHeight="1" x14ac:dyDescent="0.25">
      <c r="A65" s="46">
        <v>62</v>
      </c>
      <c r="B65" s="49" t="s">
        <v>32</v>
      </c>
      <c r="C65" s="10"/>
      <c r="D65" s="61">
        <v>10.79</v>
      </c>
      <c r="E65" s="31">
        <f t="shared" si="0"/>
        <v>0</v>
      </c>
    </row>
    <row r="66" spans="1:5" ht="15" customHeight="1" x14ac:dyDescent="0.25">
      <c r="A66" s="46">
        <v>63</v>
      </c>
      <c r="B66" s="32" t="s">
        <v>33</v>
      </c>
      <c r="C66" s="10"/>
      <c r="D66" s="18">
        <v>6.5</v>
      </c>
      <c r="E66" s="31">
        <f t="shared" si="0"/>
        <v>0</v>
      </c>
    </row>
    <row r="67" spans="1:5" ht="15" customHeight="1" x14ac:dyDescent="0.25">
      <c r="A67" s="46">
        <v>64</v>
      </c>
      <c r="B67" s="32" t="s">
        <v>34</v>
      </c>
      <c r="C67" s="10"/>
      <c r="D67" s="18">
        <v>9.1999999999999993</v>
      </c>
      <c r="E67" s="31">
        <f t="shared" si="0"/>
        <v>0</v>
      </c>
    </row>
    <row r="68" spans="1:5" ht="15" customHeight="1" x14ac:dyDescent="0.25">
      <c r="A68" s="46">
        <v>65</v>
      </c>
      <c r="B68" s="47" t="s">
        <v>35</v>
      </c>
      <c r="C68" s="10"/>
      <c r="D68" s="18">
        <v>7.54</v>
      </c>
      <c r="E68" s="31">
        <f t="shared" si="0"/>
        <v>0</v>
      </c>
    </row>
    <row r="69" spans="1:5" ht="15" customHeight="1" x14ac:dyDescent="0.25">
      <c r="A69" s="46">
        <v>66</v>
      </c>
      <c r="B69" s="47" t="s">
        <v>36</v>
      </c>
      <c r="C69" s="10"/>
      <c r="D69" s="18">
        <v>0.24</v>
      </c>
      <c r="E69" s="31">
        <f t="shared" si="0"/>
        <v>0</v>
      </c>
    </row>
    <row r="70" spans="1:5" ht="15" customHeight="1" x14ac:dyDescent="0.25">
      <c r="A70" s="46">
        <v>67</v>
      </c>
      <c r="B70" s="66" t="s">
        <v>91</v>
      </c>
      <c r="C70" s="9"/>
      <c r="D70" s="18">
        <v>0.43</v>
      </c>
      <c r="E70" s="31">
        <f t="shared" ref="E70:E71" si="1">C70*D70</f>
        <v>0</v>
      </c>
    </row>
    <row r="71" spans="1:5" ht="15" customHeight="1" x14ac:dyDescent="0.25">
      <c r="A71" s="65">
        <v>68</v>
      </c>
      <c r="B71" s="67" t="s">
        <v>37</v>
      </c>
      <c r="C71" s="72"/>
      <c r="D71" s="19">
        <v>8.52</v>
      </c>
      <c r="E71" s="69">
        <f t="shared" si="1"/>
        <v>0</v>
      </c>
    </row>
    <row r="72" spans="1:5" x14ac:dyDescent="0.25">
      <c r="A72" s="132" t="s">
        <v>24</v>
      </c>
      <c r="B72" s="132"/>
      <c r="C72" s="132"/>
      <c r="D72" s="132"/>
      <c r="E72" s="23">
        <f>SUM(E4:E70)</f>
        <v>461</v>
      </c>
    </row>
  </sheetData>
  <mergeCells count="3">
    <mergeCell ref="A1:E1"/>
    <mergeCell ref="A2:E2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72"/>
  <sheetViews>
    <sheetView workbookViewId="0">
      <selection activeCell="B6" sqref="B6"/>
    </sheetView>
  </sheetViews>
  <sheetFormatPr defaultRowHeight="15" x14ac:dyDescent="0.25"/>
  <cols>
    <col min="1" max="1" width="8.28515625" customWidth="1"/>
    <col min="2" max="2" width="49.85546875" customWidth="1"/>
    <col min="3" max="3" width="9.85546875" customWidth="1"/>
    <col min="5" max="5" width="10.85546875" bestFit="1" customWidth="1"/>
  </cols>
  <sheetData>
    <row r="1" spans="1:5" ht="15.75" x14ac:dyDescent="0.25">
      <c r="A1" s="163" t="s">
        <v>48</v>
      </c>
      <c r="B1" s="164"/>
      <c r="C1" s="164"/>
      <c r="D1" s="164"/>
      <c r="E1" s="165"/>
    </row>
    <row r="2" spans="1:5" ht="15.75" x14ac:dyDescent="0.25">
      <c r="A2" s="166" t="s">
        <v>97</v>
      </c>
      <c r="B2" s="167"/>
      <c r="C2" s="167"/>
      <c r="D2" s="167"/>
      <c r="E2" s="168"/>
    </row>
    <row r="3" spans="1:5" ht="15.75" thickBot="1" x14ac:dyDescent="0.3">
      <c r="A3" s="27" t="s">
        <v>0</v>
      </c>
      <c r="B3" s="20" t="s">
        <v>1</v>
      </c>
      <c r="C3" s="21" t="s">
        <v>2</v>
      </c>
      <c r="D3" s="22" t="s">
        <v>3</v>
      </c>
      <c r="E3" s="28" t="s">
        <v>23</v>
      </c>
    </row>
    <row r="4" spans="1:5" ht="15.75" thickTop="1" x14ac:dyDescent="0.25">
      <c r="A4" s="55">
        <v>1</v>
      </c>
      <c r="B4" s="56" t="s">
        <v>4</v>
      </c>
      <c r="C4" s="8">
        <v>6</v>
      </c>
      <c r="D4" s="60">
        <v>2.09</v>
      </c>
      <c r="E4" s="15">
        <f>C4*D4</f>
        <v>12.54</v>
      </c>
    </row>
    <row r="5" spans="1:5" x14ac:dyDescent="0.25">
      <c r="A5" s="46">
        <v>2</v>
      </c>
      <c r="B5" s="57" t="s">
        <v>60</v>
      </c>
      <c r="C5" s="9">
        <v>5</v>
      </c>
      <c r="D5" s="61">
        <v>1.64</v>
      </c>
      <c r="E5" s="16">
        <f t="shared" ref="E5:E69" si="0">C5*D5</f>
        <v>8.1999999999999993</v>
      </c>
    </row>
    <row r="6" spans="1:5" x14ac:dyDescent="0.25">
      <c r="A6" s="46">
        <v>3</v>
      </c>
      <c r="B6" s="57" t="s">
        <v>62</v>
      </c>
      <c r="C6" s="9">
        <v>0</v>
      </c>
      <c r="D6" s="61">
        <v>1.61</v>
      </c>
      <c r="E6" s="16">
        <f t="shared" si="0"/>
        <v>0</v>
      </c>
    </row>
    <row r="7" spans="1:5" x14ac:dyDescent="0.25">
      <c r="A7" s="46">
        <v>4</v>
      </c>
      <c r="B7" s="57" t="s">
        <v>61</v>
      </c>
      <c r="C7" s="9">
        <v>30</v>
      </c>
      <c r="D7" s="61">
        <v>1.5</v>
      </c>
      <c r="E7" s="16">
        <f t="shared" si="0"/>
        <v>45</v>
      </c>
    </row>
    <row r="8" spans="1:5" x14ac:dyDescent="0.25">
      <c r="A8" s="46">
        <v>5</v>
      </c>
      <c r="B8" s="57" t="s">
        <v>63</v>
      </c>
      <c r="C8" s="9">
        <v>10</v>
      </c>
      <c r="D8" s="61">
        <v>1.59</v>
      </c>
      <c r="E8" s="16">
        <f t="shared" si="0"/>
        <v>15.9</v>
      </c>
    </row>
    <row r="9" spans="1:5" x14ac:dyDescent="0.25">
      <c r="A9" s="46">
        <v>6</v>
      </c>
      <c r="B9" s="57" t="s">
        <v>64</v>
      </c>
      <c r="C9" s="9">
        <v>0</v>
      </c>
      <c r="D9" s="61">
        <v>2.2400000000000002</v>
      </c>
      <c r="E9" s="16">
        <f t="shared" si="0"/>
        <v>0</v>
      </c>
    </row>
    <row r="10" spans="1:5" x14ac:dyDescent="0.25">
      <c r="A10" s="46">
        <v>7</v>
      </c>
      <c r="B10" s="57" t="s">
        <v>5</v>
      </c>
      <c r="C10" s="9">
        <v>10</v>
      </c>
      <c r="D10" s="61">
        <v>3.84</v>
      </c>
      <c r="E10" s="16">
        <f t="shared" si="0"/>
        <v>38.4</v>
      </c>
    </row>
    <row r="11" spans="1:5" x14ac:dyDescent="0.25">
      <c r="A11" s="46">
        <v>8</v>
      </c>
      <c r="B11" s="57" t="s">
        <v>65</v>
      </c>
      <c r="C11" s="9">
        <v>0</v>
      </c>
      <c r="D11" s="61">
        <v>2.77</v>
      </c>
      <c r="E11" s="16">
        <f t="shared" si="0"/>
        <v>0</v>
      </c>
    </row>
    <row r="12" spans="1:5" x14ac:dyDescent="0.25">
      <c r="A12" s="46">
        <v>9</v>
      </c>
      <c r="B12" s="57" t="s">
        <v>66</v>
      </c>
      <c r="C12" s="9">
        <v>15</v>
      </c>
      <c r="D12" s="61">
        <v>1.44</v>
      </c>
      <c r="E12" s="16">
        <f t="shared" si="0"/>
        <v>21.599999999999998</v>
      </c>
    </row>
    <row r="13" spans="1:5" x14ac:dyDescent="0.25">
      <c r="A13" s="46">
        <v>10</v>
      </c>
      <c r="B13" s="57" t="s">
        <v>67</v>
      </c>
      <c r="C13" s="9">
        <v>3</v>
      </c>
      <c r="D13" s="61">
        <v>2.19</v>
      </c>
      <c r="E13" s="16">
        <f t="shared" si="0"/>
        <v>6.57</v>
      </c>
    </row>
    <row r="14" spans="1:5" x14ac:dyDescent="0.25">
      <c r="A14" s="46">
        <v>11</v>
      </c>
      <c r="B14" s="57" t="s">
        <v>68</v>
      </c>
      <c r="C14" s="9">
        <v>0</v>
      </c>
      <c r="D14" s="61">
        <v>2.79</v>
      </c>
      <c r="E14" s="16">
        <f t="shared" si="0"/>
        <v>0</v>
      </c>
    </row>
    <row r="15" spans="1:5" x14ac:dyDescent="0.25">
      <c r="A15" s="46">
        <v>12</v>
      </c>
      <c r="B15" s="57" t="s">
        <v>69</v>
      </c>
      <c r="C15" s="9">
        <v>7</v>
      </c>
      <c r="D15" s="61">
        <v>3.45</v>
      </c>
      <c r="E15" s="16">
        <f t="shared" si="0"/>
        <v>24.150000000000002</v>
      </c>
    </row>
    <row r="16" spans="1:5" x14ac:dyDescent="0.25">
      <c r="A16" s="46">
        <v>13</v>
      </c>
      <c r="B16" s="57" t="s">
        <v>70</v>
      </c>
      <c r="C16" s="9">
        <v>4</v>
      </c>
      <c r="D16" s="61">
        <v>1.8</v>
      </c>
      <c r="E16" s="16">
        <f t="shared" si="0"/>
        <v>7.2</v>
      </c>
    </row>
    <row r="17" spans="1:5" x14ac:dyDescent="0.25">
      <c r="A17" s="46">
        <v>14</v>
      </c>
      <c r="B17" s="57" t="s">
        <v>71</v>
      </c>
      <c r="C17" s="9">
        <v>5</v>
      </c>
      <c r="D17" s="61">
        <v>3.32</v>
      </c>
      <c r="E17" s="16">
        <f t="shared" si="0"/>
        <v>16.599999999999998</v>
      </c>
    </row>
    <row r="18" spans="1:5" x14ac:dyDescent="0.25">
      <c r="A18" s="46">
        <v>15</v>
      </c>
      <c r="B18" s="57" t="s">
        <v>49</v>
      </c>
      <c r="C18" s="9">
        <v>8</v>
      </c>
      <c r="D18" s="61">
        <v>1</v>
      </c>
      <c r="E18" s="16">
        <f t="shared" si="0"/>
        <v>8</v>
      </c>
    </row>
    <row r="19" spans="1:5" x14ac:dyDescent="0.25">
      <c r="A19" s="46">
        <v>16</v>
      </c>
      <c r="B19" s="57" t="s">
        <v>6</v>
      </c>
      <c r="C19" s="9">
        <v>15</v>
      </c>
      <c r="D19" s="61">
        <v>1.24</v>
      </c>
      <c r="E19" s="16">
        <f t="shared" si="0"/>
        <v>18.600000000000001</v>
      </c>
    </row>
    <row r="20" spans="1:5" x14ac:dyDescent="0.25">
      <c r="A20" s="46">
        <v>17</v>
      </c>
      <c r="B20" s="57" t="s">
        <v>50</v>
      </c>
      <c r="C20" s="9">
        <v>20</v>
      </c>
      <c r="D20" s="61">
        <v>0.77</v>
      </c>
      <c r="E20" s="16">
        <f t="shared" si="0"/>
        <v>15.4</v>
      </c>
    </row>
    <row r="21" spans="1:5" x14ac:dyDescent="0.25">
      <c r="A21" s="46">
        <v>18</v>
      </c>
      <c r="B21" s="57" t="s">
        <v>72</v>
      </c>
      <c r="C21" s="9">
        <v>15</v>
      </c>
      <c r="D21" s="61">
        <v>0.65</v>
      </c>
      <c r="E21" s="16">
        <f t="shared" si="0"/>
        <v>9.75</v>
      </c>
    </row>
    <row r="22" spans="1:5" x14ac:dyDescent="0.25">
      <c r="A22" s="46">
        <v>19</v>
      </c>
      <c r="B22" s="57" t="s">
        <v>73</v>
      </c>
      <c r="C22" s="9">
        <v>15</v>
      </c>
      <c r="D22" s="61">
        <v>0.6</v>
      </c>
      <c r="E22" s="16">
        <f t="shared" si="0"/>
        <v>9</v>
      </c>
    </row>
    <row r="23" spans="1:5" x14ac:dyDescent="0.25">
      <c r="A23" s="46">
        <v>20</v>
      </c>
      <c r="B23" s="57" t="s">
        <v>74</v>
      </c>
      <c r="C23" s="9">
        <v>0</v>
      </c>
      <c r="D23" s="61">
        <v>0.4</v>
      </c>
      <c r="E23" s="16">
        <f t="shared" si="0"/>
        <v>0</v>
      </c>
    </row>
    <row r="24" spans="1:5" x14ac:dyDescent="0.25">
      <c r="A24" s="46">
        <v>21</v>
      </c>
      <c r="B24" s="57" t="s">
        <v>7</v>
      </c>
      <c r="C24" s="9">
        <v>3</v>
      </c>
      <c r="D24" s="61">
        <v>0.5</v>
      </c>
      <c r="E24" s="16">
        <f t="shared" si="0"/>
        <v>1.5</v>
      </c>
    </row>
    <row r="25" spans="1:5" x14ac:dyDescent="0.25">
      <c r="A25" s="46">
        <v>22</v>
      </c>
      <c r="B25" s="57" t="s">
        <v>8</v>
      </c>
      <c r="C25" s="9">
        <v>3</v>
      </c>
      <c r="D25" s="61">
        <v>0.43</v>
      </c>
      <c r="E25" s="16">
        <f t="shared" si="0"/>
        <v>1.29</v>
      </c>
    </row>
    <row r="26" spans="1:5" x14ac:dyDescent="0.25">
      <c r="A26" s="46">
        <v>23</v>
      </c>
      <c r="B26" s="57" t="s">
        <v>75</v>
      </c>
      <c r="C26" s="9">
        <v>20</v>
      </c>
      <c r="D26" s="61">
        <v>0.98</v>
      </c>
      <c r="E26" s="16">
        <f t="shared" si="0"/>
        <v>19.600000000000001</v>
      </c>
    </row>
    <row r="27" spans="1:5" x14ac:dyDescent="0.25">
      <c r="A27" s="46">
        <v>24</v>
      </c>
      <c r="B27" s="57" t="s">
        <v>76</v>
      </c>
      <c r="C27" s="9">
        <v>30</v>
      </c>
      <c r="D27" s="61">
        <v>1.0900000000000001</v>
      </c>
      <c r="E27" s="16">
        <f t="shared" si="0"/>
        <v>32.700000000000003</v>
      </c>
    </row>
    <row r="28" spans="1:5" x14ac:dyDescent="0.25">
      <c r="A28" s="46">
        <v>25</v>
      </c>
      <c r="B28" s="57" t="s">
        <v>9</v>
      </c>
      <c r="C28" s="9">
        <v>0</v>
      </c>
      <c r="D28" s="61">
        <v>0.34</v>
      </c>
      <c r="E28" s="16">
        <f t="shared" si="0"/>
        <v>0</v>
      </c>
    </row>
    <row r="29" spans="1:5" x14ac:dyDescent="0.25">
      <c r="A29" s="46">
        <v>26</v>
      </c>
      <c r="B29" s="57" t="s">
        <v>77</v>
      </c>
      <c r="C29" s="9">
        <v>0</v>
      </c>
      <c r="D29" s="61">
        <v>0.8</v>
      </c>
      <c r="E29" s="16">
        <f t="shared" si="0"/>
        <v>0</v>
      </c>
    </row>
    <row r="30" spans="1:5" x14ac:dyDescent="0.25">
      <c r="A30" s="46">
        <v>27</v>
      </c>
      <c r="B30" s="57" t="s">
        <v>10</v>
      </c>
      <c r="C30" s="9">
        <v>0</v>
      </c>
      <c r="D30" s="61">
        <v>0.28999999999999998</v>
      </c>
      <c r="E30" s="16">
        <f t="shared" si="0"/>
        <v>0</v>
      </c>
    </row>
    <row r="31" spans="1:5" x14ac:dyDescent="0.25">
      <c r="A31" s="46">
        <v>28</v>
      </c>
      <c r="B31" s="57" t="s">
        <v>11</v>
      </c>
      <c r="C31" s="9">
        <v>0</v>
      </c>
      <c r="D31" s="61">
        <v>2.69</v>
      </c>
      <c r="E31" s="16">
        <f t="shared" si="0"/>
        <v>0</v>
      </c>
    </row>
    <row r="32" spans="1:5" x14ac:dyDescent="0.25">
      <c r="A32" s="46">
        <v>29</v>
      </c>
      <c r="B32" s="57" t="s">
        <v>12</v>
      </c>
      <c r="C32" s="9">
        <v>0</v>
      </c>
      <c r="D32" s="61">
        <v>11.7</v>
      </c>
      <c r="E32" s="16">
        <f t="shared" si="0"/>
        <v>0</v>
      </c>
    </row>
    <row r="33" spans="1:5" x14ac:dyDescent="0.25">
      <c r="A33" s="46">
        <v>30</v>
      </c>
      <c r="B33" s="57" t="s">
        <v>13</v>
      </c>
      <c r="C33" s="9">
        <v>0</v>
      </c>
      <c r="D33" s="61">
        <v>11.5</v>
      </c>
      <c r="E33" s="16">
        <f t="shared" si="0"/>
        <v>0</v>
      </c>
    </row>
    <row r="34" spans="1:5" x14ac:dyDescent="0.25">
      <c r="A34" s="46">
        <v>31</v>
      </c>
      <c r="B34" s="57" t="s">
        <v>14</v>
      </c>
      <c r="C34" s="9">
        <v>0</v>
      </c>
      <c r="D34" s="61">
        <v>3.78</v>
      </c>
      <c r="E34" s="16">
        <f t="shared" si="0"/>
        <v>0</v>
      </c>
    </row>
    <row r="35" spans="1:5" x14ac:dyDescent="0.25">
      <c r="A35" s="46">
        <v>32</v>
      </c>
      <c r="B35" s="57" t="s">
        <v>78</v>
      </c>
      <c r="C35" s="9">
        <v>0</v>
      </c>
      <c r="D35" s="61">
        <v>3.89</v>
      </c>
      <c r="E35" s="16">
        <f t="shared" si="0"/>
        <v>0</v>
      </c>
    </row>
    <row r="36" spans="1:5" x14ac:dyDescent="0.25">
      <c r="A36" s="46">
        <v>33</v>
      </c>
      <c r="B36" s="57" t="s">
        <v>79</v>
      </c>
      <c r="C36" s="9">
        <v>0</v>
      </c>
      <c r="D36" s="61">
        <v>3.89</v>
      </c>
      <c r="E36" s="16">
        <f t="shared" si="0"/>
        <v>0</v>
      </c>
    </row>
    <row r="37" spans="1:5" x14ac:dyDescent="0.25">
      <c r="A37" s="46">
        <v>34</v>
      </c>
      <c r="B37" s="57" t="s">
        <v>15</v>
      </c>
      <c r="C37" s="9">
        <v>0</v>
      </c>
      <c r="D37" s="61">
        <v>1.75</v>
      </c>
      <c r="E37" s="16">
        <f t="shared" si="0"/>
        <v>0</v>
      </c>
    </row>
    <row r="38" spans="1:5" x14ac:dyDescent="0.25">
      <c r="A38" s="46">
        <v>35</v>
      </c>
      <c r="B38" s="57" t="s">
        <v>80</v>
      </c>
      <c r="C38" s="9">
        <v>2</v>
      </c>
      <c r="D38" s="61">
        <v>1.27</v>
      </c>
      <c r="E38" s="16">
        <f t="shared" si="0"/>
        <v>2.54</v>
      </c>
    </row>
    <row r="39" spans="1:5" x14ac:dyDescent="0.25">
      <c r="A39" s="46">
        <v>36</v>
      </c>
      <c r="B39" s="57" t="s">
        <v>16</v>
      </c>
      <c r="C39" s="9">
        <v>0</v>
      </c>
      <c r="D39" s="61">
        <v>1.33</v>
      </c>
      <c r="E39" s="16">
        <f t="shared" si="0"/>
        <v>0</v>
      </c>
    </row>
    <row r="40" spans="1:5" x14ac:dyDescent="0.25">
      <c r="A40" s="46">
        <v>37</v>
      </c>
      <c r="B40" s="57" t="s">
        <v>81</v>
      </c>
      <c r="C40" s="9">
        <v>0</v>
      </c>
      <c r="D40" s="61">
        <v>0.5</v>
      </c>
      <c r="E40" s="16">
        <f t="shared" si="0"/>
        <v>0</v>
      </c>
    </row>
    <row r="41" spans="1:5" x14ac:dyDescent="0.25">
      <c r="A41" s="46">
        <v>38</v>
      </c>
      <c r="B41" s="57" t="s">
        <v>51</v>
      </c>
      <c r="C41" s="9">
        <v>3</v>
      </c>
      <c r="D41" s="61">
        <v>1.5</v>
      </c>
      <c r="E41" s="16">
        <f t="shared" si="0"/>
        <v>4.5</v>
      </c>
    </row>
    <row r="42" spans="1:5" x14ac:dyDescent="0.25">
      <c r="A42" s="46">
        <v>39</v>
      </c>
      <c r="B42" s="57" t="s">
        <v>82</v>
      </c>
      <c r="C42" s="9">
        <v>30</v>
      </c>
      <c r="D42" s="61">
        <v>2.2200000000000002</v>
      </c>
      <c r="E42" s="16">
        <f t="shared" si="0"/>
        <v>66.600000000000009</v>
      </c>
    </row>
    <row r="43" spans="1:5" x14ac:dyDescent="0.25">
      <c r="A43" s="46">
        <v>40</v>
      </c>
      <c r="B43" s="57" t="s">
        <v>17</v>
      </c>
      <c r="C43" s="9">
        <v>1</v>
      </c>
      <c r="D43" s="61">
        <v>0.91</v>
      </c>
      <c r="E43" s="16">
        <f t="shared" si="0"/>
        <v>0.91</v>
      </c>
    </row>
    <row r="44" spans="1:5" x14ac:dyDescent="0.25">
      <c r="A44" s="46">
        <v>41</v>
      </c>
      <c r="B44" s="57" t="s">
        <v>18</v>
      </c>
      <c r="C44" s="9">
        <v>1</v>
      </c>
      <c r="D44" s="61">
        <v>3</v>
      </c>
      <c r="E44" s="16">
        <f t="shared" si="0"/>
        <v>3</v>
      </c>
    </row>
    <row r="45" spans="1:5" x14ac:dyDescent="0.25">
      <c r="A45" s="46">
        <v>42</v>
      </c>
      <c r="B45" s="57" t="s">
        <v>83</v>
      </c>
      <c r="C45" s="9">
        <v>3</v>
      </c>
      <c r="D45" s="61">
        <v>1.1200000000000001</v>
      </c>
      <c r="E45" s="16">
        <f t="shared" si="0"/>
        <v>3.3600000000000003</v>
      </c>
    </row>
    <row r="46" spans="1:5" x14ac:dyDescent="0.25">
      <c r="A46" s="46">
        <v>43</v>
      </c>
      <c r="B46" s="57" t="s">
        <v>19</v>
      </c>
      <c r="C46" s="9">
        <v>0</v>
      </c>
      <c r="D46" s="61">
        <v>0.65</v>
      </c>
      <c r="E46" s="16">
        <f t="shared" si="0"/>
        <v>0</v>
      </c>
    </row>
    <row r="47" spans="1:5" x14ac:dyDescent="0.25">
      <c r="A47" s="46">
        <v>44</v>
      </c>
      <c r="B47" s="57" t="s">
        <v>84</v>
      </c>
      <c r="C47" s="9">
        <v>0</v>
      </c>
      <c r="D47" s="61">
        <v>4.03</v>
      </c>
      <c r="E47" s="16">
        <f t="shared" si="0"/>
        <v>0</v>
      </c>
    </row>
    <row r="48" spans="1:5" x14ac:dyDescent="0.25">
      <c r="A48" s="46">
        <v>45</v>
      </c>
      <c r="B48" s="57" t="s">
        <v>85</v>
      </c>
      <c r="C48" s="9">
        <v>10</v>
      </c>
      <c r="D48" s="61">
        <v>2</v>
      </c>
      <c r="E48" s="16">
        <f t="shared" si="0"/>
        <v>20</v>
      </c>
    </row>
    <row r="49" spans="1:5" x14ac:dyDescent="0.25">
      <c r="A49" s="46">
        <v>46</v>
      </c>
      <c r="B49" s="68" t="s">
        <v>86</v>
      </c>
      <c r="C49" s="9"/>
      <c r="D49" s="61">
        <v>4.03</v>
      </c>
      <c r="E49" s="16">
        <f t="shared" si="0"/>
        <v>0</v>
      </c>
    </row>
    <row r="50" spans="1:5" x14ac:dyDescent="0.25">
      <c r="A50" s="46">
        <v>47</v>
      </c>
      <c r="B50" s="68" t="s">
        <v>87</v>
      </c>
      <c r="C50" s="9">
        <v>3</v>
      </c>
      <c r="D50" s="61">
        <v>4.03</v>
      </c>
      <c r="E50" s="16">
        <f t="shared" si="0"/>
        <v>12.09</v>
      </c>
    </row>
    <row r="51" spans="1:5" x14ac:dyDescent="0.25">
      <c r="A51" s="46">
        <v>48</v>
      </c>
      <c r="B51" s="57" t="s">
        <v>20</v>
      </c>
      <c r="C51" s="9">
        <v>10</v>
      </c>
      <c r="D51" s="61">
        <v>0.67</v>
      </c>
      <c r="E51" s="16">
        <f t="shared" si="0"/>
        <v>6.7</v>
      </c>
    </row>
    <row r="52" spans="1:5" x14ac:dyDescent="0.25">
      <c r="A52" s="46">
        <v>49</v>
      </c>
      <c r="B52" s="57" t="s">
        <v>21</v>
      </c>
      <c r="C52" s="9">
        <v>0</v>
      </c>
      <c r="D52" s="61">
        <v>0.82</v>
      </c>
      <c r="E52" s="16">
        <f t="shared" si="0"/>
        <v>0</v>
      </c>
    </row>
    <row r="53" spans="1:5" x14ac:dyDescent="0.25">
      <c r="A53" s="46">
        <v>50</v>
      </c>
      <c r="B53" s="57" t="s">
        <v>25</v>
      </c>
      <c r="C53" s="9">
        <v>0</v>
      </c>
      <c r="D53" s="61">
        <v>2.16</v>
      </c>
      <c r="E53" s="16">
        <f t="shared" si="0"/>
        <v>0</v>
      </c>
    </row>
    <row r="54" spans="1:5" x14ac:dyDescent="0.25">
      <c r="A54" s="46">
        <v>51</v>
      </c>
      <c r="B54" s="57" t="s">
        <v>88</v>
      </c>
      <c r="C54" s="9">
        <v>0</v>
      </c>
      <c r="D54" s="61">
        <v>4</v>
      </c>
      <c r="E54" s="16">
        <f t="shared" si="0"/>
        <v>0</v>
      </c>
    </row>
    <row r="55" spans="1:5" x14ac:dyDescent="0.25">
      <c r="A55" s="46">
        <v>52</v>
      </c>
      <c r="B55" s="57" t="s">
        <v>89</v>
      </c>
      <c r="C55" s="9">
        <v>10</v>
      </c>
      <c r="D55" s="61">
        <v>1.39</v>
      </c>
      <c r="E55" s="16">
        <f t="shared" si="0"/>
        <v>13.899999999999999</v>
      </c>
    </row>
    <row r="56" spans="1:5" x14ac:dyDescent="0.25">
      <c r="A56" s="46">
        <v>53</v>
      </c>
      <c r="B56" s="57" t="s">
        <v>22</v>
      </c>
      <c r="C56" s="9">
        <v>0</v>
      </c>
      <c r="D56" s="61">
        <v>1.22</v>
      </c>
      <c r="E56" s="16">
        <f t="shared" si="0"/>
        <v>0</v>
      </c>
    </row>
    <row r="57" spans="1:5" x14ac:dyDescent="0.25">
      <c r="A57" s="46">
        <v>54</v>
      </c>
      <c r="B57" s="57" t="s">
        <v>38</v>
      </c>
      <c r="C57" s="9">
        <v>0</v>
      </c>
      <c r="D57" s="61">
        <v>3.4</v>
      </c>
      <c r="E57" s="16">
        <f t="shared" si="0"/>
        <v>0</v>
      </c>
    </row>
    <row r="58" spans="1:5" x14ac:dyDescent="0.25">
      <c r="A58" s="46">
        <v>55</v>
      </c>
      <c r="B58" s="57" t="s">
        <v>90</v>
      </c>
      <c r="C58" s="9">
        <v>10</v>
      </c>
      <c r="D58" s="61">
        <v>2.52</v>
      </c>
      <c r="E58" s="16">
        <f t="shared" si="0"/>
        <v>25.2</v>
      </c>
    </row>
    <row r="59" spans="1:5" x14ac:dyDescent="0.25">
      <c r="A59" s="46">
        <v>56</v>
      </c>
      <c r="B59" s="57" t="s">
        <v>27</v>
      </c>
      <c r="C59" s="10"/>
      <c r="D59" s="61">
        <v>15.24</v>
      </c>
      <c r="E59" s="16">
        <f t="shared" si="0"/>
        <v>0</v>
      </c>
    </row>
    <row r="60" spans="1:5" x14ac:dyDescent="0.25">
      <c r="A60" s="46">
        <v>57</v>
      </c>
      <c r="B60" s="57" t="s">
        <v>28</v>
      </c>
      <c r="C60" s="10"/>
      <c r="D60" s="61">
        <v>11.72</v>
      </c>
      <c r="E60" s="16">
        <f t="shared" si="0"/>
        <v>0</v>
      </c>
    </row>
    <row r="61" spans="1:5" x14ac:dyDescent="0.25">
      <c r="A61" s="46">
        <v>58</v>
      </c>
      <c r="B61" s="57" t="s">
        <v>29</v>
      </c>
      <c r="C61" s="10"/>
      <c r="D61" s="61">
        <v>7.75</v>
      </c>
      <c r="E61" s="16">
        <f t="shared" si="0"/>
        <v>0</v>
      </c>
    </row>
    <row r="62" spans="1:5" x14ac:dyDescent="0.25">
      <c r="A62" s="46">
        <v>59</v>
      </c>
      <c r="B62" s="57" t="s">
        <v>39</v>
      </c>
      <c r="C62" s="10"/>
      <c r="D62" s="61">
        <v>1.36</v>
      </c>
      <c r="E62" s="16">
        <f t="shared" si="0"/>
        <v>0</v>
      </c>
    </row>
    <row r="63" spans="1:5" x14ac:dyDescent="0.25">
      <c r="A63" s="46">
        <v>60</v>
      </c>
      <c r="B63" s="32" t="s">
        <v>30</v>
      </c>
      <c r="C63" s="59"/>
      <c r="D63" s="61">
        <v>1.64</v>
      </c>
      <c r="E63" s="16">
        <f t="shared" si="0"/>
        <v>0</v>
      </c>
    </row>
    <row r="64" spans="1:5" ht="27.95" customHeight="1" x14ac:dyDescent="0.25">
      <c r="A64" s="46">
        <v>61</v>
      </c>
      <c r="B64" s="45" t="s">
        <v>31</v>
      </c>
      <c r="C64" s="59"/>
      <c r="D64" s="61">
        <v>19.37</v>
      </c>
      <c r="E64" s="16">
        <f t="shared" si="0"/>
        <v>0</v>
      </c>
    </row>
    <row r="65" spans="1:5" ht="27.95" customHeight="1" x14ac:dyDescent="0.25">
      <c r="A65" s="46">
        <v>62</v>
      </c>
      <c r="B65" s="49" t="s">
        <v>32</v>
      </c>
      <c r="C65" s="59"/>
      <c r="D65" s="61">
        <v>10.79</v>
      </c>
      <c r="E65" s="16">
        <f t="shared" si="0"/>
        <v>0</v>
      </c>
    </row>
    <row r="66" spans="1:5" x14ac:dyDescent="0.25">
      <c r="A66" s="46">
        <v>63</v>
      </c>
      <c r="B66" s="32" t="s">
        <v>33</v>
      </c>
      <c r="C66" s="59"/>
      <c r="D66" s="18">
        <v>6.5</v>
      </c>
      <c r="E66" s="16">
        <f t="shared" si="0"/>
        <v>0</v>
      </c>
    </row>
    <row r="67" spans="1:5" x14ac:dyDescent="0.25">
      <c r="A67" s="46">
        <v>64</v>
      </c>
      <c r="B67" s="32" t="s">
        <v>34</v>
      </c>
      <c r="C67" s="59"/>
      <c r="D67" s="18">
        <v>9.1999999999999993</v>
      </c>
      <c r="E67" s="16">
        <f t="shared" si="0"/>
        <v>0</v>
      </c>
    </row>
    <row r="68" spans="1:5" x14ac:dyDescent="0.25">
      <c r="A68" s="46">
        <v>65</v>
      </c>
      <c r="B68" s="47" t="s">
        <v>35</v>
      </c>
      <c r="C68" s="59"/>
      <c r="D68" s="18">
        <v>7.54</v>
      </c>
      <c r="E68" s="16">
        <f t="shared" si="0"/>
        <v>0</v>
      </c>
    </row>
    <row r="69" spans="1:5" x14ac:dyDescent="0.25">
      <c r="A69" s="46">
        <v>66</v>
      </c>
      <c r="B69" s="47" t="s">
        <v>36</v>
      </c>
      <c r="C69" s="59"/>
      <c r="D69" s="18">
        <v>0.24</v>
      </c>
      <c r="E69" s="16">
        <f t="shared" si="0"/>
        <v>0</v>
      </c>
    </row>
    <row r="70" spans="1:5" x14ac:dyDescent="0.25">
      <c r="A70" s="46">
        <v>67</v>
      </c>
      <c r="B70" s="66" t="s">
        <v>91</v>
      </c>
      <c r="C70" s="59"/>
      <c r="D70" s="18">
        <v>0.43</v>
      </c>
      <c r="E70" s="16">
        <f t="shared" ref="E70:E71" si="1">C70*D70</f>
        <v>0</v>
      </c>
    </row>
    <row r="71" spans="1:5" x14ac:dyDescent="0.25">
      <c r="A71" s="65">
        <v>68</v>
      </c>
      <c r="B71" s="67" t="s">
        <v>37</v>
      </c>
      <c r="C71" s="62"/>
      <c r="D71" s="19">
        <v>8.52</v>
      </c>
      <c r="E71" s="17">
        <f t="shared" si="1"/>
        <v>0</v>
      </c>
    </row>
    <row r="72" spans="1:5" x14ac:dyDescent="0.25">
      <c r="A72" s="132" t="s">
        <v>24</v>
      </c>
      <c r="B72" s="132"/>
      <c r="C72" s="132"/>
      <c r="D72" s="132"/>
      <c r="E72" s="44">
        <f>SUM(E4:E58)</f>
        <v>470.8</v>
      </c>
    </row>
  </sheetData>
  <mergeCells count="3">
    <mergeCell ref="A1:E1"/>
    <mergeCell ref="A2:E2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92"/>
  <sheetViews>
    <sheetView tabSelected="1"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X15" sqref="X15"/>
    </sheetView>
  </sheetViews>
  <sheetFormatPr defaultRowHeight="15" x14ac:dyDescent="0.25"/>
  <cols>
    <col min="1" max="1" width="4.7109375" customWidth="1"/>
    <col min="2" max="2" width="49.85546875" customWidth="1"/>
    <col min="3" max="3" width="6.42578125" style="43" customWidth="1"/>
    <col min="4" max="15" width="7.42578125" customWidth="1"/>
    <col min="17" max="17" width="6" hidden="1" customWidth="1"/>
    <col min="18" max="18" width="7.85546875" hidden="1" customWidth="1"/>
  </cols>
  <sheetData>
    <row r="1" spans="1:20" ht="39" customHeight="1" x14ac:dyDescent="0.25">
      <c r="A1" s="169" t="s">
        <v>112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64"/>
      <c r="R1" s="64"/>
    </row>
    <row r="2" spans="1:20" ht="15" customHeight="1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64"/>
      <c r="R2" s="64"/>
    </row>
    <row r="3" spans="1:20" ht="51.75" thickBot="1" x14ac:dyDescent="0.3">
      <c r="A3" s="89" t="s">
        <v>0</v>
      </c>
      <c r="B3" s="90" t="s">
        <v>1</v>
      </c>
      <c r="C3" s="91" t="s">
        <v>55</v>
      </c>
      <c r="D3" s="92" t="s">
        <v>118</v>
      </c>
      <c r="E3" s="93" t="s">
        <v>119</v>
      </c>
      <c r="F3" s="93" t="s">
        <v>105</v>
      </c>
      <c r="G3" s="93" t="s">
        <v>114</v>
      </c>
      <c r="H3" s="93" t="s">
        <v>106</v>
      </c>
      <c r="I3" s="93" t="s">
        <v>107</v>
      </c>
      <c r="J3" s="93" t="s">
        <v>108</v>
      </c>
      <c r="K3" s="93" t="s">
        <v>109</v>
      </c>
      <c r="L3" s="93" t="s">
        <v>110</v>
      </c>
      <c r="M3" s="93" t="s">
        <v>115</v>
      </c>
      <c r="N3" s="93" t="s">
        <v>111</v>
      </c>
      <c r="O3" s="94" t="s">
        <v>116</v>
      </c>
      <c r="P3" s="95" t="s">
        <v>113</v>
      </c>
      <c r="Q3" s="73" t="s">
        <v>101</v>
      </c>
      <c r="R3" s="74" t="s">
        <v>98</v>
      </c>
      <c r="S3" s="173" t="s">
        <v>120</v>
      </c>
      <c r="T3" s="173" t="s">
        <v>121</v>
      </c>
    </row>
    <row r="4" spans="1:20" ht="15.75" thickTop="1" x14ac:dyDescent="0.25">
      <c r="A4" s="55">
        <v>1</v>
      </c>
      <c r="B4" s="56" t="s">
        <v>4</v>
      </c>
      <c r="C4" s="84" t="s">
        <v>56</v>
      </c>
      <c r="D4" s="77">
        <f>'71 DJ '!C4</f>
        <v>48</v>
      </c>
      <c r="E4" s="58">
        <f>'72 DJ'!C4</f>
        <v>28</v>
      </c>
      <c r="F4" s="58">
        <f>'144-Jed. Vlč.'!C4</f>
        <v>0</v>
      </c>
      <c r="G4" s="58">
        <f>'147-Jed.Lich.'!C4</f>
        <v>0</v>
      </c>
      <c r="H4" s="58">
        <f>'145-DC Vlč.'!C4</f>
        <v>5</v>
      </c>
      <c r="I4" s="58">
        <f>'146-DC Str'!C4</f>
        <v>5</v>
      </c>
      <c r="J4" s="58">
        <f>'148-DC A.K.'!C4</f>
        <v>30</v>
      </c>
      <c r="K4" s="58">
        <f>'149-DC Byt.'!C4</f>
        <v>0</v>
      </c>
      <c r="L4" s="58">
        <f>'150-DC Tr.'!C4</f>
        <v>1</v>
      </c>
      <c r="M4" s="58">
        <f>'151-DS'!C4</f>
        <v>4</v>
      </c>
      <c r="N4" s="58">
        <f>'204-OS'!C4</f>
        <v>0</v>
      </c>
      <c r="O4" s="80">
        <f>'204-KC'!C4</f>
        <v>6</v>
      </c>
      <c r="P4" s="87">
        <f>SUM(D4:O4)</f>
        <v>127</v>
      </c>
      <c r="Q4" s="75">
        <v>2.09</v>
      </c>
      <c r="R4" s="76">
        <f>P4*Q4</f>
        <v>265.43</v>
      </c>
      <c r="S4" s="172"/>
      <c r="T4" s="172"/>
    </row>
    <row r="5" spans="1:20" x14ac:dyDescent="0.25">
      <c r="A5" s="46">
        <v>2</v>
      </c>
      <c r="B5" s="57" t="s">
        <v>60</v>
      </c>
      <c r="C5" s="85" t="s">
        <v>56</v>
      </c>
      <c r="D5" s="78">
        <f>'71 DJ '!C5</f>
        <v>10</v>
      </c>
      <c r="E5" s="59">
        <f>'72 DJ'!C5</f>
        <v>14</v>
      </c>
      <c r="F5" s="59">
        <f>'144-Jed. Vlč.'!C5</f>
        <v>9</v>
      </c>
      <c r="G5" s="59">
        <f>'147-Jed.Lich.'!C5</f>
        <v>7</v>
      </c>
      <c r="H5" s="59">
        <f>'145-DC Vlč.'!C5</f>
        <v>5</v>
      </c>
      <c r="I5" s="59">
        <f>'146-DC Str'!C5</f>
        <v>0</v>
      </c>
      <c r="J5" s="59">
        <f>'148-DC A.K.'!C5</f>
        <v>2</v>
      </c>
      <c r="K5" s="59">
        <f>'149-DC Byt.'!C5</f>
        <v>0</v>
      </c>
      <c r="L5" s="59">
        <f>'150-DC Tr.'!C5</f>
        <v>1</v>
      </c>
      <c r="M5" s="59">
        <f>'151-DS'!C5</f>
        <v>3</v>
      </c>
      <c r="N5" s="59">
        <f>'204-OS'!C5</f>
        <v>0</v>
      </c>
      <c r="O5" s="81">
        <f>'204-KC'!C5</f>
        <v>5</v>
      </c>
      <c r="P5" s="88">
        <f t="shared" ref="P5:P69" si="0">SUM(D5:O5)</f>
        <v>56</v>
      </c>
      <c r="Q5" s="75">
        <v>1.64</v>
      </c>
      <c r="R5" s="76">
        <f t="shared" ref="R5:R68" si="1">P5*Q5</f>
        <v>91.839999999999989</v>
      </c>
      <c r="S5" s="172"/>
      <c r="T5" s="172"/>
    </row>
    <row r="6" spans="1:20" x14ac:dyDescent="0.25">
      <c r="A6" s="46">
        <v>3</v>
      </c>
      <c r="B6" s="57" t="s">
        <v>62</v>
      </c>
      <c r="C6" s="85" t="s">
        <v>56</v>
      </c>
      <c r="D6" s="78">
        <f>'71 DJ '!C6</f>
        <v>0</v>
      </c>
      <c r="E6" s="59">
        <f>'72 DJ'!C6</f>
        <v>8</v>
      </c>
      <c r="F6" s="59">
        <f>'144-Jed. Vlč.'!C6</f>
        <v>15</v>
      </c>
      <c r="G6" s="59">
        <f>'147-Jed.Lich.'!C6</f>
        <v>7</v>
      </c>
      <c r="H6" s="59">
        <f>'145-DC Vlč.'!C6</f>
        <v>0</v>
      </c>
      <c r="I6" s="59">
        <f>'146-DC Str'!C6</f>
        <v>2</v>
      </c>
      <c r="J6" s="59">
        <f>'148-DC A.K.'!C6</f>
        <v>0</v>
      </c>
      <c r="K6" s="59">
        <f>'149-DC Byt.'!C6</f>
        <v>0</v>
      </c>
      <c r="L6" s="59">
        <f>'150-DC Tr.'!C6</f>
        <v>0</v>
      </c>
      <c r="M6" s="59">
        <f>'151-DS'!C6</f>
        <v>0</v>
      </c>
      <c r="N6" s="59">
        <f>'204-OS'!C6</f>
        <v>0</v>
      </c>
      <c r="O6" s="81">
        <f>'204-KC'!C6</f>
        <v>0</v>
      </c>
      <c r="P6" s="88">
        <f t="shared" si="0"/>
        <v>32</v>
      </c>
      <c r="Q6" s="75">
        <v>1.61</v>
      </c>
      <c r="R6" s="76">
        <f t="shared" si="1"/>
        <v>51.52</v>
      </c>
      <c r="S6" s="172"/>
      <c r="T6" s="172"/>
    </row>
    <row r="7" spans="1:20" x14ac:dyDescent="0.25">
      <c r="A7" s="46">
        <v>4</v>
      </c>
      <c r="B7" s="57" t="s">
        <v>61</v>
      </c>
      <c r="C7" s="85" t="s">
        <v>56</v>
      </c>
      <c r="D7" s="78">
        <f>'71 DJ '!C7</f>
        <v>24</v>
      </c>
      <c r="E7" s="59">
        <f>'72 DJ'!C7</f>
        <v>20</v>
      </c>
      <c r="F7" s="59">
        <f>'144-Jed. Vlč.'!C7</f>
        <v>0</v>
      </c>
      <c r="G7" s="59">
        <f>'147-Jed.Lich.'!C7</f>
        <v>0</v>
      </c>
      <c r="H7" s="59">
        <f>'145-DC Vlč.'!C7</f>
        <v>12</v>
      </c>
      <c r="I7" s="59">
        <f>'146-DC Str'!C7</f>
        <v>3</v>
      </c>
      <c r="J7" s="59">
        <f>'148-DC A.K.'!C7</f>
        <v>28</v>
      </c>
      <c r="K7" s="59">
        <f>'149-DC Byt.'!C7</f>
        <v>0</v>
      </c>
      <c r="L7" s="59">
        <f>'150-DC Tr.'!C7</f>
        <v>2</v>
      </c>
      <c r="M7" s="59">
        <f>'151-DS'!C7</f>
        <v>5</v>
      </c>
      <c r="N7" s="59">
        <f>'204-OS'!C7</f>
        <v>0</v>
      </c>
      <c r="O7" s="81">
        <f>'204-KC'!C7</f>
        <v>30</v>
      </c>
      <c r="P7" s="88">
        <f t="shared" si="0"/>
        <v>124</v>
      </c>
      <c r="Q7" s="75">
        <v>1.5</v>
      </c>
      <c r="R7" s="76">
        <f t="shared" si="1"/>
        <v>186</v>
      </c>
      <c r="S7" s="172"/>
      <c r="T7" s="172"/>
    </row>
    <row r="8" spans="1:20" x14ac:dyDescent="0.25">
      <c r="A8" s="46">
        <v>5</v>
      </c>
      <c r="B8" s="57" t="s">
        <v>63</v>
      </c>
      <c r="C8" s="85" t="s">
        <v>56</v>
      </c>
      <c r="D8" s="78">
        <f>'71 DJ '!C8</f>
        <v>16</v>
      </c>
      <c r="E8" s="59">
        <f>'72 DJ'!C8</f>
        <v>14</v>
      </c>
      <c r="F8" s="59">
        <f>'144-Jed. Vlč.'!C8</f>
        <v>15</v>
      </c>
      <c r="G8" s="59">
        <f>'147-Jed.Lich.'!C8</f>
        <v>8</v>
      </c>
      <c r="H8" s="59">
        <f>'145-DC Vlč.'!C8</f>
        <v>12</v>
      </c>
      <c r="I8" s="59">
        <f>'146-DC Str'!C8</f>
        <v>4</v>
      </c>
      <c r="J8" s="59">
        <f>'148-DC A.K.'!C8</f>
        <v>10</v>
      </c>
      <c r="K8" s="59">
        <f>'149-DC Byt.'!C8</f>
        <v>0</v>
      </c>
      <c r="L8" s="59">
        <f>'150-DC Tr.'!C8</f>
        <v>2</v>
      </c>
      <c r="M8" s="59">
        <f>'151-DS'!C8</f>
        <v>5</v>
      </c>
      <c r="N8" s="59">
        <f>'204-OS'!C8</f>
        <v>0</v>
      </c>
      <c r="O8" s="81">
        <f>'204-KC'!C8</f>
        <v>10</v>
      </c>
      <c r="P8" s="88">
        <f t="shared" si="0"/>
        <v>96</v>
      </c>
      <c r="Q8" s="75">
        <v>1.59</v>
      </c>
      <c r="R8" s="76">
        <f t="shared" si="1"/>
        <v>152.64000000000001</v>
      </c>
      <c r="S8" s="172"/>
      <c r="T8" s="172"/>
    </row>
    <row r="9" spans="1:20" x14ac:dyDescent="0.25">
      <c r="A9" s="46">
        <v>6</v>
      </c>
      <c r="B9" s="57" t="s">
        <v>64</v>
      </c>
      <c r="C9" s="85" t="s">
        <v>56</v>
      </c>
      <c r="D9" s="78">
        <f>'71 DJ '!C9</f>
        <v>2</v>
      </c>
      <c r="E9" s="59">
        <f>'72 DJ'!C9</f>
        <v>1</v>
      </c>
      <c r="F9" s="59">
        <f>'144-Jed. Vlč.'!C9</f>
        <v>0</v>
      </c>
      <c r="G9" s="59">
        <f>'147-Jed.Lich.'!C9</f>
        <v>0</v>
      </c>
      <c r="H9" s="59">
        <f>'145-DC Vlč.'!C9</f>
        <v>2</v>
      </c>
      <c r="I9" s="59">
        <f>'146-DC Str'!C9</f>
        <v>0</v>
      </c>
      <c r="J9" s="59">
        <f>'148-DC A.K.'!C9</f>
        <v>2</v>
      </c>
      <c r="K9" s="59">
        <f>'149-DC Byt.'!C9</f>
        <v>0</v>
      </c>
      <c r="L9" s="59">
        <f>'150-DC Tr.'!C9</f>
        <v>1</v>
      </c>
      <c r="M9" s="59">
        <f>'151-DS'!C9</f>
        <v>1</v>
      </c>
      <c r="N9" s="59">
        <f>'204-OS'!C9</f>
        <v>0</v>
      </c>
      <c r="O9" s="81">
        <f>'204-KC'!C9</f>
        <v>0</v>
      </c>
      <c r="P9" s="88">
        <f t="shared" si="0"/>
        <v>9</v>
      </c>
      <c r="Q9" s="75">
        <v>2.2400000000000002</v>
      </c>
      <c r="R9" s="76">
        <f t="shared" si="1"/>
        <v>20.160000000000004</v>
      </c>
      <c r="S9" s="172"/>
      <c r="T9" s="172"/>
    </row>
    <row r="10" spans="1:20" x14ac:dyDescent="0.25">
      <c r="A10" s="46">
        <v>7</v>
      </c>
      <c r="B10" s="57" t="s">
        <v>5</v>
      </c>
      <c r="C10" s="85" t="s">
        <v>56</v>
      </c>
      <c r="D10" s="78">
        <f>'71 DJ '!C10</f>
        <v>8</v>
      </c>
      <c r="E10" s="59">
        <f>'72 DJ'!C10</f>
        <v>2</v>
      </c>
      <c r="F10" s="59">
        <f>'144-Jed. Vlč.'!C10</f>
        <v>9</v>
      </c>
      <c r="G10" s="59">
        <f>'147-Jed.Lich.'!C10</f>
        <v>5</v>
      </c>
      <c r="H10" s="59">
        <f>'145-DC Vlč.'!C10</f>
        <v>0</v>
      </c>
      <c r="I10" s="59">
        <f>'146-DC Str'!C10</f>
        <v>0</v>
      </c>
      <c r="J10" s="59">
        <f>'148-DC A.K.'!C10</f>
        <v>0</v>
      </c>
      <c r="K10" s="59">
        <f>'149-DC Byt.'!C10</f>
        <v>0</v>
      </c>
      <c r="L10" s="59">
        <f>'150-DC Tr.'!C10</f>
        <v>0</v>
      </c>
      <c r="M10" s="59">
        <f>'151-DS'!C10</f>
        <v>3</v>
      </c>
      <c r="N10" s="59">
        <f>'204-OS'!C10</f>
        <v>0</v>
      </c>
      <c r="O10" s="81">
        <f>'204-KC'!C10</f>
        <v>10</v>
      </c>
      <c r="P10" s="88">
        <f t="shared" si="0"/>
        <v>37</v>
      </c>
      <c r="Q10" s="75">
        <v>3.84</v>
      </c>
      <c r="R10" s="76">
        <f t="shared" si="1"/>
        <v>142.07999999999998</v>
      </c>
      <c r="S10" s="172"/>
      <c r="T10" s="172"/>
    </row>
    <row r="11" spans="1:20" x14ac:dyDescent="0.25">
      <c r="A11" s="46">
        <v>8</v>
      </c>
      <c r="B11" s="57" t="s">
        <v>65</v>
      </c>
      <c r="C11" s="85" t="s">
        <v>56</v>
      </c>
      <c r="D11" s="78">
        <f>'71 DJ '!C11</f>
        <v>2</v>
      </c>
      <c r="E11" s="59">
        <f>'72 DJ'!C11</f>
        <v>1</v>
      </c>
      <c r="F11" s="59">
        <f>'144-Jed. Vlč.'!C11</f>
        <v>9</v>
      </c>
      <c r="G11" s="59">
        <f>'147-Jed.Lich.'!C11</f>
        <v>5</v>
      </c>
      <c r="H11" s="59">
        <f>'145-DC Vlč.'!C11</f>
        <v>0</v>
      </c>
      <c r="I11" s="59">
        <f>'146-DC Str'!C11</f>
        <v>2</v>
      </c>
      <c r="J11" s="59">
        <f>'148-DC A.K.'!C11</f>
        <v>2</v>
      </c>
      <c r="K11" s="59">
        <f>'149-DC Byt.'!C11</f>
        <v>0</v>
      </c>
      <c r="L11" s="59">
        <f>'150-DC Tr.'!C11</f>
        <v>1</v>
      </c>
      <c r="M11" s="59">
        <f>'151-DS'!C11</f>
        <v>0</v>
      </c>
      <c r="N11" s="59">
        <f>'204-OS'!C11</f>
        <v>0</v>
      </c>
      <c r="O11" s="81">
        <f>'204-KC'!C11</f>
        <v>0</v>
      </c>
      <c r="P11" s="88">
        <f t="shared" si="0"/>
        <v>22</v>
      </c>
      <c r="Q11" s="75">
        <v>2.77</v>
      </c>
      <c r="R11" s="76">
        <f t="shared" si="1"/>
        <v>60.94</v>
      </c>
      <c r="S11" s="172"/>
      <c r="T11" s="172"/>
    </row>
    <row r="12" spans="1:20" x14ac:dyDescent="0.25">
      <c r="A12" s="46">
        <v>9</v>
      </c>
      <c r="B12" s="57" t="s">
        <v>66</v>
      </c>
      <c r="C12" s="85" t="s">
        <v>56</v>
      </c>
      <c r="D12" s="78">
        <f>'71 DJ '!C12</f>
        <v>0</v>
      </c>
      <c r="E12" s="59">
        <f>'72 DJ'!C12</f>
        <v>8</v>
      </c>
      <c r="F12" s="59">
        <f>'144-Jed. Vlč.'!C12</f>
        <v>0</v>
      </c>
      <c r="G12" s="59">
        <f>'147-Jed.Lich.'!C12</f>
        <v>0</v>
      </c>
      <c r="H12" s="59">
        <f>'145-DC Vlč.'!C12</f>
        <v>3</v>
      </c>
      <c r="I12" s="59">
        <f>'146-DC Str'!C12</f>
        <v>4</v>
      </c>
      <c r="J12" s="59">
        <f>'148-DC A.K.'!C12</f>
        <v>24</v>
      </c>
      <c r="K12" s="59">
        <f>'149-DC Byt.'!C12</f>
        <v>0</v>
      </c>
      <c r="L12" s="59">
        <f>'150-DC Tr.'!C12</f>
        <v>2</v>
      </c>
      <c r="M12" s="59">
        <f>'151-DS'!C12</f>
        <v>4</v>
      </c>
      <c r="N12" s="59">
        <f>'204-OS'!C12</f>
        <v>0</v>
      </c>
      <c r="O12" s="81">
        <f>'204-KC'!C12</f>
        <v>15</v>
      </c>
      <c r="P12" s="88">
        <f t="shared" si="0"/>
        <v>60</v>
      </c>
      <c r="Q12" s="75">
        <v>1.44</v>
      </c>
      <c r="R12" s="76">
        <f t="shared" si="1"/>
        <v>86.399999999999991</v>
      </c>
      <c r="S12" s="172"/>
      <c r="T12" s="172"/>
    </row>
    <row r="13" spans="1:20" x14ac:dyDescent="0.25">
      <c r="A13" s="46">
        <v>10</v>
      </c>
      <c r="B13" s="57" t="s">
        <v>67</v>
      </c>
      <c r="C13" s="85" t="s">
        <v>56</v>
      </c>
      <c r="D13" s="78">
        <f>'71 DJ '!C13</f>
        <v>8</v>
      </c>
      <c r="E13" s="59">
        <f>'72 DJ'!C13</f>
        <v>4</v>
      </c>
      <c r="F13" s="59">
        <f>'144-Jed. Vlč.'!C13</f>
        <v>11</v>
      </c>
      <c r="G13" s="59">
        <f>'147-Jed.Lich.'!C13</f>
        <v>6</v>
      </c>
      <c r="H13" s="59">
        <f>'145-DC Vlč.'!C13</f>
        <v>0</v>
      </c>
      <c r="I13" s="59">
        <f>'146-DC Str'!C13</f>
        <v>2</v>
      </c>
      <c r="J13" s="59">
        <f>'148-DC A.K.'!C13</f>
        <v>2</v>
      </c>
      <c r="K13" s="59">
        <f>'149-DC Byt.'!C13</f>
        <v>0</v>
      </c>
      <c r="L13" s="59">
        <f>'150-DC Tr.'!C13</f>
        <v>0</v>
      </c>
      <c r="M13" s="59">
        <f>'151-DS'!C13</f>
        <v>0</v>
      </c>
      <c r="N13" s="59">
        <f>'204-OS'!C13</f>
        <v>0</v>
      </c>
      <c r="O13" s="81">
        <f>'204-KC'!C13</f>
        <v>3</v>
      </c>
      <c r="P13" s="88">
        <f t="shared" si="0"/>
        <v>36</v>
      </c>
      <c r="Q13" s="75">
        <v>2.19</v>
      </c>
      <c r="R13" s="76">
        <f t="shared" si="1"/>
        <v>78.84</v>
      </c>
      <c r="S13" s="172"/>
      <c r="T13" s="172"/>
    </row>
    <row r="14" spans="1:20" x14ac:dyDescent="0.25">
      <c r="A14" s="46">
        <v>11</v>
      </c>
      <c r="B14" s="57" t="s">
        <v>117</v>
      </c>
      <c r="C14" s="85" t="s">
        <v>56</v>
      </c>
      <c r="D14" s="78">
        <f>'71 DJ '!C14</f>
        <v>0</v>
      </c>
      <c r="E14" s="59">
        <f>'72 DJ'!C14</f>
        <v>1</v>
      </c>
      <c r="F14" s="59">
        <f>'144-Jed. Vlč.'!C14</f>
        <v>5</v>
      </c>
      <c r="G14" s="59">
        <f>'147-Jed.Lich.'!C14</f>
        <v>4</v>
      </c>
      <c r="H14" s="59">
        <f>'145-DC Vlč.'!C14</f>
        <v>0</v>
      </c>
      <c r="I14" s="59">
        <f>'146-DC Str'!C14</f>
        <v>0</v>
      </c>
      <c r="J14" s="59">
        <f>'148-DC A.K.'!C14</f>
        <v>0</v>
      </c>
      <c r="K14" s="59">
        <f>'149-DC Byt.'!C14</f>
        <v>0</v>
      </c>
      <c r="L14" s="59">
        <f>'150-DC Tr.'!C14</f>
        <v>0</v>
      </c>
      <c r="M14" s="59">
        <f>'151-DS'!C14</f>
        <v>0</v>
      </c>
      <c r="N14" s="59">
        <f>'204-OS'!C14</f>
        <v>0</v>
      </c>
      <c r="O14" s="81">
        <f>'204-KC'!C14</f>
        <v>0</v>
      </c>
      <c r="P14" s="88">
        <f t="shared" si="0"/>
        <v>10</v>
      </c>
      <c r="Q14" s="75">
        <v>2.79</v>
      </c>
      <c r="R14" s="76">
        <f t="shared" si="1"/>
        <v>27.9</v>
      </c>
      <c r="S14" s="172"/>
      <c r="T14" s="172"/>
    </row>
    <row r="15" spans="1:20" x14ac:dyDescent="0.25">
      <c r="A15" s="46">
        <v>12</v>
      </c>
      <c r="B15" s="57" t="s">
        <v>69</v>
      </c>
      <c r="C15" s="85" t="s">
        <v>56</v>
      </c>
      <c r="D15" s="78">
        <f>'71 DJ '!C15</f>
        <v>4</v>
      </c>
      <c r="E15" s="59">
        <f>'72 DJ'!C15</f>
        <v>4</v>
      </c>
      <c r="F15" s="59">
        <f>'144-Jed. Vlč.'!C15</f>
        <v>0</v>
      </c>
      <c r="G15" s="59">
        <f>'147-Jed.Lich.'!C15</f>
        <v>0</v>
      </c>
      <c r="H15" s="59">
        <f>'145-DC Vlč.'!C15</f>
        <v>0</v>
      </c>
      <c r="I15" s="59">
        <f>'146-DC Str'!C15</f>
        <v>3</v>
      </c>
      <c r="J15" s="59">
        <f>'148-DC A.K.'!C15</f>
        <v>0</v>
      </c>
      <c r="K15" s="59">
        <f>'149-DC Byt.'!C15</f>
        <v>0</v>
      </c>
      <c r="L15" s="59">
        <f>'150-DC Tr.'!C15</f>
        <v>0</v>
      </c>
      <c r="M15" s="59">
        <f>'151-DS'!C15</f>
        <v>2</v>
      </c>
      <c r="N15" s="59">
        <f>'204-OS'!C15</f>
        <v>0</v>
      </c>
      <c r="O15" s="81">
        <f>'204-KC'!C15</f>
        <v>7</v>
      </c>
      <c r="P15" s="88">
        <f t="shared" si="0"/>
        <v>20</v>
      </c>
      <c r="Q15" s="75">
        <v>3.45</v>
      </c>
      <c r="R15" s="76">
        <f t="shared" si="1"/>
        <v>69</v>
      </c>
      <c r="S15" s="172"/>
      <c r="T15" s="172"/>
    </row>
    <row r="16" spans="1:20" x14ac:dyDescent="0.25">
      <c r="A16" s="46">
        <v>13</v>
      </c>
      <c r="B16" s="57" t="s">
        <v>70</v>
      </c>
      <c r="C16" s="85" t="s">
        <v>56</v>
      </c>
      <c r="D16" s="78">
        <f>'71 DJ '!C16</f>
        <v>4</v>
      </c>
      <c r="E16" s="59">
        <f>'72 DJ'!C16</f>
        <v>4</v>
      </c>
      <c r="F16" s="59">
        <f>'144-Jed. Vlč.'!C16</f>
        <v>11</v>
      </c>
      <c r="G16" s="59">
        <f>'147-Jed.Lich.'!C16</f>
        <v>9</v>
      </c>
      <c r="H16" s="59">
        <f>'145-DC Vlč.'!C16</f>
        <v>6</v>
      </c>
      <c r="I16" s="59">
        <f>'146-DC Str'!C16</f>
        <v>4</v>
      </c>
      <c r="J16" s="59">
        <f>'148-DC A.K.'!C16</f>
        <v>0</v>
      </c>
      <c r="K16" s="59">
        <f>'149-DC Byt.'!C16</f>
        <v>0</v>
      </c>
      <c r="L16" s="59">
        <f>'150-DC Tr.'!C16</f>
        <v>1</v>
      </c>
      <c r="M16" s="59">
        <f>'151-DS'!C16</f>
        <v>2</v>
      </c>
      <c r="N16" s="59">
        <f>'204-OS'!C16</f>
        <v>0</v>
      </c>
      <c r="O16" s="81">
        <f>'204-KC'!C16</f>
        <v>4</v>
      </c>
      <c r="P16" s="88">
        <f t="shared" si="0"/>
        <v>45</v>
      </c>
      <c r="Q16" s="75">
        <v>1.8</v>
      </c>
      <c r="R16" s="76">
        <f t="shared" si="1"/>
        <v>81</v>
      </c>
      <c r="S16" s="172"/>
      <c r="T16" s="172"/>
    </row>
    <row r="17" spans="1:20" x14ac:dyDescent="0.25">
      <c r="A17" s="46">
        <v>14</v>
      </c>
      <c r="B17" s="57" t="s">
        <v>71</v>
      </c>
      <c r="C17" s="85" t="s">
        <v>56</v>
      </c>
      <c r="D17" s="78">
        <f>'71 DJ '!C17</f>
        <v>4</v>
      </c>
      <c r="E17" s="59">
        <f>'72 DJ'!C17</f>
        <v>4</v>
      </c>
      <c r="F17" s="59">
        <f>'144-Jed. Vlč.'!C17</f>
        <v>0</v>
      </c>
      <c r="G17" s="59">
        <f>'147-Jed.Lich.'!C17</f>
        <v>0</v>
      </c>
      <c r="H17" s="59">
        <f>'145-DC Vlč.'!C17</f>
        <v>0</v>
      </c>
      <c r="I17" s="59">
        <f>'146-DC Str'!C17</f>
        <v>3</v>
      </c>
      <c r="J17" s="59">
        <f>'148-DC A.K.'!C17</f>
        <v>0</v>
      </c>
      <c r="K17" s="59">
        <f>'149-DC Byt.'!C17</f>
        <v>0</v>
      </c>
      <c r="L17" s="59">
        <f>'150-DC Tr.'!C17</f>
        <v>1</v>
      </c>
      <c r="M17" s="59">
        <f>'151-DS'!C17</f>
        <v>2</v>
      </c>
      <c r="N17" s="59">
        <f>'204-OS'!C17</f>
        <v>0</v>
      </c>
      <c r="O17" s="81">
        <f>'204-KC'!C17</f>
        <v>5</v>
      </c>
      <c r="P17" s="88">
        <f t="shared" si="0"/>
        <v>19</v>
      </c>
      <c r="Q17" s="75">
        <v>3.32</v>
      </c>
      <c r="R17" s="76">
        <f t="shared" si="1"/>
        <v>63.08</v>
      </c>
      <c r="S17" s="172"/>
      <c r="T17" s="172"/>
    </row>
    <row r="18" spans="1:20" x14ac:dyDescent="0.25">
      <c r="A18" s="46">
        <v>15</v>
      </c>
      <c r="B18" s="57" t="s">
        <v>49</v>
      </c>
      <c r="C18" s="85" t="s">
        <v>56</v>
      </c>
      <c r="D18" s="78">
        <f>'71 DJ '!C18</f>
        <v>16</v>
      </c>
      <c r="E18" s="59">
        <f>'72 DJ'!C18</f>
        <v>8</v>
      </c>
      <c r="F18" s="59">
        <f>'144-Jed. Vlč.'!C18</f>
        <v>8</v>
      </c>
      <c r="G18" s="59">
        <f>'147-Jed.Lich.'!C18</f>
        <v>6</v>
      </c>
      <c r="H18" s="59">
        <f>'145-DC Vlč.'!C18</f>
        <v>0</v>
      </c>
      <c r="I18" s="59">
        <f>'146-DC Str'!C18</f>
        <v>3</v>
      </c>
      <c r="J18" s="59">
        <f>'148-DC A.K.'!C18</f>
        <v>6</v>
      </c>
      <c r="K18" s="59">
        <f>'149-DC Byt.'!C18</f>
        <v>0</v>
      </c>
      <c r="L18" s="59">
        <f>'150-DC Tr.'!C18</f>
        <v>1</v>
      </c>
      <c r="M18" s="59">
        <f>'151-DS'!C18</f>
        <v>1</v>
      </c>
      <c r="N18" s="59">
        <f>'204-OS'!C18</f>
        <v>0</v>
      </c>
      <c r="O18" s="81">
        <f>'204-KC'!C18</f>
        <v>8</v>
      </c>
      <c r="P18" s="88">
        <f t="shared" si="0"/>
        <v>57</v>
      </c>
      <c r="Q18" s="75">
        <v>1</v>
      </c>
      <c r="R18" s="76">
        <f t="shared" si="1"/>
        <v>57</v>
      </c>
      <c r="S18" s="172"/>
      <c r="T18" s="172"/>
    </row>
    <row r="19" spans="1:20" x14ac:dyDescent="0.25">
      <c r="A19" s="46">
        <v>16</v>
      </c>
      <c r="B19" s="57" t="s">
        <v>6</v>
      </c>
      <c r="C19" s="85" t="s">
        <v>56</v>
      </c>
      <c r="D19" s="78">
        <f>'71 DJ '!C19</f>
        <v>8</v>
      </c>
      <c r="E19" s="59">
        <f>'72 DJ'!C19</f>
        <v>4</v>
      </c>
      <c r="F19" s="59">
        <f>'144-Jed. Vlč.'!C19</f>
        <v>8</v>
      </c>
      <c r="G19" s="59">
        <f>'147-Jed.Lich.'!C19</f>
        <v>4</v>
      </c>
      <c r="H19" s="59">
        <f>'145-DC Vlč.'!C19</f>
        <v>5</v>
      </c>
      <c r="I19" s="59">
        <f>'146-DC Str'!C19</f>
        <v>5</v>
      </c>
      <c r="J19" s="59">
        <f>'148-DC A.K.'!C19</f>
        <v>2</v>
      </c>
      <c r="K19" s="59">
        <f>'149-DC Byt.'!C19</f>
        <v>0</v>
      </c>
      <c r="L19" s="59">
        <f>'150-DC Tr.'!C19</f>
        <v>2</v>
      </c>
      <c r="M19" s="59">
        <f>'151-DS'!C19</f>
        <v>2</v>
      </c>
      <c r="N19" s="59">
        <f>'204-OS'!C19</f>
        <v>0</v>
      </c>
      <c r="O19" s="81">
        <f>'204-KC'!C19</f>
        <v>15</v>
      </c>
      <c r="P19" s="88">
        <f t="shared" si="0"/>
        <v>55</v>
      </c>
      <c r="Q19" s="75">
        <v>1.24</v>
      </c>
      <c r="R19" s="76">
        <f t="shared" si="1"/>
        <v>68.2</v>
      </c>
      <c r="S19" s="172"/>
      <c r="T19" s="172"/>
    </row>
    <row r="20" spans="1:20" x14ac:dyDescent="0.25">
      <c r="A20" s="46">
        <v>17</v>
      </c>
      <c r="B20" s="57" t="s">
        <v>50</v>
      </c>
      <c r="C20" s="85" t="s">
        <v>56</v>
      </c>
      <c r="D20" s="78">
        <f>'71 DJ '!C20</f>
        <v>10</v>
      </c>
      <c r="E20" s="59">
        <f>'72 DJ'!C20</f>
        <v>10</v>
      </c>
      <c r="F20" s="59">
        <f>'144-Jed. Vlč.'!C20</f>
        <v>0</v>
      </c>
      <c r="G20" s="59">
        <f>'147-Jed.Lich.'!C20</f>
        <v>0</v>
      </c>
      <c r="H20" s="59">
        <f>'145-DC Vlč.'!C20</f>
        <v>10</v>
      </c>
      <c r="I20" s="59">
        <f>'146-DC Str'!C20</f>
        <v>5</v>
      </c>
      <c r="J20" s="59">
        <f>'148-DC A.K.'!C20</f>
        <v>6</v>
      </c>
      <c r="K20" s="59">
        <f>'149-DC Byt.'!C20</f>
        <v>0</v>
      </c>
      <c r="L20" s="59">
        <f>'150-DC Tr.'!C20</f>
        <v>3</v>
      </c>
      <c r="M20" s="59">
        <f>'151-DS'!C20</f>
        <v>1</v>
      </c>
      <c r="N20" s="59">
        <f>'204-OS'!C20</f>
        <v>0</v>
      </c>
      <c r="O20" s="81">
        <f>'204-KC'!C20</f>
        <v>20</v>
      </c>
      <c r="P20" s="88">
        <f t="shared" si="0"/>
        <v>65</v>
      </c>
      <c r="Q20" s="75">
        <v>0.77</v>
      </c>
      <c r="R20" s="76">
        <f t="shared" si="1"/>
        <v>50.050000000000004</v>
      </c>
      <c r="S20" s="172"/>
      <c r="T20" s="172"/>
    </row>
    <row r="21" spans="1:20" x14ac:dyDescent="0.25">
      <c r="A21" s="46">
        <v>18</v>
      </c>
      <c r="B21" s="57" t="s">
        <v>72</v>
      </c>
      <c r="C21" s="85" t="s">
        <v>56</v>
      </c>
      <c r="D21" s="78">
        <f>'71 DJ '!C21</f>
        <v>16</v>
      </c>
      <c r="E21" s="59">
        <f>'72 DJ'!C21</f>
        <v>8</v>
      </c>
      <c r="F21" s="59">
        <f>'144-Jed. Vlč.'!C21</f>
        <v>0</v>
      </c>
      <c r="G21" s="59">
        <f>'147-Jed.Lich.'!C21</f>
        <v>0</v>
      </c>
      <c r="H21" s="59">
        <f>'145-DC Vlč.'!C21</f>
        <v>0</v>
      </c>
      <c r="I21" s="59">
        <f>'146-DC Str'!C21</f>
        <v>8</v>
      </c>
      <c r="J21" s="59">
        <f>'148-DC A.K.'!C21</f>
        <v>6</v>
      </c>
      <c r="K21" s="59">
        <f>'149-DC Byt.'!C21</f>
        <v>0</v>
      </c>
      <c r="L21" s="59">
        <f>'150-DC Tr.'!C21</f>
        <v>2</v>
      </c>
      <c r="M21" s="59">
        <f>'151-DS'!C21</f>
        <v>0</v>
      </c>
      <c r="N21" s="59">
        <f>'204-OS'!C21</f>
        <v>0</v>
      </c>
      <c r="O21" s="81">
        <f>'204-KC'!C21</f>
        <v>15</v>
      </c>
      <c r="P21" s="88">
        <f t="shared" si="0"/>
        <v>55</v>
      </c>
      <c r="Q21" s="75">
        <v>0.65</v>
      </c>
      <c r="R21" s="76">
        <f t="shared" si="1"/>
        <v>35.75</v>
      </c>
      <c r="S21" s="172"/>
      <c r="T21" s="172"/>
    </row>
    <row r="22" spans="1:20" x14ac:dyDescent="0.25">
      <c r="A22" s="46">
        <v>19</v>
      </c>
      <c r="B22" s="57" t="s">
        <v>73</v>
      </c>
      <c r="C22" s="85" t="s">
        <v>56</v>
      </c>
      <c r="D22" s="78">
        <f>'71 DJ '!C22</f>
        <v>16</v>
      </c>
      <c r="E22" s="59">
        <f>'72 DJ'!C22</f>
        <v>10</v>
      </c>
      <c r="F22" s="59">
        <f>'144-Jed. Vlč.'!C22</f>
        <v>10</v>
      </c>
      <c r="G22" s="59">
        <f>'147-Jed.Lich.'!C22</f>
        <v>6</v>
      </c>
      <c r="H22" s="59">
        <f>'145-DC Vlč.'!C22</f>
        <v>0</v>
      </c>
      <c r="I22" s="59">
        <f>'146-DC Str'!C22</f>
        <v>8</v>
      </c>
      <c r="J22" s="59">
        <f>'148-DC A.K.'!C22</f>
        <v>6</v>
      </c>
      <c r="K22" s="59">
        <f>'149-DC Byt.'!C22</f>
        <v>0</v>
      </c>
      <c r="L22" s="59">
        <f>'150-DC Tr.'!C22</f>
        <v>2</v>
      </c>
      <c r="M22" s="59">
        <f>'151-DS'!C22</f>
        <v>0</v>
      </c>
      <c r="N22" s="59">
        <f>'204-OS'!C22</f>
        <v>0</v>
      </c>
      <c r="O22" s="81">
        <f>'204-KC'!C22</f>
        <v>15</v>
      </c>
      <c r="P22" s="88">
        <f t="shared" si="0"/>
        <v>73</v>
      </c>
      <c r="Q22" s="75">
        <v>0.6</v>
      </c>
      <c r="R22" s="76">
        <f t="shared" si="1"/>
        <v>43.8</v>
      </c>
      <c r="S22" s="172"/>
      <c r="T22" s="172"/>
    </row>
    <row r="23" spans="1:20" x14ac:dyDescent="0.25">
      <c r="A23" s="46">
        <v>20</v>
      </c>
      <c r="B23" s="57" t="s">
        <v>74</v>
      </c>
      <c r="C23" s="85" t="s">
        <v>57</v>
      </c>
      <c r="D23" s="78">
        <f>'71 DJ '!C23</f>
        <v>8</v>
      </c>
      <c r="E23" s="59">
        <f>'72 DJ'!C23</f>
        <v>4</v>
      </c>
      <c r="F23" s="59">
        <f>'144-Jed. Vlč.'!C23</f>
        <v>0</v>
      </c>
      <c r="G23" s="59">
        <f>'147-Jed.Lich.'!C23</f>
        <v>0</v>
      </c>
      <c r="H23" s="59">
        <f>'145-DC Vlč.'!C23</f>
        <v>0</v>
      </c>
      <c r="I23" s="59">
        <f>'146-DC Str'!C23</f>
        <v>5</v>
      </c>
      <c r="J23" s="59">
        <f>'148-DC A.K.'!C23</f>
        <v>0</v>
      </c>
      <c r="K23" s="59">
        <f>'149-DC Byt.'!C23</f>
        <v>0</v>
      </c>
      <c r="L23" s="59">
        <f>'150-DC Tr.'!C23</f>
        <v>5</v>
      </c>
      <c r="M23" s="59">
        <f>'151-DS'!C23</f>
        <v>0</v>
      </c>
      <c r="N23" s="59">
        <f>'204-OS'!C23</f>
        <v>0</v>
      </c>
      <c r="O23" s="81">
        <f>'204-KC'!C23</f>
        <v>0</v>
      </c>
      <c r="P23" s="88">
        <f t="shared" si="0"/>
        <v>22</v>
      </c>
      <c r="Q23" s="75">
        <v>0.4</v>
      </c>
      <c r="R23" s="76">
        <f t="shared" si="1"/>
        <v>8.8000000000000007</v>
      </c>
      <c r="S23" s="172"/>
      <c r="T23" s="172"/>
    </row>
    <row r="24" spans="1:20" x14ac:dyDescent="0.25">
      <c r="A24" s="46">
        <v>21</v>
      </c>
      <c r="B24" s="57" t="s">
        <v>7</v>
      </c>
      <c r="C24" s="85" t="s">
        <v>57</v>
      </c>
      <c r="D24" s="78">
        <f>'71 DJ '!C24</f>
        <v>12</v>
      </c>
      <c r="E24" s="59">
        <f>'72 DJ'!C24</f>
        <v>10</v>
      </c>
      <c r="F24" s="59">
        <f>'144-Jed. Vlč.'!C24</f>
        <v>0</v>
      </c>
      <c r="G24" s="59">
        <f>'147-Jed.Lich.'!C24</f>
        <v>0</v>
      </c>
      <c r="H24" s="59">
        <f>'145-DC Vlč.'!C24</f>
        <v>5</v>
      </c>
      <c r="I24" s="59">
        <f>'146-DC Str'!C24</f>
        <v>5</v>
      </c>
      <c r="J24" s="59">
        <f>'148-DC A.K.'!C24</f>
        <v>5</v>
      </c>
      <c r="K24" s="59">
        <f>'149-DC Byt.'!C24</f>
        <v>0</v>
      </c>
      <c r="L24" s="59">
        <f>'150-DC Tr.'!C24</f>
        <v>3</v>
      </c>
      <c r="M24" s="59">
        <f>'151-DS'!C24</f>
        <v>1</v>
      </c>
      <c r="N24" s="59">
        <f>'204-OS'!C24</f>
        <v>0</v>
      </c>
      <c r="O24" s="81">
        <f>'204-KC'!C24</f>
        <v>3</v>
      </c>
      <c r="P24" s="88">
        <f t="shared" si="0"/>
        <v>44</v>
      </c>
      <c r="Q24" s="75">
        <v>0.5</v>
      </c>
      <c r="R24" s="76">
        <f t="shared" si="1"/>
        <v>22</v>
      </c>
      <c r="S24" s="172"/>
      <c r="T24" s="172"/>
    </row>
    <row r="25" spans="1:20" x14ac:dyDescent="0.25">
      <c r="A25" s="46">
        <v>22</v>
      </c>
      <c r="B25" s="57" t="s">
        <v>8</v>
      </c>
      <c r="C25" s="85" t="s">
        <v>57</v>
      </c>
      <c r="D25" s="78">
        <f>'71 DJ '!C25</f>
        <v>10</v>
      </c>
      <c r="E25" s="59">
        <f>'72 DJ'!C25</f>
        <v>2</v>
      </c>
      <c r="F25" s="59">
        <f>'144-Jed. Vlč.'!C25</f>
        <v>0</v>
      </c>
      <c r="G25" s="59">
        <f>'147-Jed.Lich.'!C25</f>
        <v>0</v>
      </c>
      <c r="H25" s="59">
        <f>'145-DC Vlč.'!C25</f>
        <v>2</v>
      </c>
      <c r="I25" s="59">
        <f>'146-DC Str'!C25</f>
        <v>5</v>
      </c>
      <c r="J25" s="59">
        <f>'148-DC A.K.'!C25</f>
        <v>3</v>
      </c>
      <c r="K25" s="59">
        <f>'149-DC Byt.'!C25</f>
        <v>0</v>
      </c>
      <c r="L25" s="59">
        <f>'150-DC Tr.'!C25</f>
        <v>2</v>
      </c>
      <c r="M25" s="59">
        <f>'151-DS'!C25</f>
        <v>0</v>
      </c>
      <c r="N25" s="59">
        <f>'204-OS'!C25</f>
        <v>0</v>
      </c>
      <c r="O25" s="81">
        <f>'204-KC'!C25</f>
        <v>3</v>
      </c>
      <c r="P25" s="88">
        <f t="shared" si="0"/>
        <v>27</v>
      </c>
      <c r="Q25" s="75">
        <v>0.43</v>
      </c>
      <c r="R25" s="76">
        <f t="shared" si="1"/>
        <v>11.61</v>
      </c>
      <c r="S25" s="172"/>
      <c r="T25" s="172"/>
    </row>
    <row r="26" spans="1:20" x14ac:dyDescent="0.25">
      <c r="A26" s="46">
        <v>23</v>
      </c>
      <c r="B26" s="57" t="s">
        <v>75</v>
      </c>
      <c r="C26" s="85" t="s">
        <v>57</v>
      </c>
      <c r="D26" s="78">
        <f>'71 DJ '!C26</f>
        <v>12</v>
      </c>
      <c r="E26" s="59">
        <f>'72 DJ'!C26</f>
        <v>15</v>
      </c>
      <c r="F26" s="59">
        <f>'144-Jed. Vlč.'!C26</f>
        <v>0</v>
      </c>
      <c r="G26" s="59">
        <f>'147-Jed.Lich.'!C26</f>
        <v>5</v>
      </c>
      <c r="H26" s="59">
        <f>'145-DC Vlč.'!C26</f>
        <v>10</v>
      </c>
      <c r="I26" s="59">
        <f>'146-DC Str'!C26</f>
        <v>5</v>
      </c>
      <c r="J26" s="59">
        <f>'148-DC A.K.'!C26</f>
        <v>12</v>
      </c>
      <c r="K26" s="59">
        <f>'149-DC Byt.'!C26</f>
        <v>0</v>
      </c>
      <c r="L26" s="59">
        <f>'150-DC Tr.'!C26</f>
        <v>1</v>
      </c>
      <c r="M26" s="59">
        <f>'151-DS'!C26</f>
        <v>10</v>
      </c>
      <c r="N26" s="59">
        <f>'204-OS'!C26</f>
        <v>0</v>
      </c>
      <c r="O26" s="81">
        <f>'204-KC'!C26</f>
        <v>20</v>
      </c>
      <c r="P26" s="88">
        <f t="shared" si="0"/>
        <v>90</v>
      </c>
      <c r="Q26" s="75">
        <v>0.98</v>
      </c>
      <c r="R26" s="76">
        <f t="shared" si="1"/>
        <v>88.2</v>
      </c>
      <c r="S26" s="172"/>
      <c r="T26" s="172"/>
    </row>
    <row r="27" spans="1:20" x14ac:dyDescent="0.25">
      <c r="A27" s="46">
        <v>24</v>
      </c>
      <c r="B27" s="57" t="s">
        <v>76</v>
      </c>
      <c r="C27" s="85" t="s">
        <v>57</v>
      </c>
      <c r="D27" s="78">
        <f>'71 DJ '!C27</f>
        <v>45</v>
      </c>
      <c r="E27" s="59">
        <f>'72 DJ'!C27</f>
        <v>20</v>
      </c>
      <c r="F27" s="59">
        <f>'144-Jed. Vlč.'!C27</f>
        <v>10</v>
      </c>
      <c r="G27" s="59">
        <f>'147-Jed.Lich.'!C27</f>
        <v>0</v>
      </c>
      <c r="H27" s="59">
        <f>'145-DC Vlč.'!C27</f>
        <v>3</v>
      </c>
      <c r="I27" s="59">
        <f>'146-DC Str'!C27</f>
        <v>5</v>
      </c>
      <c r="J27" s="59">
        <f>'148-DC A.K.'!C27</f>
        <v>8</v>
      </c>
      <c r="K27" s="59">
        <f>'149-DC Byt.'!C27</f>
        <v>3</v>
      </c>
      <c r="L27" s="59">
        <f>'150-DC Tr.'!C27</f>
        <v>2</v>
      </c>
      <c r="M27" s="59">
        <f>'151-DS'!C27</f>
        <v>0</v>
      </c>
      <c r="N27" s="59">
        <f>'204-OS'!C27</f>
        <v>0</v>
      </c>
      <c r="O27" s="81">
        <f>'204-KC'!C27</f>
        <v>30</v>
      </c>
      <c r="P27" s="88">
        <f t="shared" si="0"/>
        <v>126</v>
      </c>
      <c r="Q27" s="75">
        <v>1.0900000000000001</v>
      </c>
      <c r="R27" s="76">
        <f t="shared" si="1"/>
        <v>137.34</v>
      </c>
      <c r="S27" s="172"/>
      <c r="T27" s="172"/>
    </row>
    <row r="28" spans="1:20" x14ac:dyDescent="0.25">
      <c r="A28" s="46">
        <v>25</v>
      </c>
      <c r="B28" s="57" t="s">
        <v>9</v>
      </c>
      <c r="C28" s="85" t="s">
        <v>56</v>
      </c>
      <c r="D28" s="78">
        <f>'71 DJ '!C28</f>
        <v>10</v>
      </c>
      <c r="E28" s="59">
        <f>'72 DJ'!C28</f>
        <v>2</v>
      </c>
      <c r="F28" s="59">
        <f>'144-Jed. Vlč.'!C28</f>
        <v>0</v>
      </c>
      <c r="G28" s="59">
        <f>'147-Jed.Lich.'!C28</f>
        <v>0</v>
      </c>
      <c r="H28" s="59">
        <f>'145-DC Vlč.'!C28</f>
        <v>0</v>
      </c>
      <c r="I28" s="59">
        <f>'146-DC Str'!C28</f>
        <v>5</v>
      </c>
      <c r="J28" s="59">
        <f>'148-DC A.K.'!C28</f>
        <v>0</v>
      </c>
      <c r="K28" s="59">
        <f>'149-DC Byt.'!C28</f>
        <v>0</v>
      </c>
      <c r="L28" s="59">
        <f>'150-DC Tr.'!C28</f>
        <v>3</v>
      </c>
      <c r="M28" s="59">
        <f>'151-DS'!C28</f>
        <v>0</v>
      </c>
      <c r="N28" s="59">
        <f>'204-OS'!C28</f>
        <v>0</v>
      </c>
      <c r="O28" s="81">
        <f>'204-KC'!C28</f>
        <v>0</v>
      </c>
      <c r="P28" s="88">
        <f t="shared" si="0"/>
        <v>20</v>
      </c>
      <c r="Q28" s="75">
        <v>0.34</v>
      </c>
      <c r="R28" s="76">
        <f t="shared" si="1"/>
        <v>6.8000000000000007</v>
      </c>
      <c r="S28" s="172"/>
      <c r="T28" s="172"/>
    </row>
    <row r="29" spans="1:20" x14ac:dyDescent="0.25">
      <c r="A29" s="46">
        <v>26</v>
      </c>
      <c r="B29" s="57" t="s">
        <v>77</v>
      </c>
      <c r="C29" s="85" t="s">
        <v>56</v>
      </c>
      <c r="D29" s="78">
        <f>'71 DJ '!C29</f>
        <v>10</v>
      </c>
      <c r="E29" s="59">
        <f>'72 DJ'!C29</f>
        <v>4</v>
      </c>
      <c r="F29" s="59">
        <f>'144-Jed. Vlč.'!C29</f>
        <v>0</v>
      </c>
      <c r="G29" s="59">
        <f>'147-Jed.Lich.'!C29</f>
        <v>0</v>
      </c>
      <c r="H29" s="59">
        <f>'145-DC Vlč.'!C29</f>
        <v>0</v>
      </c>
      <c r="I29" s="59">
        <f>'146-DC Str'!C29</f>
        <v>5</v>
      </c>
      <c r="J29" s="59">
        <f>'148-DC A.K.'!C29</f>
        <v>0</v>
      </c>
      <c r="K29" s="59">
        <f>'149-DC Byt.'!C29</f>
        <v>0</v>
      </c>
      <c r="L29" s="59">
        <f>'150-DC Tr.'!C29</f>
        <v>3</v>
      </c>
      <c r="M29" s="59">
        <f>'151-DS'!C29</f>
        <v>0</v>
      </c>
      <c r="N29" s="59">
        <f>'204-OS'!C29</f>
        <v>0</v>
      </c>
      <c r="O29" s="81">
        <f>'204-KC'!C29</f>
        <v>0</v>
      </c>
      <c r="P29" s="88">
        <f t="shared" si="0"/>
        <v>22</v>
      </c>
      <c r="Q29" s="75">
        <v>0.8</v>
      </c>
      <c r="R29" s="76">
        <f t="shared" si="1"/>
        <v>17.600000000000001</v>
      </c>
      <c r="S29" s="172"/>
      <c r="T29" s="172"/>
    </row>
    <row r="30" spans="1:20" x14ac:dyDescent="0.25">
      <c r="A30" s="46">
        <v>27</v>
      </c>
      <c r="B30" s="57" t="s">
        <v>10</v>
      </c>
      <c r="C30" s="85" t="s">
        <v>57</v>
      </c>
      <c r="D30" s="78">
        <f>'71 DJ '!C30</f>
        <v>30</v>
      </c>
      <c r="E30" s="59">
        <f>'72 DJ'!C30</f>
        <v>15</v>
      </c>
      <c r="F30" s="59">
        <f>'144-Jed. Vlč.'!C30</f>
        <v>0</v>
      </c>
      <c r="G30" s="59">
        <f>'147-Jed.Lich.'!C30</f>
        <v>0</v>
      </c>
      <c r="H30" s="59">
        <f>'145-DC Vlč.'!C30</f>
        <v>0</v>
      </c>
      <c r="I30" s="59">
        <f>'146-DC Str'!C30</f>
        <v>7</v>
      </c>
      <c r="J30" s="59">
        <f>'148-DC A.K.'!C30</f>
        <v>0</v>
      </c>
      <c r="K30" s="59">
        <f>'149-DC Byt.'!C30</f>
        <v>0</v>
      </c>
      <c r="L30" s="59">
        <f>'150-DC Tr.'!C30</f>
        <v>3</v>
      </c>
      <c r="M30" s="59">
        <f>'151-DS'!C30</f>
        <v>7</v>
      </c>
      <c r="N30" s="59">
        <f>'204-OS'!C30</f>
        <v>0</v>
      </c>
      <c r="O30" s="81">
        <f>'204-KC'!C30</f>
        <v>0</v>
      </c>
      <c r="P30" s="88">
        <f t="shared" si="0"/>
        <v>62</v>
      </c>
      <c r="Q30" s="75">
        <v>0.28999999999999998</v>
      </c>
      <c r="R30" s="76">
        <f t="shared" si="1"/>
        <v>17.98</v>
      </c>
      <c r="S30" s="172"/>
      <c r="T30" s="172"/>
    </row>
    <row r="31" spans="1:20" x14ac:dyDescent="0.25">
      <c r="A31" s="46">
        <v>28</v>
      </c>
      <c r="B31" s="57" t="s">
        <v>11</v>
      </c>
      <c r="C31" s="85" t="s">
        <v>56</v>
      </c>
      <c r="D31" s="78">
        <f>'71 DJ '!C31</f>
        <v>6</v>
      </c>
      <c r="E31" s="59">
        <f>'72 DJ'!C31</f>
        <v>0</v>
      </c>
      <c r="F31" s="59">
        <f>'144-Jed. Vlč.'!C31</f>
        <v>0</v>
      </c>
      <c r="G31" s="59">
        <f>'147-Jed.Lich.'!C31</f>
        <v>0</v>
      </c>
      <c r="H31" s="59">
        <f>'145-DC Vlč.'!C31</f>
        <v>0</v>
      </c>
      <c r="I31" s="59">
        <f>'146-DC Str'!C31</f>
        <v>0</v>
      </c>
      <c r="J31" s="59">
        <f>'148-DC A.K.'!C31</f>
        <v>0</v>
      </c>
      <c r="K31" s="59">
        <f>'149-DC Byt.'!C31</f>
        <v>0</v>
      </c>
      <c r="L31" s="59">
        <f>'150-DC Tr.'!C31</f>
        <v>0</v>
      </c>
      <c r="M31" s="59">
        <f>'151-DS'!C31</f>
        <v>0</v>
      </c>
      <c r="N31" s="59">
        <f>'204-OS'!C31</f>
        <v>0</v>
      </c>
      <c r="O31" s="81">
        <f>'204-KC'!C31</f>
        <v>0</v>
      </c>
      <c r="P31" s="88">
        <f t="shared" si="0"/>
        <v>6</v>
      </c>
      <c r="Q31" s="75">
        <v>2.69</v>
      </c>
      <c r="R31" s="76">
        <f t="shared" si="1"/>
        <v>16.14</v>
      </c>
      <c r="S31" s="172"/>
      <c r="T31" s="172"/>
    </row>
    <row r="32" spans="1:20" x14ac:dyDescent="0.25">
      <c r="A32" s="46">
        <v>29</v>
      </c>
      <c r="B32" s="57" t="s">
        <v>12</v>
      </c>
      <c r="C32" s="85" t="s">
        <v>56</v>
      </c>
      <c r="D32" s="78">
        <f>'71 DJ '!C32</f>
        <v>6</v>
      </c>
      <c r="E32" s="59">
        <f>'72 DJ'!C32</f>
        <v>4</v>
      </c>
      <c r="F32" s="59">
        <f>'144-Jed. Vlč.'!C32</f>
        <v>2</v>
      </c>
      <c r="G32" s="59">
        <f>'147-Jed.Lich.'!C32</f>
        <v>2</v>
      </c>
      <c r="H32" s="59">
        <f>'145-DC Vlč.'!C32</f>
        <v>1</v>
      </c>
      <c r="I32" s="59">
        <f>'146-DC Str'!C32</f>
        <v>0</v>
      </c>
      <c r="J32" s="59">
        <f>'148-DC A.K.'!C32</f>
        <v>1</v>
      </c>
      <c r="K32" s="59">
        <f>'149-DC Byt.'!C32</f>
        <v>2</v>
      </c>
      <c r="L32" s="59">
        <f>'150-DC Tr.'!C32</f>
        <v>1</v>
      </c>
      <c r="M32" s="59">
        <f>'151-DS'!C32</f>
        <v>0</v>
      </c>
      <c r="N32" s="59">
        <f>'204-OS'!C32</f>
        <v>0</v>
      </c>
      <c r="O32" s="81">
        <f>'204-KC'!C32</f>
        <v>0</v>
      </c>
      <c r="P32" s="88">
        <f t="shared" si="0"/>
        <v>19</v>
      </c>
      <c r="Q32" s="75">
        <v>11.7</v>
      </c>
      <c r="R32" s="76">
        <f t="shared" si="1"/>
        <v>222.29999999999998</v>
      </c>
      <c r="S32" s="172"/>
      <c r="T32" s="172"/>
    </row>
    <row r="33" spans="1:20" x14ac:dyDescent="0.25">
      <c r="A33" s="46">
        <v>30</v>
      </c>
      <c r="B33" s="57" t="s">
        <v>13</v>
      </c>
      <c r="C33" s="85" t="s">
        <v>56</v>
      </c>
      <c r="D33" s="78">
        <f>'71 DJ '!C33</f>
        <v>4</v>
      </c>
      <c r="E33" s="59">
        <f>'72 DJ'!C33</f>
        <v>4</v>
      </c>
      <c r="F33" s="59">
        <f>'144-Jed. Vlč.'!C33</f>
        <v>6</v>
      </c>
      <c r="G33" s="59">
        <f>'147-Jed.Lich.'!C33</f>
        <v>2</v>
      </c>
      <c r="H33" s="59">
        <f>'145-DC Vlč.'!C33</f>
        <v>0</v>
      </c>
      <c r="I33" s="59">
        <f>'146-DC Str'!C33</f>
        <v>1</v>
      </c>
      <c r="J33" s="59">
        <f>'148-DC A.K.'!C33</f>
        <v>0</v>
      </c>
      <c r="K33" s="59">
        <f>'149-DC Byt.'!C33</f>
        <v>0</v>
      </c>
      <c r="L33" s="59">
        <f>'150-DC Tr.'!C33</f>
        <v>1</v>
      </c>
      <c r="M33" s="59">
        <f>'151-DS'!C33</f>
        <v>1</v>
      </c>
      <c r="N33" s="59">
        <f>'204-OS'!C33</f>
        <v>0</v>
      </c>
      <c r="O33" s="81">
        <f>'204-KC'!C33</f>
        <v>0</v>
      </c>
      <c r="P33" s="88">
        <f t="shared" si="0"/>
        <v>19</v>
      </c>
      <c r="Q33" s="75">
        <v>11.5</v>
      </c>
      <c r="R33" s="76">
        <f t="shared" si="1"/>
        <v>218.5</v>
      </c>
      <c r="S33" s="172"/>
      <c r="T33" s="172"/>
    </row>
    <row r="34" spans="1:20" x14ac:dyDescent="0.25">
      <c r="A34" s="46">
        <v>31</v>
      </c>
      <c r="B34" s="57" t="s">
        <v>14</v>
      </c>
      <c r="C34" s="85" t="s">
        <v>56</v>
      </c>
      <c r="D34" s="78">
        <f>'71 DJ '!C34</f>
        <v>2</v>
      </c>
      <c r="E34" s="59">
        <f>'72 DJ'!C34</f>
        <v>2</v>
      </c>
      <c r="F34" s="59">
        <f>'144-Jed. Vlč.'!C34</f>
        <v>0</v>
      </c>
      <c r="G34" s="59">
        <f>'147-Jed.Lich.'!C34</f>
        <v>0</v>
      </c>
      <c r="H34" s="59">
        <f>'145-DC Vlč.'!C34</f>
        <v>1</v>
      </c>
      <c r="I34" s="59">
        <f>'146-DC Str'!C34</f>
        <v>2</v>
      </c>
      <c r="J34" s="59">
        <f>'148-DC A.K.'!C34</f>
        <v>0</v>
      </c>
      <c r="K34" s="59">
        <f>'149-DC Byt.'!C34</f>
        <v>0</v>
      </c>
      <c r="L34" s="59">
        <f>'150-DC Tr.'!C34</f>
        <v>1</v>
      </c>
      <c r="M34" s="59">
        <f>'151-DS'!C34</f>
        <v>0</v>
      </c>
      <c r="N34" s="59">
        <f>'204-OS'!C34</f>
        <v>0</v>
      </c>
      <c r="O34" s="81">
        <f>'204-KC'!C34</f>
        <v>0</v>
      </c>
      <c r="P34" s="88">
        <f t="shared" si="0"/>
        <v>8</v>
      </c>
      <c r="Q34" s="75">
        <v>3.78</v>
      </c>
      <c r="R34" s="76">
        <f t="shared" si="1"/>
        <v>30.24</v>
      </c>
      <c r="S34" s="172"/>
      <c r="T34" s="172"/>
    </row>
    <row r="35" spans="1:20" x14ac:dyDescent="0.25">
      <c r="A35" s="46">
        <v>32</v>
      </c>
      <c r="B35" s="57" t="s">
        <v>78</v>
      </c>
      <c r="C35" s="85" t="s">
        <v>56</v>
      </c>
      <c r="D35" s="78">
        <f>'71 DJ '!C35</f>
        <v>10</v>
      </c>
      <c r="E35" s="59">
        <f>'72 DJ'!C35</f>
        <v>5</v>
      </c>
      <c r="F35" s="59">
        <f>'144-Jed. Vlč.'!C35</f>
        <v>10</v>
      </c>
      <c r="G35" s="59">
        <f>'147-Jed.Lich.'!C35</f>
        <v>0</v>
      </c>
      <c r="H35" s="59">
        <f>'145-DC Vlč.'!C35</f>
        <v>0</v>
      </c>
      <c r="I35" s="59">
        <f>'146-DC Str'!C35</f>
        <v>0</v>
      </c>
      <c r="J35" s="59">
        <f>'148-DC A.K.'!C35</f>
        <v>0</v>
      </c>
      <c r="K35" s="59">
        <f>'149-DC Byt.'!C35</f>
        <v>0</v>
      </c>
      <c r="L35" s="59">
        <f>'150-DC Tr.'!C35</f>
        <v>0</v>
      </c>
      <c r="M35" s="59">
        <f>'151-DS'!C35</f>
        <v>1</v>
      </c>
      <c r="N35" s="59">
        <f>'204-OS'!C35</f>
        <v>0</v>
      </c>
      <c r="O35" s="81">
        <f>'204-KC'!C35</f>
        <v>0</v>
      </c>
      <c r="P35" s="88">
        <f t="shared" si="0"/>
        <v>26</v>
      </c>
      <c r="Q35" s="75">
        <v>3.89</v>
      </c>
      <c r="R35" s="76">
        <f t="shared" si="1"/>
        <v>101.14</v>
      </c>
      <c r="S35" s="172"/>
      <c r="T35" s="172"/>
    </row>
    <row r="36" spans="1:20" x14ac:dyDescent="0.25">
      <c r="A36" s="46">
        <v>33</v>
      </c>
      <c r="B36" s="57" t="s">
        <v>79</v>
      </c>
      <c r="C36" s="85" t="s">
        <v>56</v>
      </c>
      <c r="D36" s="78">
        <f>'71 DJ '!C36</f>
        <v>10</v>
      </c>
      <c r="E36" s="59">
        <f>'72 DJ'!C36</f>
        <v>5</v>
      </c>
      <c r="F36" s="59">
        <f>'144-Jed. Vlč.'!C36</f>
        <v>0</v>
      </c>
      <c r="G36" s="59">
        <f>'147-Jed.Lich.'!C36</f>
        <v>6</v>
      </c>
      <c r="H36" s="59">
        <f>'145-DC Vlč.'!C36</f>
        <v>1</v>
      </c>
      <c r="I36" s="59">
        <f>'146-DC Str'!C36</f>
        <v>2</v>
      </c>
      <c r="J36" s="59">
        <f>'148-DC A.K.'!C36</f>
        <v>0</v>
      </c>
      <c r="K36" s="59">
        <f>'149-DC Byt.'!C36</f>
        <v>4</v>
      </c>
      <c r="L36" s="59">
        <f>'150-DC Tr.'!C36</f>
        <v>1</v>
      </c>
      <c r="M36" s="59">
        <f>'151-DS'!C36</f>
        <v>0</v>
      </c>
      <c r="N36" s="59">
        <f>'204-OS'!C36</f>
        <v>0</v>
      </c>
      <c r="O36" s="81">
        <f>'204-KC'!C36</f>
        <v>0</v>
      </c>
      <c r="P36" s="88">
        <f t="shared" si="0"/>
        <v>29</v>
      </c>
      <c r="Q36" s="75">
        <v>3.89</v>
      </c>
      <c r="R36" s="76">
        <f t="shared" si="1"/>
        <v>112.81</v>
      </c>
      <c r="S36" s="172"/>
      <c r="T36" s="172"/>
    </row>
    <row r="37" spans="1:20" x14ac:dyDescent="0.25">
      <c r="A37" s="46">
        <v>34</v>
      </c>
      <c r="B37" s="57" t="s">
        <v>15</v>
      </c>
      <c r="C37" s="85" t="s">
        <v>56</v>
      </c>
      <c r="D37" s="78">
        <f>'71 DJ '!C37</f>
        <v>15</v>
      </c>
      <c r="E37" s="59">
        <f>'72 DJ'!C37</f>
        <v>8</v>
      </c>
      <c r="F37" s="59">
        <f>'144-Jed. Vlč.'!C37</f>
        <v>10</v>
      </c>
      <c r="G37" s="59">
        <f>'147-Jed.Lich.'!C37</f>
        <v>5</v>
      </c>
      <c r="H37" s="59">
        <f>'145-DC Vlč.'!C37</f>
        <v>0</v>
      </c>
      <c r="I37" s="59">
        <f>'146-DC Str'!C37</f>
        <v>0</v>
      </c>
      <c r="J37" s="59">
        <f>'148-DC A.K.'!C37</f>
        <v>0</v>
      </c>
      <c r="K37" s="59">
        <f>'149-DC Byt.'!C37</f>
        <v>0</v>
      </c>
      <c r="L37" s="59">
        <f>'150-DC Tr.'!C37</f>
        <v>1</v>
      </c>
      <c r="M37" s="59">
        <f>'151-DS'!C37</f>
        <v>0</v>
      </c>
      <c r="N37" s="59">
        <f>'204-OS'!C37</f>
        <v>0</v>
      </c>
      <c r="O37" s="81">
        <f>'204-KC'!C37</f>
        <v>0</v>
      </c>
      <c r="P37" s="88">
        <f t="shared" si="0"/>
        <v>39</v>
      </c>
      <c r="Q37" s="75">
        <v>1.75</v>
      </c>
      <c r="R37" s="76">
        <f t="shared" si="1"/>
        <v>68.25</v>
      </c>
      <c r="S37" s="172"/>
      <c r="T37" s="172"/>
    </row>
    <row r="38" spans="1:20" x14ac:dyDescent="0.25">
      <c r="A38" s="46">
        <v>35</v>
      </c>
      <c r="B38" s="57" t="s">
        <v>80</v>
      </c>
      <c r="C38" s="85" t="s">
        <v>56</v>
      </c>
      <c r="D38" s="78">
        <f>'71 DJ '!C38</f>
        <v>0</v>
      </c>
      <c r="E38" s="59">
        <f>'72 DJ'!C38</f>
        <v>4</v>
      </c>
      <c r="F38" s="59">
        <f>'144-Jed. Vlč.'!C38</f>
        <v>0</v>
      </c>
      <c r="G38" s="59">
        <f>'147-Jed.Lich.'!C38</f>
        <v>0</v>
      </c>
      <c r="H38" s="59">
        <f>'145-DC Vlč.'!C38</f>
        <v>2</v>
      </c>
      <c r="I38" s="59">
        <f>'146-DC Str'!C38</f>
        <v>2</v>
      </c>
      <c r="J38" s="59">
        <f>'148-DC A.K.'!C38</f>
        <v>0</v>
      </c>
      <c r="K38" s="59">
        <f>'149-DC Byt.'!C38</f>
        <v>0</v>
      </c>
      <c r="L38" s="59">
        <f>'150-DC Tr.'!C38</f>
        <v>0</v>
      </c>
      <c r="M38" s="59">
        <f>'151-DS'!C38</f>
        <v>0</v>
      </c>
      <c r="N38" s="59">
        <f>'204-OS'!C38</f>
        <v>0</v>
      </c>
      <c r="O38" s="81">
        <f>'204-KC'!C38</f>
        <v>2</v>
      </c>
      <c r="P38" s="88">
        <f t="shared" si="0"/>
        <v>10</v>
      </c>
      <c r="Q38" s="75">
        <v>1.27</v>
      </c>
      <c r="R38" s="76">
        <f t="shared" si="1"/>
        <v>12.7</v>
      </c>
      <c r="S38" s="172"/>
      <c r="T38" s="172"/>
    </row>
    <row r="39" spans="1:20" x14ac:dyDescent="0.25">
      <c r="A39" s="46">
        <v>36</v>
      </c>
      <c r="B39" s="57" t="s">
        <v>16</v>
      </c>
      <c r="C39" s="85" t="s">
        <v>56</v>
      </c>
      <c r="D39" s="78">
        <f>'71 DJ '!C39</f>
        <v>12</v>
      </c>
      <c r="E39" s="59">
        <f>'72 DJ'!C39</f>
        <v>14</v>
      </c>
      <c r="F39" s="59">
        <f>'144-Jed. Vlč.'!C39</f>
        <v>70</v>
      </c>
      <c r="G39" s="59">
        <f>'147-Jed.Lich.'!C39</f>
        <v>38</v>
      </c>
      <c r="H39" s="59">
        <f>'145-DC Vlč.'!C39</f>
        <v>2</v>
      </c>
      <c r="I39" s="59">
        <f>'146-DC Str'!C39</f>
        <v>4</v>
      </c>
      <c r="J39" s="59">
        <f>'148-DC A.K.'!C39</f>
        <v>3</v>
      </c>
      <c r="K39" s="59">
        <f>'149-DC Byt.'!C39</f>
        <v>0</v>
      </c>
      <c r="L39" s="59">
        <f>'150-DC Tr.'!C39</f>
        <v>4</v>
      </c>
      <c r="M39" s="59">
        <f>'151-DS'!C39</f>
        <v>6</v>
      </c>
      <c r="N39" s="59">
        <f>'204-OS'!C39</f>
        <v>0</v>
      </c>
      <c r="O39" s="81">
        <f>'204-KC'!C39</f>
        <v>0</v>
      </c>
      <c r="P39" s="88">
        <f t="shared" si="0"/>
        <v>153</v>
      </c>
      <c r="Q39" s="75">
        <v>1.33</v>
      </c>
      <c r="R39" s="76">
        <f t="shared" si="1"/>
        <v>203.49</v>
      </c>
      <c r="S39" s="172"/>
      <c r="T39" s="172"/>
    </row>
    <row r="40" spans="1:20" x14ac:dyDescent="0.25">
      <c r="A40" s="46">
        <v>37</v>
      </c>
      <c r="B40" s="57" t="s">
        <v>81</v>
      </c>
      <c r="C40" s="85" t="s">
        <v>57</v>
      </c>
      <c r="D40" s="78">
        <f>'71 DJ '!C40</f>
        <v>10</v>
      </c>
      <c r="E40" s="59">
        <f>'72 DJ'!C40</f>
        <v>6</v>
      </c>
      <c r="F40" s="59">
        <f>'144-Jed. Vlč.'!C40</f>
        <v>0</v>
      </c>
      <c r="G40" s="59">
        <f>'147-Jed.Lich.'!C40</f>
        <v>0</v>
      </c>
      <c r="H40" s="59">
        <f>'145-DC Vlč.'!C40</f>
        <v>0</v>
      </c>
      <c r="I40" s="59">
        <f>'146-DC Str'!C40</f>
        <v>3</v>
      </c>
      <c r="J40" s="59">
        <f>'148-DC A.K.'!C40</f>
        <v>0</v>
      </c>
      <c r="K40" s="59">
        <f>'149-DC Byt.'!C40</f>
        <v>0</v>
      </c>
      <c r="L40" s="59">
        <f>'150-DC Tr.'!C40</f>
        <v>4</v>
      </c>
      <c r="M40" s="59">
        <f>'151-DS'!C40</f>
        <v>10</v>
      </c>
      <c r="N40" s="59">
        <f>'204-OS'!C40</f>
        <v>0</v>
      </c>
      <c r="O40" s="81">
        <f>'204-KC'!C40</f>
        <v>0</v>
      </c>
      <c r="P40" s="88">
        <f t="shared" si="0"/>
        <v>33</v>
      </c>
      <c r="Q40" s="75">
        <v>0.5</v>
      </c>
      <c r="R40" s="76">
        <f t="shared" si="1"/>
        <v>16.5</v>
      </c>
      <c r="S40" s="172"/>
      <c r="T40" s="172"/>
    </row>
    <row r="41" spans="1:20" x14ac:dyDescent="0.25">
      <c r="A41" s="46">
        <v>38</v>
      </c>
      <c r="B41" s="57" t="s">
        <v>51</v>
      </c>
      <c r="C41" s="85" t="s">
        <v>56</v>
      </c>
      <c r="D41" s="78">
        <f>'71 DJ '!C41</f>
        <v>0</v>
      </c>
      <c r="E41" s="59">
        <f>'72 DJ'!C41</f>
        <v>30</v>
      </c>
      <c r="F41" s="59">
        <f>'144-Jed. Vlč.'!C41</f>
        <v>70</v>
      </c>
      <c r="G41" s="59">
        <f>'147-Jed.Lich.'!C41</f>
        <v>38</v>
      </c>
      <c r="H41" s="59">
        <f>'145-DC Vlč.'!C41</f>
        <v>3</v>
      </c>
      <c r="I41" s="59">
        <f>'146-DC Str'!C41</f>
        <v>3</v>
      </c>
      <c r="J41" s="59">
        <f>'148-DC A.K.'!C41</f>
        <v>0</v>
      </c>
      <c r="K41" s="59">
        <f>'149-DC Byt.'!C41</f>
        <v>0</v>
      </c>
      <c r="L41" s="59">
        <f>'150-DC Tr.'!C41</f>
        <v>1</v>
      </c>
      <c r="M41" s="59">
        <f>'151-DS'!C41</f>
        <v>3</v>
      </c>
      <c r="N41" s="59">
        <f>'204-OS'!C41</f>
        <v>100</v>
      </c>
      <c r="O41" s="81">
        <f>'204-KC'!C41</f>
        <v>3</v>
      </c>
      <c r="P41" s="88">
        <f t="shared" si="0"/>
        <v>251</v>
      </c>
      <c r="Q41" s="75">
        <v>1.5</v>
      </c>
      <c r="R41" s="76">
        <f t="shared" si="1"/>
        <v>376.5</v>
      </c>
      <c r="S41" s="172"/>
      <c r="T41" s="172"/>
    </row>
    <row r="42" spans="1:20" x14ac:dyDescent="0.25">
      <c r="A42" s="46">
        <v>39</v>
      </c>
      <c r="B42" s="57" t="s">
        <v>82</v>
      </c>
      <c r="C42" s="85" t="s">
        <v>57</v>
      </c>
      <c r="D42" s="78">
        <f>'71 DJ '!C42</f>
        <v>20</v>
      </c>
      <c r="E42" s="59">
        <f>'72 DJ'!C42</f>
        <v>35</v>
      </c>
      <c r="F42" s="59">
        <f>'144-Jed. Vlč.'!C42</f>
        <v>0</v>
      </c>
      <c r="G42" s="59">
        <f>'147-Jed.Lich.'!C42</f>
        <v>0</v>
      </c>
      <c r="H42" s="59">
        <f>'145-DC Vlč.'!C42</f>
        <v>0</v>
      </c>
      <c r="I42" s="59">
        <f>'146-DC Str'!C42</f>
        <v>10</v>
      </c>
      <c r="J42" s="59">
        <f>'148-DC A.K.'!C42</f>
        <v>46</v>
      </c>
      <c r="K42" s="59">
        <f>'149-DC Byt.'!C42</f>
        <v>5</v>
      </c>
      <c r="L42" s="59">
        <f>'150-DC Tr.'!C42</f>
        <v>6</v>
      </c>
      <c r="M42" s="59">
        <f>'151-DS'!C42</f>
        <v>14</v>
      </c>
      <c r="N42" s="59">
        <f>'204-OS'!C42</f>
        <v>50</v>
      </c>
      <c r="O42" s="81">
        <f>'204-KC'!C42</f>
        <v>30</v>
      </c>
      <c r="P42" s="88">
        <f t="shared" si="0"/>
        <v>216</v>
      </c>
      <c r="Q42" s="75">
        <v>2.2200000000000002</v>
      </c>
      <c r="R42" s="76">
        <f t="shared" si="1"/>
        <v>479.52000000000004</v>
      </c>
      <c r="S42" s="172"/>
      <c r="T42" s="172"/>
    </row>
    <row r="43" spans="1:20" x14ac:dyDescent="0.25">
      <c r="A43" s="46">
        <v>40</v>
      </c>
      <c r="B43" s="57" t="s">
        <v>17</v>
      </c>
      <c r="C43" s="85" t="s">
        <v>56</v>
      </c>
      <c r="D43" s="78">
        <f>'71 DJ '!C43</f>
        <v>4</v>
      </c>
      <c r="E43" s="59">
        <f>'72 DJ'!C43</f>
        <v>8</v>
      </c>
      <c r="F43" s="59">
        <f>'144-Jed. Vlč.'!C43</f>
        <v>0</v>
      </c>
      <c r="G43" s="59">
        <f>'147-Jed.Lich.'!C43</f>
        <v>0</v>
      </c>
      <c r="H43" s="59">
        <f>'145-DC Vlč.'!C43</f>
        <v>2</v>
      </c>
      <c r="I43" s="59">
        <f>'146-DC Str'!C43</f>
        <v>4</v>
      </c>
      <c r="J43" s="59">
        <f>'148-DC A.K.'!C43</f>
        <v>0</v>
      </c>
      <c r="K43" s="59">
        <f>'149-DC Byt.'!C43</f>
        <v>0</v>
      </c>
      <c r="L43" s="59">
        <f>'150-DC Tr.'!C43</f>
        <v>0</v>
      </c>
      <c r="M43" s="59">
        <f>'151-DS'!C43</f>
        <v>0</v>
      </c>
      <c r="N43" s="59">
        <f>'204-OS'!C43</f>
        <v>0</v>
      </c>
      <c r="O43" s="81">
        <f>'204-KC'!C43</f>
        <v>1</v>
      </c>
      <c r="P43" s="88">
        <f t="shared" si="0"/>
        <v>19</v>
      </c>
      <c r="Q43" s="75">
        <v>0.91</v>
      </c>
      <c r="R43" s="76">
        <f t="shared" si="1"/>
        <v>17.29</v>
      </c>
      <c r="S43" s="172"/>
      <c r="T43" s="172"/>
    </row>
    <row r="44" spans="1:20" x14ac:dyDescent="0.25">
      <c r="A44" s="46">
        <v>41</v>
      </c>
      <c r="B44" s="57" t="s">
        <v>18</v>
      </c>
      <c r="C44" s="85" t="s">
        <v>56</v>
      </c>
      <c r="D44" s="78">
        <f>'71 DJ '!C44</f>
        <v>4</v>
      </c>
      <c r="E44" s="59">
        <f>'72 DJ'!C44</f>
        <v>4</v>
      </c>
      <c r="F44" s="59">
        <f>'144-Jed. Vlč.'!C44</f>
        <v>6</v>
      </c>
      <c r="G44" s="59">
        <f>'147-Jed.Lich.'!C44</f>
        <v>3</v>
      </c>
      <c r="H44" s="59">
        <f>'145-DC Vlč.'!C44</f>
        <v>1</v>
      </c>
      <c r="I44" s="59">
        <f>'146-DC Str'!C44</f>
        <v>2</v>
      </c>
      <c r="J44" s="59">
        <f>'148-DC A.K.'!C44</f>
        <v>1</v>
      </c>
      <c r="K44" s="59">
        <f>'149-DC Byt.'!C44</f>
        <v>0</v>
      </c>
      <c r="L44" s="59">
        <f>'150-DC Tr.'!C44</f>
        <v>1</v>
      </c>
      <c r="M44" s="59">
        <f>'151-DS'!C44</f>
        <v>0</v>
      </c>
      <c r="N44" s="59">
        <f>'204-OS'!C44</f>
        <v>0</v>
      </c>
      <c r="O44" s="81">
        <f>'204-KC'!C44</f>
        <v>1</v>
      </c>
      <c r="P44" s="88">
        <f t="shared" si="0"/>
        <v>23</v>
      </c>
      <c r="Q44" s="75">
        <v>3</v>
      </c>
      <c r="R44" s="76">
        <f t="shared" si="1"/>
        <v>69</v>
      </c>
      <c r="S44" s="172"/>
      <c r="T44" s="172"/>
    </row>
    <row r="45" spans="1:20" x14ac:dyDescent="0.25">
      <c r="A45" s="46">
        <v>42</v>
      </c>
      <c r="B45" s="57" t="s">
        <v>83</v>
      </c>
      <c r="C45" s="85" t="s">
        <v>56</v>
      </c>
      <c r="D45" s="78">
        <f>'71 DJ '!C45</f>
        <v>6</v>
      </c>
      <c r="E45" s="59">
        <f>'72 DJ'!C45</f>
        <v>4</v>
      </c>
      <c r="F45" s="59">
        <f>'144-Jed. Vlč.'!C45</f>
        <v>5</v>
      </c>
      <c r="G45" s="59">
        <f>'147-Jed.Lich.'!C45</f>
        <v>4</v>
      </c>
      <c r="H45" s="59">
        <f>'145-DC Vlč.'!C45</f>
        <v>1</v>
      </c>
      <c r="I45" s="59">
        <f>'146-DC Str'!C45</f>
        <v>3</v>
      </c>
      <c r="J45" s="59">
        <f>'148-DC A.K.'!C45</f>
        <v>0</v>
      </c>
      <c r="K45" s="59">
        <f>'149-DC Byt.'!C45</f>
        <v>0</v>
      </c>
      <c r="L45" s="59">
        <f>'150-DC Tr.'!C45</f>
        <v>0</v>
      </c>
      <c r="M45" s="59">
        <f>'151-DS'!C45</f>
        <v>0</v>
      </c>
      <c r="N45" s="59">
        <f>'204-OS'!C45</f>
        <v>0</v>
      </c>
      <c r="O45" s="81">
        <f>'204-KC'!C45</f>
        <v>3</v>
      </c>
      <c r="P45" s="88">
        <f t="shared" si="0"/>
        <v>26</v>
      </c>
      <c r="Q45" s="75">
        <v>1.1200000000000001</v>
      </c>
      <c r="R45" s="76">
        <f t="shared" si="1"/>
        <v>29.120000000000005</v>
      </c>
      <c r="S45" s="172"/>
      <c r="T45" s="172"/>
    </row>
    <row r="46" spans="1:20" x14ac:dyDescent="0.25">
      <c r="A46" s="46">
        <v>43</v>
      </c>
      <c r="B46" s="57" t="s">
        <v>19</v>
      </c>
      <c r="C46" s="85" t="s">
        <v>56</v>
      </c>
      <c r="D46" s="78">
        <f>'71 DJ '!C46</f>
        <v>4</v>
      </c>
      <c r="E46" s="59">
        <f>'72 DJ'!C46</f>
        <v>4</v>
      </c>
      <c r="F46" s="59">
        <f>'144-Jed. Vlč.'!C46</f>
        <v>0</v>
      </c>
      <c r="G46" s="59">
        <f>'147-Jed.Lich.'!C46</f>
        <v>0</v>
      </c>
      <c r="H46" s="59">
        <f>'145-DC Vlč.'!C46</f>
        <v>0</v>
      </c>
      <c r="I46" s="59">
        <f>'146-DC Str'!C46</f>
        <v>0</v>
      </c>
      <c r="J46" s="59">
        <f>'148-DC A.K.'!C46</f>
        <v>0</v>
      </c>
      <c r="K46" s="59">
        <f>'149-DC Byt.'!C46</f>
        <v>0</v>
      </c>
      <c r="L46" s="59">
        <f>'150-DC Tr.'!C46</f>
        <v>0</v>
      </c>
      <c r="M46" s="59">
        <f>'151-DS'!C46</f>
        <v>0</v>
      </c>
      <c r="N46" s="59">
        <f>'204-OS'!C46</f>
        <v>0</v>
      </c>
      <c r="O46" s="81">
        <f>'204-KC'!C46</f>
        <v>0</v>
      </c>
      <c r="P46" s="88">
        <f t="shared" si="0"/>
        <v>8</v>
      </c>
      <c r="Q46" s="75">
        <v>0.65</v>
      </c>
      <c r="R46" s="76">
        <f t="shared" si="1"/>
        <v>5.2</v>
      </c>
      <c r="S46" s="172"/>
      <c r="T46" s="172"/>
    </row>
    <row r="47" spans="1:20" x14ac:dyDescent="0.25">
      <c r="A47" s="46">
        <v>44</v>
      </c>
      <c r="B47" s="57" t="s">
        <v>84</v>
      </c>
      <c r="C47" s="85" t="s">
        <v>58</v>
      </c>
      <c r="D47" s="78">
        <f>'71 DJ '!C47</f>
        <v>10</v>
      </c>
      <c r="E47" s="59">
        <f>'72 DJ'!C47</f>
        <v>16</v>
      </c>
      <c r="F47" s="59">
        <f>'144-Jed. Vlč.'!C47</f>
        <v>0</v>
      </c>
      <c r="G47" s="59">
        <f>'147-Jed.Lich.'!C47</f>
        <v>0</v>
      </c>
      <c r="H47" s="59">
        <f>'145-DC Vlč.'!C47</f>
        <v>0</v>
      </c>
      <c r="I47" s="59">
        <f>'146-DC Str'!C47</f>
        <v>1</v>
      </c>
      <c r="J47" s="59">
        <f>'148-DC A.K.'!C47</f>
        <v>0</v>
      </c>
      <c r="K47" s="59">
        <f>'149-DC Byt.'!C47</f>
        <v>0</v>
      </c>
      <c r="L47" s="59">
        <f>'150-DC Tr.'!C47</f>
        <v>3</v>
      </c>
      <c r="M47" s="59">
        <f>'151-DS'!C47</f>
        <v>8</v>
      </c>
      <c r="N47" s="59">
        <f>'204-OS'!C47</f>
        <v>0</v>
      </c>
      <c r="O47" s="81">
        <f>'204-KC'!C47</f>
        <v>0</v>
      </c>
      <c r="P47" s="88">
        <f t="shared" si="0"/>
        <v>38</v>
      </c>
      <c r="Q47" s="75">
        <v>4.03</v>
      </c>
      <c r="R47" s="76">
        <f t="shared" si="1"/>
        <v>153.14000000000001</v>
      </c>
      <c r="S47" s="172"/>
      <c r="T47" s="172"/>
    </row>
    <row r="48" spans="1:20" x14ac:dyDescent="0.25">
      <c r="A48" s="46">
        <v>45</v>
      </c>
      <c r="B48" s="57" t="s">
        <v>85</v>
      </c>
      <c r="C48" s="85" t="s">
        <v>56</v>
      </c>
      <c r="D48" s="78">
        <f>'71 DJ '!C48</f>
        <v>0</v>
      </c>
      <c r="E48" s="59">
        <f>'72 DJ'!C48</f>
        <v>4</v>
      </c>
      <c r="F48" s="59">
        <f>'144-Jed. Vlč.'!C48</f>
        <v>0</v>
      </c>
      <c r="G48" s="59">
        <f>'147-Jed.Lich.'!C48</f>
        <v>0</v>
      </c>
      <c r="H48" s="59">
        <f>'145-DC Vlč.'!C48</f>
        <v>0</v>
      </c>
      <c r="I48" s="59">
        <f>'146-DC Str'!C48</f>
        <v>0</v>
      </c>
      <c r="J48" s="59">
        <f>'148-DC A.K.'!C48</f>
        <v>0</v>
      </c>
      <c r="K48" s="59">
        <f>'149-DC Byt.'!C48</f>
        <v>0</v>
      </c>
      <c r="L48" s="59">
        <f>'150-DC Tr.'!C48</f>
        <v>0</v>
      </c>
      <c r="M48" s="59">
        <f>'151-DS'!C48</f>
        <v>0</v>
      </c>
      <c r="N48" s="59">
        <f>'204-OS'!C48</f>
        <v>100</v>
      </c>
      <c r="O48" s="81">
        <f>'204-KC'!C48</f>
        <v>10</v>
      </c>
      <c r="P48" s="88">
        <f t="shared" si="0"/>
        <v>114</v>
      </c>
      <c r="Q48" s="75">
        <v>2</v>
      </c>
      <c r="R48" s="76">
        <f t="shared" si="1"/>
        <v>228</v>
      </c>
      <c r="S48" s="172"/>
      <c r="T48" s="172"/>
    </row>
    <row r="49" spans="1:20" x14ac:dyDescent="0.25">
      <c r="A49" s="46">
        <v>46</v>
      </c>
      <c r="B49" s="68" t="s">
        <v>86</v>
      </c>
      <c r="C49" s="85" t="s">
        <v>57</v>
      </c>
      <c r="D49" s="78">
        <f>'71 DJ '!C49</f>
        <v>5</v>
      </c>
      <c r="E49" s="59">
        <f>'72 DJ'!C49</f>
        <v>4</v>
      </c>
      <c r="F49" s="59">
        <f>'144-Jed. Vlč.'!C49</f>
        <v>12</v>
      </c>
      <c r="G49" s="59">
        <f>'147-Jed.Lich.'!C49</f>
        <v>6</v>
      </c>
      <c r="H49" s="59">
        <f>'145-DC Vlč.'!C49</f>
        <v>0</v>
      </c>
      <c r="I49" s="59">
        <f>'146-DC Str'!C49</f>
        <v>1</v>
      </c>
      <c r="J49" s="59">
        <f>'148-DC A.K.'!C49</f>
        <v>3</v>
      </c>
      <c r="K49" s="59">
        <f>'149-DC Byt.'!C49</f>
        <v>0</v>
      </c>
      <c r="L49" s="59">
        <f>'150-DC Tr.'!C49</f>
        <v>1</v>
      </c>
      <c r="M49" s="59">
        <f>'151-DS'!C49</f>
        <v>4</v>
      </c>
      <c r="N49" s="59">
        <f>'204-OS'!C49</f>
        <v>0</v>
      </c>
      <c r="O49" s="81">
        <f>'204-KC'!C49</f>
        <v>0</v>
      </c>
      <c r="P49" s="88">
        <f t="shared" si="0"/>
        <v>36</v>
      </c>
      <c r="Q49" s="75">
        <v>4.03</v>
      </c>
      <c r="R49" s="76">
        <f t="shared" si="1"/>
        <v>145.08000000000001</v>
      </c>
      <c r="S49" s="172"/>
      <c r="T49" s="172"/>
    </row>
    <row r="50" spans="1:20" x14ac:dyDescent="0.25">
      <c r="A50" s="46">
        <v>47</v>
      </c>
      <c r="B50" s="68" t="s">
        <v>87</v>
      </c>
      <c r="C50" s="85" t="s">
        <v>57</v>
      </c>
      <c r="D50" s="78">
        <f>'71 DJ '!C50</f>
        <v>0</v>
      </c>
      <c r="E50" s="59">
        <f>'72 DJ'!C50</f>
        <v>0</v>
      </c>
      <c r="F50" s="59">
        <f>'144-Jed. Vlč.'!C50</f>
        <v>0</v>
      </c>
      <c r="G50" s="59">
        <f>'147-Jed.Lich.'!C50</f>
        <v>0</v>
      </c>
      <c r="H50" s="59">
        <f>'145-DC Vlč.'!C50</f>
        <v>0</v>
      </c>
      <c r="I50" s="59">
        <f>'146-DC Str'!C50</f>
        <v>0</v>
      </c>
      <c r="J50" s="59">
        <f>'148-DC A.K.'!C50</f>
        <v>0</v>
      </c>
      <c r="K50" s="59">
        <f>'149-DC Byt.'!C50</f>
        <v>0</v>
      </c>
      <c r="L50" s="59">
        <f>'150-DC Tr.'!C50</f>
        <v>0</v>
      </c>
      <c r="M50" s="59">
        <f>'151-DS'!C50</f>
        <v>0</v>
      </c>
      <c r="N50" s="59">
        <f>'204-OS'!C50</f>
        <v>0</v>
      </c>
      <c r="O50" s="81">
        <f>'204-KC'!C50</f>
        <v>3</v>
      </c>
      <c r="P50" s="88">
        <f t="shared" si="0"/>
        <v>3</v>
      </c>
      <c r="Q50" s="75">
        <v>4.03</v>
      </c>
      <c r="R50" s="76">
        <f t="shared" si="1"/>
        <v>12.09</v>
      </c>
      <c r="S50" s="172"/>
      <c r="T50" s="172"/>
    </row>
    <row r="51" spans="1:20" x14ac:dyDescent="0.25">
      <c r="A51" s="46">
        <v>48</v>
      </c>
      <c r="B51" s="57" t="s">
        <v>20</v>
      </c>
      <c r="C51" s="85" t="s">
        <v>57</v>
      </c>
      <c r="D51" s="78">
        <f>'71 DJ '!C51</f>
        <v>4</v>
      </c>
      <c r="E51" s="59">
        <f>'72 DJ'!C51</f>
        <v>8</v>
      </c>
      <c r="F51" s="59">
        <f>'144-Jed. Vlč.'!C51</f>
        <v>9</v>
      </c>
      <c r="G51" s="59">
        <f>'147-Jed.Lich.'!C51</f>
        <v>4</v>
      </c>
      <c r="H51" s="59">
        <f>'145-DC Vlč.'!C51</f>
        <v>7</v>
      </c>
      <c r="I51" s="59">
        <f>'146-DC Str'!C51</f>
        <v>3</v>
      </c>
      <c r="J51" s="59">
        <f>'148-DC A.K.'!C51</f>
        <v>3</v>
      </c>
      <c r="K51" s="59">
        <f>'149-DC Byt.'!C51</f>
        <v>0</v>
      </c>
      <c r="L51" s="59">
        <f>'150-DC Tr.'!C51</f>
        <v>2</v>
      </c>
      <c r="M51" s="59">
        <f>'151-DS'!C51</f>
        <v>6</v>
      </c>
      <c r="N51" s="59">
        <f>'204-OS'!C51</f>
        <v>0</v>
      </c>
      <c r="O51" s="81">
        <f>'204-KC'!C51</f>
        <v>10</v>
      </c>
      <c r="P51" s="88">
        <f t="shared" si="0"/>
        <v>56</v>
      </c>
      <c r="Q51" s="75">
        <v>0.67</v>
      </c>
      <c r="R51" s="76">
        <f t="shared" si="1"/>
        <v>37.520000000000003</v>
      </c>
      <c r="S51" s="172"/>
      <c r="T51" s="172"/>
    </row>
    <row r="52" spans="1:20" x14ac:dyDescent="0.25">
      <c r="A52" s="46">
        <v>49</v>
      </c>
      <c r="B52" s="57" t="s">
        <v>21</v>
      </c>
      <c r="C52" s="96" t="s">
        <v>56</v>
      </c>
      <c r="D52" s="78">
        <f>'71 DJ '!C52</f>
        <v>4</v>
      </c>
      <c r="E52" s="59">
        <f>'72 DJ'!C52</f>
        <v>2</v>
      </c>
      <c r="F52" s="59">
        <f>'144-Jed. Vlč.'!C52</f>
        <v>0</v>
      </c>
      <c r="G52" s="59">
        <f>'147-Jed.Lich.'!C52</f>
        <v>0</v>
      </c>
      <c r="H52" s="59">
        <f>'145-DC Vlč.'!C52</f>
        <v>0</v>
      </c>
      <c r="I52" s="59">
        <f>'146-DC Str'!C52</f>
        <v>2</v>
      </c>
      <c r="J52" s="59">
        <f>'148-DC A.K.'!C52</f>
        <v>0</v>
      </c>
      <c r="K52" s="59">
        <f>'149-DC Byt.'!C52</f>
        <v>0</v>
      </c>
      <c r="L52" s="59">
        <f>'150-DC Tr.'!C52</f>
        <v>0</v>
      </c>
      <c r="M52" s="59">
        <f>'151-DS'!C52</f>
        <v>0</v>
      </c>
      <c r="N52" s="59">
        <f>'204-OS'!C52</f>
        <v>0</v>
      </c>
      <c r="O52" s="81">
        <f>'204-KC'!C52</f>
        <v>0</v>
      </c>
      <c r="P52" s="88">
        <f t="shared" si="0"/>
        <v>8</v>
      </c>
      <c r="Q52" s="75">
        <v>0.82</v>
      </c>
      <c r="R52" s="76">
        <f t="shared" si="1"/>
        <v>6.56</v>
      </c>
      <c r="S52" s="172"/>
      <c r="T52" s="172"/>
    </row>
    <row r="53" spans="1:20" x14ac:dyDescent="0.25">
      <c r="A53" s="46">
        <v>50</v>
      </c>
      <c r="B53" s="57" t="s">
        <v>25</v>
      </c>
      <c r="C53" s="85" t="s">
        <v>56</v>
      </c>
      <c r="D53" s="78">
        <f>'71 DJ '!C53</f>
        <v>4</v>
      </c>
      <c r="E53" s="59">
        <f>'72 DJ'!C53</f>
        <v>4</v>
      </c>
      <c r="F53" s="59">
        <f>'144-Jed. Vlč.'!C53</f>
        <v>0</v>
      </c>
      <c r="G53" s="59">
        <f>'147-Jed.Lich.'!C53</f>
        <v>0</v>
      </c>
      <c r="H53" s="59">
        <f>'145-DC Vlč.'!C53</f>
        <v>0</v>
      </c>
      <c r="I53" s="59">
        <f>'146-DC Str'!C53</f>
        <v>1</v>
      </c>
      <c r="J53" s="59">
        <f>'148-DC A.K.'!C53</f>
        <v>0</v>
      </c>
      <c r="K53" s="59">
        <f>'149-DC Byt.'!C53</f>
        <v>0</v>
      </c>
      <c r="L53" s="59">
        <f>'150-DC Tr.'!C53</f>
        <v>0</v>
      </c>
      <c r="M53" s="59">
        <f>'151-DS'!C53</f>
        <v>0</v>
      </c>
      <c r="N53" s="59">
        <f>'204-OS'!C53</f>
        <v>0</v>
      </c>
      <c r="O53" s="81">
        <f>'204-KC'!C53</f>
        <v>0</v>
      </c>
      <c r="P53" s="88">
        <f t="shared" si="0"/>
        <v>9</v>
      </c>
      <c r="Q53" s="75">
        <v>2.16</v>
      </c>
      <c r="R53" s="76">
        <f t="shared" si="1"/>
        <v>19.440000000000001</v>
      </c>
      <c r="S53" s="172"/>
      <c r="T53" s="172"/>
    </row>
    <row r="54" spans="1:20" x14ac:dyDescent="0.25">
      <c r="A54" s="46">
        <v>51</v>
      </c>
      <c r="B54" s="57" t="s">
        <v>88</v>
      </c>
      <c r="C54" s="85" t="s">
        <v>56</v>
      </c>
      <c r="D54" s="78">
        <f>'71 DJ '!C54</f>
        <v>0</v>
      </c>
      <c r="E54" s="59">
        <f>'72 DJ'!C54</f>
        <v>2</v>
      </c>
      <c r="F54" s="59">
        <f>'144-Jed. Vlč.'!C54</f>
        <v>10</v>
      </c>
      <c r="G54" s="59">
        <f>'147-Jed.Lich.'!C54</f>
        <v>6</v>
      </c>
      <c r="H54" s="59">
        <f>'145-DC Vlč.'!C54</f>
        <v>1</v>
      </c>
      <c r="I54" s="59">
        <f>'146-DC Str'!C54</f>
        <v>2</v>
      </c>
      <c r="J54" s="59">
        <f>'148-DC A.K.'!C54</f>
        <v>1</v>
      </c>
      <c r="K54" s="59">
        <f>'149-DC Byt.'!C54</f>
        <v>0</v>
      </c>
      <c r="L54" s="59">
        <f>'150-DC Tr.'!C54</f>
        <v>1</v>
      </c>
      <c r="M54" s="59">
        <f>'151-DS'!C54</f>
        <v>1</v>
      </c>
      <c r="N54" s="59">
        <f>'204-OS'!C54</f>
        <v>0</v>
      </c>
      <c r="O54" s="81">
        <f>'204-KC'!C54</f>
        <v>0</v>
      </c>
      <c r="P54" s="88">
        <f t="shared" si="0"/>
        <v>24</v>
      </c>
      <c r="Q54" s="75">
        <v>4</v>
      </c>
      <c r="R54" s="76">
        <f t="shared" si="1"/>
        <v>96</v>
      </c>
      <c r="S54" s="172"/>
      <c r="T54" s="172"/>
    </row>
    <row r="55" spans="1:20" x14ac:dyDescent="0.25">
      <c r="A55" s="46">
        <v>52</v>
      </c>
      <c r="B55" s="57" t="s">
        <v>89</v>
      </c>
      <c r="C55" s="85" t="s">
        <v>56</v>
      </c>
      <c r="D55" s="78">
        <f>'71 DJ '!C55</f>
        <v>20</v>
      </c>
      <c r="E55" s="59">
        <f>'72 DJ'!C55</f>
        <v>12</v>
      </c>
      <c r="F55" s="59">
        <f>'144-Jed. Vlč.'!C55</f>
        <v>5</v>
      </c>
      <c r="G55" s="59">
        <f>'147-Jed.Lich.'!C55</f>
        <v>5</v>
      </c>
      <c r="H55" s="59">
        <f>'145-DC Vlč.'!C55</f>
        <v>10</v>
      </c>
      <c r="I55" s="59">
        <f>'146-DC Str'!C55</f>
        <v>0</v>
      </c>
      <c r="J55" s="59">
        <f>'148-DC A.K.'!C55</f>
        <v>6</v>
      </c>
      <c r="K55" s="59">
        <f>'149-DC Byt.'!C55</f>
        <v>0</v>
      </c>
      <c r="L55" s="59">
        <f>'150-DC Tr.'!C55</f>
        <v>0</v>
      </c>
      <c r="M55" s="59">
        <f>'151-DS'!C55</f>
        <v>3</v>
      </c>
      <c r="N55" s="59">
        <f>'204-OS'!C55</f>
        <v>0</v>
      </c>
      <c r="O55" s="81">
        <f>'204-KC'!C55</f>
        <v>10</v>
      </c>
      <c r="P55" s="88">
        <f t="shared" si="0"/>
        <v>71</v>
      </c>
      <c r="Q55" s="75">
        <v>1.39</v>
      </c>
      <c r="R55" s="76">
        <f t="shared" si="1"/>
        <v>98.69</v>
      </c>
      <c r="S55" s="172"/>
      <c r="T55" s="172"/>
    </row>
    <row r="56" spans="1:20" x14ac:dyDescent="0.25">
      <c r="A56" s="46">
        <v>53</v>
      </c>
      <c r="B56" s="57" t="s">
        <v>22</v>
      </c>
      <c r="C56" s="85" t="s">
        <v>56</v>
      </c>
      <c r="D56" s="78">
        <f>'71 DJ '!C56</f>
        <v>2</v>
      </c>
      <c r="E56" s="59">
        <f>'72 DJ'!C56</f>
        <v>2</v>
      </c>
      <c r="F56" s="59">
        <f>'144-Jed. Vlč.'!C56</f>
        <v>9</v>
      </c>
      <c r="G56" s="59">
        <f>'147-Jed.Lich.'!C56</f>
        <v>8</v>
      </c>
      <c r="H56" s="59">
        <f>'145-DC Vlč.'!C56</f>
        <v>0</v>
      </c>
      <c r="I56" s="59">
        <f>'146-DC Str'!C56</f>
        <v>0</v>
      </c>
      <c r="J56" s="59">
        <f>'148-DC A.K.'!C56</f>
        <v>0</v>
      </c>
      <c r="K56" s="59">
        <f>'149-DC Byt.'!C56</f>
        <v>0</v>
      </c>
      <c r="L56" s="59">
        <f>'150-DC Tr.'!C56</f>
        <v>0</v>
      </c>
      <c r="M56" s="59">
        <f>'151-DS'!C56</f>
        <v>0</v>
      </c>
      <c r="N56" s="59">
        <f>'204-OS'!C56</f>
        <v>0</v>
      </c>
      <c r="O56" s="81">
        <f>'204-KC'!C56</f>
        <v>0</v>
      </c>
      <c r="P56" s="88">
        <f t="shared" si="0"/>
        <v>21</v>
      </c>
      <c r="Q56" s="75">
        <v>1.22</v>
      </c>
      <c r="R56" s="76">
        <f t="shared" si="1"/>
        <v>25.62</v>
      </c>
      <c r="S56" s="172"/>
      <c r="T56" s="172"/>
    </row>
    <row r="57" spans="1:20" x14ac:dyDescent="0.25">
      <c r="A57" s="46">
        <v>54</v>
      </c>
      <c r="B57" s="57" t="s">
        <v>38</v>
      </c>
      <c r="C57" s="85" t="s">
        <v>56</v>
      </c>
      <c r="D57" s="78">
        <f>'71 DJ '!C57</f>
        <v>3</v>
      </c>
      <c r="E57" s="59">
        <f>'72 DJ'!C57</f>
        <v>1</v>
      </c>
      <c r="F57" s="59">
        <f>'144-Jed. Vlč.'!C57</f>
        <v>4</v>
      </c>
      <c r="G57" s="59">
        <f>'147-Jed.Lich.'!C57</f>
        <v>3</v>
      </c>
      <c r="H57" s="59">
        <f>'145-DC Vlč.'!C57</f>
        <v>1</v>
      </c>
      <c r="I57" s="59">
        <f>'146-DC Str'!C57</f>
        <v>1</v>
      </c>
      <c r="J57" s="59">
        <f>'148-DC A.K.'!C57</f>
        <v>0</v>
      </c>
      <c r="K57" s="59">
        <f>'149-DC Byt.'!C57</f>
        <v>0</v>
      </c>
      <c r="L57" s="59">
        <f>'150-DC Tr.'!C57</f>
        <v>0</v>
      </c>
      <c r="M57" s="59">
        <f>'151-DS'!C57</f>
        <v>0</v>
      </c>
      <c r="N57" s="59">
        <f>'204-OS'!C57</f>
        <v>0</v>
      </c>
      <c r="O57" s="81">
        <f>'204-KC'!C57</f>
        <v>0</v>
      </c>
      <c r="P57" s="88">
        <f t="shared" si="0"/>
        <v>13</v>
      </c>
      <c r="Q57" s="75">
        <v>3.4</v>
      </c>
      <c r="R57" s="76">
        <f t="shared" si="1"/>
        <v>44.199999999999996</v>
      </c>
      <c r="S57" s="172"/>
      <c r="T57" s="172"/>
    </row>
    <row r="58" spans="1:20" x14ac:dyDescent="0.25">
      <c r="A58" s="46">
        <v>55</v>
      </c>
      <c r="B58" s="57" t="s">
        <v>90</v>
      </c>
      <c r="C58" s="85" t="s">
        <v>56</v>
      </c>
      <c r="D58" s="78">
        <f>'71 DJ '!C58</f>
        <v>4</v>
      </c>
      <c r="E58" s="59">
        <f>'72 DJ'!C58</f>
        <v>4</v>
      </c>
      <c r="F58" s="59">
        <f>'144-Jed. Vlč.'!C58</f>
        <v>0</v>
      </c>
      <c r="G58" s="59">
        <f>'147-Jed.Lich.'!C58</f>
        <v>0</v>
      </c>
      <c r="H58" s="59">
        <f>'145-DC Vlč.'!C58</f>
        <v>0</v>
      </c>
      <c r="I58" s="59">
        <f>'146-DC Str'!C58</f>
        <v>0</v>
      </c>
      <c r="J58" s="59">
        <f>'148-DC A.K.'!C58</f>
        <v>0</v>
      </c>
      <c r="K58" s="59">
        <f>'149-DC Byt.'!C58</f>
        <v>0</v>
      </c>
      <c r="L58" s="59">
        <f>'150-DC Tr.'!C58</f>
        <v>0</v>
      </c>
      <c r="M58" s="59">
        <f>'151-DS'!C58</f>
        <v>0</v>
      </c>
      <c r="N58" s="59">
        <f>'204-OS'!C58</f>
        <v>0</v>
      </c>
      <c r="O58" s="81">
        <f>'204-KC'!C58</f>
        <v>10</v>
      </c>
      <c r="P58" s="88">
        <f t="shared" si="0"/>
        <v>18</v>
      </c>
      <c r="Q58" s="75">
        <v>2.52</v>
      </c>
      <c r="R58" s="76">
        <f t="shared" si="1"/>
        <v>45.36</v>
      </c>
      <c r="S58" s="172"/>
      <c r="T58" s="172"/>
    </row>
    <row r="59" spans="1:20" x14ac:dyDescent="0.25">
      <c r="A59" s="46">
        <v>56</v>
      </c>
      <c r="B59" s="57" t="s">
        <v>27</v>
      </c>
      <c r="C59" s="85" t="s">
        <v>56</v>
      </c>
      <c r="D59" s="78">
        <f>'71 DJ '!C59</f>
        <v>0</v>
      </c>
      <c r="E59" s="59">
        <f>'72 DJ'!C59</f>
        <v>0</v>
      </c>
      <c r="F59" s="59">
        <f>'144-Jed. Vlč.'!C59</f>
        <v>6</v>
      </c>
      <c r="G59" s="59">
        <f>'147-Jed.Lich.'!C59</f>
        <v>2</v>
      </c>
      <c r="H59" s="59">
        <f>'145-DC Vlč.'!C59</f>
        <v>0</v>
      </c>
      <c r="I59" s="59">
        <f>'146-DC Str'!C59</f>
        <v>0</v>
      </c>
      <c r="J59" s="59">
        <f>'148-DC A.K.'!C59</f>
        <v>0</v>
      </c>
      <c r="K59" s="59">
        <f>'149-DC Byt.'!C59</f>
        <v>0</v>
      </c>
      <c r="L59" s="59">
        <f>'150-DC Tr.'!C59</f>
        <v>0</v>
      </c>
      <c r="M59" s="59">
        <f>'151-DS'!C59</f>
        <v>0</v>
      </c>
      <c r="N59" s="59">
        <f>'204-OS'!C59</f>
        <v>0</v>
      </c>
      <c r="O59" s="81">
        <f>'204-KC'!C59</f>
        <v>0</v>
      </c>
      <c r="P59" s="88">
        <f t="shared" si="0"/>
        <v>8</v>
      </c>
      <c r="Q59" s="75">
        <v>15.24</v>
      </c>
      <c r="R59" s="76">
        <f t="shared" si="1"/>
        <v>121.92</v>
      </c>
      <c r="S59" s="172"/>
      <c r="T59" s="172"/>
    </row>
    <row r="60" spans="1:20" x14ac:dyDescent="0.25">
      <c r="A60" s="46">
        <v>57</v>
      </c>
      <c r="B60" s="57" t="s">
        <v>28</v>
      </c>
      <c r="C60" s="85" t="s">
        <v>56</v>
      </c>
      <c r="D60" s="78">
        <f>'71 DJ '!C60</f>
        <v>0</v>
      </c>
      <c r="E60" s="59">
        <f>'72 DJ'!C60</f>
        <v>0</v>
      </c>
      <c r="F60" s="59">
        <f>'144-Jed. Vlč.'!C60</f>
        <v>6</v>
      </c>
      <c r="G60" s="59">
        <f>'147-Jed.Lich.'!C60</f>
        <v>2</v>
      </c>
      <c r="H60" s="59">
        <f>'145-DC Vlč.'!C60</f>
        <v>0</v>
      </c>
      <c r="I60" s="59">
        <f>'146-DC Str'!C60</f>
        <v>0</v>
      </c>
      <c r="J60" s="59">
        <f>'148-DC A.K.'!C60</f>
        <v>0</v>
      </c>
      <c r="K60" s="59">
        <f>'149-DC Byt.'!C60</f>
        <v>0</v>
      </c>
      <c r="L60" s="59">
        <f>'150-DC Tr.'!C60</f>
        <v>0</v>
      </c>
      <c r="M60" s="59">
        <f>'151-DS'!C60</f>
        <v>0</v>
      </c>
      <c r="N60" s="59">
        <f>'204-OS'!C60</f>
        <v>0</v>
      </c>
      <c r="O60" s="81">
        <f>'204-KC'!C60</f>
        <v>0</v>
      </c>
      <c r="P60" s="88">
        <f t="shared" si="0"/>
        <v>8</v>
      </c>
      <c r="Q60" s="75">
        <v>11.72</v>
      </c>
      <c r="R60" s="76">
        <f t="shared" si="1"/>
        <v>93.76</v>
      </c>
      <c r="S60" s="172"/>
      <c r="T60" s="172"/>
    </row>
    <row r="61" spans="1:20" x14ac:dyDescent="0.25">
      <c r="A61" s="46">
        <v>58</v>
      </c>
      <c r="B61" s="57" t="s">
        <v>29</v>
      </c>
      <c r="C61" s="85" t="s">
        <v>56</v>
      </c>
      <c r="D61" s="78">
        <f>'71 DJ '!C61</f>
        <v>0</v>
      </c>
      <c r="E61" s="59">
        <f>'72 DJ'!C61</f>
        <v>0</v>
      </c>
      <c r="F61" s="59">
        <f>'144-Jed. Vlč.'!C61</f>
        <v>11</v>
      </c>
      <c r="G61" s="59">
        <f>'147-Jed.Lich.'!C61</f>
        <v>5</v>
      </c>
      <c r="H61" s="59">
        <f>'145-DC Vlč.'!C61</f>
        <v>0</v>
      </c>
      <c r="I61" s="59">
        <f>'146-DC Str'!C61</f>
        <v>0</v>
      </c>
      <c r="J61" s="59">
        <f>'148-DC A.K.'!C61</f>
        <v>0</v>
      </c>
      <c r="K61" s="59">
        <f>'149-DC Byt.'!C61</f>
        <v>0</v>
      </c>
      <c r="L61" s="59">
        <f>'150-DC Tr.'!C61</f>
        <v>0</v>
      </c>
      <c r="M61" s="59">
        <f>'151-DS'!C61</f>
        <v>0</v>
      </c>
      <c r="N61" s="59">
        <f>'204-OS'!C61</f>
        <v>0</v>
      </c>
      <c r="O61" s="81">
        <f>'204-KC'!C61</f>
        <v>0</v>
      </c>
      <c r="P61" s="88">
        <f t="shared" si="0"/>
        <v>16</v>
      </c>
      <c r="Q61" s="75">
        <v>7.75</v>
      </c>
      <c r="R61" s="76">
        <f t="shared" si="1"/>
        <v>124</v>
      </c>
      <c r="S61" s="172"/>
      <c r="T61" s="172"/>
    </row>
    <row r="62" spans="1:20" x14ac:dyDescent="0.25">
      <c r="A62" s="46">
        <v>59</v>
      </c>
      <c r="B62" s="57" t="s">
        <v>39</v>
      </c>
      <c r="C62" s="85" t="s">
        <v>56</v>
      </c>
      <c r="D62" s="78">
        <f>'71 DJ '!C62</f>
        <v>0</v>
      </c>
      <c r="E62" s="59">
        <f>'72 DJ'!C62</f>
        <v>0</v>
      </c>
      <c r="F62" s="59">
        <f>'144-Jed. Vlč.'!C62</f>
        <v>6</v>
      </c>
      <c r="G62" s="59">
        <f>'147-Jed.Lich.'!C62</f>
        <v>5</v>
      </c>
      <c r="H62" s="59">
        <f>'145-DC Vlč.'!C62</f>
        <v>0</v>
      </c>
      <c r="I62" s="59">
        <f>'146-DC Str'!C62</f>
        <v>0</v>
      </c>
      <c r="J62" s="59">
        <f>'148-DC A.K.'!C62</f>
        <v>0</v>
      </c>
      <c r="K62" s="59">
        <f>'149-DC Byt.'!C62</f>
        <v>0</v>
      </c>
      <c r="L62" s="59">
        <f>'150-DC Tr.'!C62</f>
        <v>0</v>
      </c>
      <c r="M62" s="59">
        <f>'151-DS'!C62</f>
        <v>0</v>
      </c>
      <c r="N62" s="59">
        <f>'204-OS'!C62</f>
        <v>0</v>
      </c>
      <c r="O62" s="81">
        <f>'204-KC'!C62</f>
        <v>0</v>
      </c>
      <c r="P62" s="88">
        <f t="shared" si="0"/>
        <v>11</v>
      </c>
      <c r="Q62" s="75">
        <v>1.36</v>
      </c>
      <c r="R62" s="76">
        <f t="shared" si="1"/>
        <v>14.96</v>
      </c>
      <c r="S62" s="172"/>
      <c r="T62" s="172"/>
    </row>
    <row r="63" spans="1:20" x14ac:dyDescent="0.25">
      <c r="A63" s="46">
        <v>60</v>
      </c>
      <c r="B63" s="32" t="s">
        <v>30</v>
      </c>
      <c r="C63" s="85" t="s">
        <v>59</v>
      </c>
      <c r="D63" s="78">
        <f>'71 DJ '!C63</f>
        <v>0</v>
      </c>
      <c r="E63" s="59">
        <f>'72 DJ'!C63</f>
        <v>0</v>
      </c>
      <c r="F63" s="59">
        <f>'144-Jed. Vlč.'!C63</f>
        <v>14</v>
      </c>
      <c r="G63" s="59">
        <f>'147-Jed.Lich.'!C63</f>
        <v>8</v>
      </c>
      <c r="H63" s="59">
        <f>'145-DC Vlč.'!C63</f>
        <v>0</v>
      </c>
      <c r="I63" s="59">
        <f>'146-DC Str'!C63</f>
        <v>0</v>
      </c>
      <c r="J63" s="59">
        <f>'148-DC A.K.'!C63</f>
        <v>0</v>
      </c>
      <c r="K63" s="59">
        <f>'149-DC Byt.'!C63</f>
        <v>0</v>
      </c>
      <c r="L63" s="59">
        <f>'150-DC Tr.'!C63</f>
        <v>0</v>
      </c>
      <c r="M63" s="59">
        <f>'151-DS'!C63</f>
        <v>0</v>
      </c>
      <c r="N63" s="59">
        <f>'204-OS'!C63</f>
        <v>0</v>
      </c>
      <c r="O63" s="81">
        <f>'204-KC'!C63</f>
        <v>0</v>
      </c>
      <c r="P63" s="88">
        <f t="shared" si="0"/>
        <v>22</v>
      </c>
      <c r="Q63" s="75">
        <v>1.64</v>
      </c>
      <c r="R63" s="76">
        <f t="shared" si="1"/>
        <v>36.08</v>
      </c>
      <c r="S63" s="172"/>
      <c r="T63" s="172"/>
    </row>
    <row r="64" spans="1:20" ht="24.95" customHeight="1" x14ac:dyDescent="0.25">
      <c r="A64" s="46">
        <v>61</v>
      </c>
      <c r="B64" s="45" t="s">
        <v>99</v>
      </c>
      <c r="C64" s="85" t="s">
        <v>57</v>
      </c>
      <c r="D64" s="78">
        <f>'71 DJ '!C64</f>
        <v>0</v>
      </c>
      <c r="E64" s="59">
        <f>'72 DJ'!C64</f>
        <v>0</v>
      </c>
      <c r="F64" s="59">
        <f>'144-Jed. Vlč.'!C64</f>
        <v>6</v>
      </c>
      <c r="G64" s="59">
        <f>'147-Jed.Lich.'!C64</f>
        <v>3</v>
      </c>
      <c r="H64" s="59">
        <f>'145-DC Vlč.'!C64</f>
        <v>1</v>
      </c>
      <c r="I64" s="59">
        <f>'146-DC Str'!C64</f>
        <v>0</v>
      </c>
      <c r="J64" s="59">
        <f>'148-DC A.K.'!C64</f>
        <v>0</v>
      </c>
      <c r="K64" s="59">
        <f>'149-DC Byt.'!C64</f>
        <v>0</v>
      </c>
      <c r="L64" s="59">
        <f>'150-DC Tr.'!C64</f>
        <v>0</v>
      </c>
      <c r="M64" s="59">
        <f>'151-DS'!C64</f>
        <v>0</v>
      </c>
      <c r="N64" s="59">
        <f>'204-OS'!C64</f>
        <v>0</v>
      </c>
      <c r="O64" s="81">
        <f>'204-KC'!C64</f>
        <v>0</v>
      </c>
      <c r="P64" s="88">
        <f t="shared" si="0"/>
        <v>10</v>
      </c>
      <c r="Q64" s="75">
        <v>19.37</v>
      </c>
      <c r="R64" s="76">
        <f t="shared" si="1"/>
        <v>193.70000000000002</v>
      </c>
      <c r="S64" s="172"/>
      <c r="T64" s="172"/>
    </row>
    <row r="65" spans="1:20" ht="24" customHeight="1" x14ac:dyDescent="0.25">
      <c r="A65" s="46">
        <v>62</v>
      </c>
      <c r="B65" s="49" t="s">
        <v>100</v>
      </c>
      <c r="C65" s="85" t="s">
        <v>57</v>
      </c>
      <c r="D65" s="78">
        <f>'71 DJ '!C65</f>
        <v>0</v>
      </c>
      <c r="E65" s="59">
        <f>'72 DJ'!C65</f>
        <v>0</v>
      </c>
      <c r="F65" s="59">
        <f>'144-Jed. Vlč.'!C65</f>
        <v>7</v>
      </c>
      <c r="G65" s="59">
        <f>'147-Jed.Lich.'!C65</f>
        <v>4</v>
      </c>
      <c r="H65" s="59">
        <f>'145-DC Vlč.'!C65</f>
        <v>0</v>
      </c>
      <c r="I65" s="59">
        <f>'146-DC Str'!C65</f>
        <v>0</v>
      </c>
      <c r="J65" s="59">
        <f>'148-DC A.K.'!C65</f>
        <v>0</v>
      </c>
      <c r="K65" s="59">
        <f>'149-DC Byt.'!C65</f>
        <v>0</v>
      </c>
      <c r="L65" s="59">
        <f>'150-DC Tr.'!C65</f>
        <v>0</v>
      </c>
      <c r="M65" s="59">
        <f>'151-DS'!C65</f>
        <v>0</v>
      </c>
      <c r="N65" s="59">
        <f>'204-OS'!C65</f>
        <v>0</v>
      </c>
      <c r="O65" s="81">
        <f>'204-KC'!C65</f>
        <v>0</v>
      </c>
      <c r="P65" s="88">
        <f t="shared" si="0"/>
        <v>11</v>
      </c>
      <c r="Q65" s="75">
        <v>10.79</v>
      </c>
      <c r="R65" s="76">
        <f t="shared" si="1"/>
        <v>118.69</v>
      </c>
      <c r="S65" s="172"/>
      <c r="T65" s="172"/>
    </row>
    <row r="66" spans="1:20" x14ac:dyDescent="0.25">
      <c r="A66" s="46">
        <v>63</v>
      </c>
      <c r="B66" s="32" t="s">
        <v>33</v>
      </c>
      <c r="C66" s="85" t="s">
        <v>56</v>
      </c>
      <c r="D66" s="78">
        <f>'71 DJ '!C66</f>
        <v>0</v>
      </c>
      <c r="E66" s="59">
        <f>'72 DJ'!C66</f>
        <v>0</v>
      </c>
      <c r="F66" s="59">
        <f>'144-Jed. Vlč.'!C66</f>
        <v>9</v>
      </c>
      <c r="G66" s="59">
        <f>'147-Jed.Lich.'!C66</f>
        <v>4</v>
      </c>
      <c r="H66" s="59">
        <f>'145-DC Vlč.'!C66</f>
        <v>0</v>
      </c>
      <c r="I66" s="59">
        <f>'146-DC Str'!C66</f>
        <v>0</v>
      </c>
      <c r="J66" s="59">
        <f>'148-DC A.K.'!C66</f>
        <v>0</v>
      </c>
      <c r="K66" s="59">
        <f>'149-DC Byt.'!C66</f>
        <v>0</v>
      </c>
      <c r="L66" s="59">
        <f>'150-DC Tr.'!C66</f>
        <v>0</v>
      </c>
      <c r="M66" s="59">
        <f>'151-DS'!C66</f>
        <v>0</v>
      </c>
      <c r="N66" s="59">
        <f>'204-OS'!C66</f>
        <v>0</v>
      </c>
      <c r="O66" s="81">
        <f>'204-KC'!C66</f>
        <v>0</v>
      </c>
      <c r="P66" s="88">
        <f t="shared" si="0"/>
        <v>13</v>
      </c>
      <c r="Q66" s="76">
        <v>6.5</v>
      </c>
      <c r="R66" s="76">
        <f t="shared" si="1"/>
        <v>84.5</v>
      </c>
      <c r="S66" s="172"/>
      <c r="T66" s="172"/>
    </row>
    <row r="67" spans="1:20" x14ac:dyDescent="0.25">
      <c r="A67" s="46">
        <v>64</v>
      </c>
      <c r="B67" s="32" t="s">
        <v>34</v>
      </c>
      <c r="C67" s="85" t="s">
        <v>56</v>
      </c>
      <c r="D67" s="78">
        <f>'71 DJ '!C67</f>
        <v>0</v>
      </c>
      <c r="E67" s="59">
        <f>'72 DJ'!C67</f>
        <v>0</v>
      </c>
      <c r="F67" s="59">
        <f>'144-Jed. Vlč.'!C67</f>
        <v>9</v>
      </c>
      <c r="G67" s="59">
        <f>'147-Jed.Lich.'!C67</f>
        <v>4</v>
      </c>
      <c r="H67" s="59">
        <f>'145-DC Vlč.'!C67</f>
        <v>0</v>
      </c>
      <c r="I67" s="59">
        <f>'146-DC Str'!C67</f>
        <v>0</v>
      </c>
      <c r="J67" s="59">
        <f>'148-DC A.K.'!C67</f>
        <v>0</v>
      </c>
      <c r="K67" s="59">
        <f>'149-DC Byt.'!C67</f>
        <v>0</v>
      </c>
      <c r="L67" s="59">
        <f>'150-DC Tr.'!C67</f>
        <v>0</v>
      </c>
      <c r="M67" s="59">
        <f>'151-DS'!C67</f>
        <v>0</v>
      </c>
      <c r="N67" s="59">
        <f>'204-OS'!C67</f>
        <v>0</v>
      </c>
      <c r="O67" s="81">
        <f>'204-KC'!C67</f>
        <v>0</v>
      </c>
      <c r="P67" s="88">
        <f t="shared" si="0"/>
        <v>13</v>
      </c>
      <c r="Q67" s="76">
        <v>9.1999999999999993</v>
      </c>
      <c r="R67" s="76">
        <f t="shared" si="1"/>
        <v>119.6</v>
      </c>
      <c r="S67" s="172"/>
      <c r="T67" s="172"/>
    </row>
    <row r="68" spans="1:20" x14ac:dyDescent="0.25">
      <c r="A68" s="46">
        <v>65</v>
      </c>
      <c r="B68" s="47" t="s">
        <v>35</v>
      </c>
      <c r="C68" s="85" t="s">
        <v>56</v>
      </c>
      <c r="D68" s="78">
        <f>'71 DJ '!C68</f>
        <v>0</v>
      </c>
      <c r="E68" s="59">
        <f>'72 DJ'!C68</f>
        <v>0</v>
      </c>
      <c r="F68" s="59">
        <f>'144-Jed. Vlč.'!C68</f>
        <v>6</v>
      </c>
      <c r="G68" s="59">
        <f>'147-Jed.Lich.'!C68</f>
        <v>3</v>
      </c>
      <c r="H68" s="59">
        <f>'145-DC Vlč.'!C68</f>
        <v>0</v>
      </c>
      <c r="I68" s="59">
        <f>'146-DC Str'!C68</f>
        <v>0</v>
      </c>
      <c r="J68" s="59">
        <f>'148-DC A.K.'!C68</f>
        <v>0</v>
      </c>
      <c r="K68" s="59">
        <f>'149-DC Byt.'!C68</f>
        <v>0</v>
      </c>
      <c r="L68" s="59">
        <f>'150-DC Tr.'!C68</f>
        <v>0</v>
      </c>
      <c r="M68" s="59">
        <f>'151-DS'!C68</f>
        <v>0</v>
      </c>
      <c r="N68" s="59">
        <f>'204-OS'!C68</f>
        <v>0</v>
      </c>
      <c r="O68" s="81">
        <f>'204-KC'!C68</f>
        <v>0</v>
      </c>
      <c r="P68" s="88">
        <f t="shared" si="0"/>
        <v>9</v>
      </c>
      <c r="Q68" s="76">
        <v>7.54</v>
      </c>
      <c r="R68" s="76">
        <f t="shared" si="1"/>
        <v>67.86</v>
      </c>
      <c r="S68" s="172"/>
      <c r="T68" s="172"/>
    </row>
    <row r="69" spans="1:20" x14ac:dyDescent="0.25">
      <c r="A69" s="46">
        <v>66</v>
      </c>
      <c r="B69" s="47" t="s">
        <v>36</v>
      </c>
      <c r="C69" s="85" t="s">
        <v>56</v>
      </c>
      <c r="D69" s="78">
        <f>'71 DJ '!C69</f>
        <v>0</v>
      </c>
      <c r="E69" s="59">
        <f>'72 DJ'!C69</f>
        <v>0</v>
      </c>
      <c r="F69" s="59">
        <f>'144-Jed. Vlč.'!C69</f>
        <v>45</v>
      </c>
      <c r="G69" s="59">
        <f>'147-Jed.Lich.'!C69</f>
        <v>30</v>
      </c>
      <c r="H69" s="59">
        <f>'145-DC Vlč.'!C69</f>
        <v>0</v>
      </c>
      <c r="I69" s="59">
        <f>'146-DC Str'!C69</f>
        <v>0</v>
      </c>
      <c r="J69" s="59">
        <f>'148-DC A.K.'!C69</f>
        <v>0</v>
      </c>
      <c r="K69" s="59">
        <f>'149-DC Byt.'!C69</f>
        <v>0</v>
      </c>
      <c r="L69" s="59">
        <f>'150-DC Tr.'!C69</f>
        <v>0</v>
      </c>
      <c r="M69" s="59">
        <f>'151-DS'!C69</f>
        <v>0</v>
      </c>
      <c r="N69" s="59">
        <f>'204-OS'!C69</f>
        <v>0</v>
      </c>
      <c r="O69" s="81">
        <f>'204-KC'!C69</f>
        <v>0</v>
      </c>
      <c r="P69" s="88">
        <f t="shared" si="0"/>
        <v>75</v>
      </c>
      <c r="Q69" s="76">
        <v>0.24</v>
      </c>
      <c r="R69" s="76">
        <f t="shared" ref="R69:R71" si="2">P69*Q69</f>
        <v>18</v>
      </c>
      <c r="S69" s="172"/>
      <c r="T69" s="172"/>
    </row>
    <row r="70" spans="1:20" x14ac:dyDescent="0.25">
      <c r="A70" s="46">
        <v>67</v>
      </c>
      <c r="B70" s="66" t="s">
        <v>91</v>
      </c>
      <c r="C70" s="85" t="s">
        <v>56</v>
      </c>
      <c r="D70" s="78">
        <f>'71 DJ '!C70</f>
        <v>0</v>
      </c>
      <c r="E70" s="59">
        <f>'72 DJ'!C70</f>
        <v>0</v>
      </c>
      <c r="F70" s="59">
        <f>'144-Jed. Vlč.'!C70</f>
        <v>0</v>
      </c>
      <c r="G70" s="59">
        <f>'147-Jed.Lich.'!C70</f>
        <v>0</v>
      </c>
      <c r="H70" s="59">
        <f>'145-DC Vlč.'!C70</f>
        <v>100</v>
      </c>
      <c r="I70" s="59">
        <f>'146-DC Str'!C70</f>
        <v>0</v>
      </c>
      <c r="J70" s="59">
        <f>'148-DC A.K.'!C70</f>
        <v>0</v>
      </c>
      <c r="K70" s="59">
        <f>'149-DC Byt.'!C70</f>
        <v>0</v>
      </c>
      <c r="L70" s="59">
        <f>'150-DC Tr.'!C70</f>
        <v>0</v>
      </c>
      <c r="M70" s="59">
        <f>'151-DS'!C70</f>
        <v>0</v>
      </c>
      <c r="N70" s="59">
        <f>'204-OS'!C70</f>
        <v>0</v>
      </c>
      <c r="O70" s="81">
        <f>'204-KC'!C70</f>
        <v>0</v>
      </c>
      <c r="P70" s="88">
        <f t="shared" ref="P70:P71" si="3">SUM(D70:O70)</f>
        <v>100</v>
      </c>
      <c r="Q70" s="76">
        <v>0.43</v>
      </c>
      <c r="R70" s="76">
        <f t="shared" si="2"/>
        <v>43</v>
      </c>
      <c r="S70" s="172"/>
      <c r="T70" s="172"/>
    </row>
    <row r="71" spans="1:20" x14ac:dyDescent="0.25">
      <c r="A71" s="65">
        <v>68</v>
      </c>
      <c r="B71" s="67" t="s">
        <v>37</v>
      </c>
      <c r="C71" s="86" t="s">
        <v>56</v>
      </c>
      <c r="D71" s="79">
        <f>'71 DJ '!C71</f>
        <v>0</v>
      </c>
      <c r="E71" s="62">
        <f>'72 DJ'!C71</f>
        <v>0</v>
      </c>
      <c r="F71" s="62">
        <f>'144-Jed. Vlč.'!C71</f>
        <v>15</v>
      </c>
      <c r="G71" s="62">
        <f>'147-Jed.Lich.'!C71</f>
        <v>7</v>
      </c>
      <c r="H71" s="62">
        <f>'145-DC Vlč.'!C71</f>
        <v>0</v>
      </c>
      <c r="I71" s="62">
        <f>'146-DC Str'!C71</f>
        <v>0</v>
      </c>
      <c r="J71" s="62">
        <f>'148-DC A.K.'!C71</f>
        <v>0</v>
      </c>
      <c r="K71" s="62">
        <f>'149-DC Byt.'!C71</f>
        <v>0</v>
      </c>
      <c r="L71" s="62">
        <f>'150-DC Tr.'!C71</f>
        <v>0</v>
      </c>
      <c r="M71" s="62">
        <f>'151-DS'!C71</f>
        <v>0</v>
      </c>
      <c r="N71" s="62">
        <f>'204-OS'!C71</f>
        <v>0</v>
      </c>
      <c r="O71" s="174">
        <f>'204-KC'!C71</f>
        <v>0</v>
      </c>
      <c r="P71" s="175">
        <f t="shared" si="3"/>
        <v>22</v>
      </c>
      <c r="Q71" s="76">
        <v>8.52</v>
      </c>
      <c r="R71" s="76">
        <f t="shared" si="2"/>
        <v>187.44</v>
      </c>
      <c r="S71" s="176"/>
      <c r="T71" s="176"/>
    </row>
    <row r="72" spans="1:20" ht="15" customHeight="1" x14ac:dyDescent="0.25">
      <c r="N72" s="179" t="s">
        <v>122</v>
      </c>
      <c r="O72" s="179"/>
      <c r="P72" s="179"/>
      <c r="Q72" s="177"/>
      <c r="R72" s="178">
        <f>SUM(R4:R71)</f>
        <v>6055.8699999999972</v>
      </c>
      <c r="S72" s="180"/>
      <c r="T72" s="181"/>
    </row>
    <row r="73" spans="1:20" ht="15" customHeight="1" x14ac:dyDescent="0.25">
      <c r="N73" s="179" t="s">
        <v>123</v>
      </c>
      <c r="O73" s="179"/>
      <c r="P73" s="179"/>
      <c r="Q73" s="172"/>
      <c r="R73" s="172"/>
      <c r="S73" s="180"/>
      <c r="T73" s="181"/>
    </row>
    <row r="74" spans="1:20" x14ac:dyDescent="0.25">
      <c r="R74" s="82"/>
    </row>
    <row r="75" spans="1:20" x14ac:dyDescent="0.25">
      <c r="R75" s="82"/>
    </row>
    <row r="92" spans="18:18" x14ac:dyDescent="0.25">
      <c r="R92" s="83"/>
    </row>
  </sheetData>
  <mergeCells count="5">
    <mergeCell ref="S72:T72"/>
    <mergeCell ref="S73:T73"/>
    <mergeCell ref="A1:P2"/>
    <mergeCell ref="N72:P72"/>
    <mergeCell ref="N73:P7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73"/>
  <sheetViews>
    <sheetView workbookViewId="0">
      <selection sqref="A1:E2"/>
    </sheetView>
  </sheetViews>
  <sheetFormatPr defaultRowHeight="15" x14ac:dyDescent="0.25"/>
  <cols>
    <col min="1" max="1" width="8.28515625" customWidth="1"/>
    <col min="2" max="2" width="51.5703125" customWidth="1"/>
    <col min="3" max="3" width="9.85546875" customWidth="1"/>
    <col min="5" max="5" width="10.85546875" customWidth="1"/>
  </cols>
  <sheetData>
    <row r="1" spans="1:5" x14ac:dyDescent="0.25">
      <c r="A1" s="97" t="s">
        <v>93</v>
      </c>
      <c r="B1" s="98"/>
      <c r="C1" s="98"/>
      <c r="D1" s="98"/>
      <c r="E1" s="99"/>
    </row>
    <row r="2" spans="1:5" x14ac:dyDescent="0.25">
      <c r="A2" s="104"/>
      <c r="B2" s="105"/>
      <c r="C2" s="105"/>
      <c r="D2" s="105"/>
      <c r="E2" s="106"/>
    </row>
    <row r="3" spans="1:5" ht="15.75" thickBot="1" x14ac:dyDescent="0.3">
      <c r="A3" s="27" t="s">
        <v>0</v>
      </c>
      <c r="B3" s="20" t="s">
        <v>1</v>
      </c>
      <c r="C3" s="21" t="s">
        <v>2</v>
      </c>
      <c r="D3" s="22" t="s">
        <v>3</v>
      </c>
      <c r="E3" s="28" t="s">
        <v>23</v>
      </c>
    </row>
    <row r="4" spans="1:5" ht="15" customHeight="1" thickTop="1" x14ac:dyDescent="0.25">
      <c r="A4" s="55">
        <v>1</v>
      </c>
      <c r="B4" s="56" t="s">
        <v>4</v>
      </c>
      <c r="C4" s="8">
        <v>28</v>
      </c>
      <c r="D4" s="60">
        <v>2.09</v>
      </c>
      <c r="E4" s="15">
        <f>C4*D4</f>
        <v>58.519999999999996</v>
      </c>
    </row>
    <row r="5" spans="1:5" ht="15" customHeight="1" x14ac:dyDescent="0.25">
      <c r="A5" s="46">
        <v>2</v>
      </c>
      <c r="B5" s="57" t="s">
        <v>60</v>
      </c>
      <c r="C5" s="9">
        <v>14</v>
      </c>
      <c r="D5" s="61">
        <v>1.64</v>
      </c>
      <c r="E5" s="16">
        <f>C5*D5</f>
        <v>22.959999999999997</v>
      </c>
    </row>
    <row r="6" spans="1:5" ht="15" customHeight="1" x14ac:dyDescent="0.25">
      <c r="A6" s="46">
        <v>3</v>
      </c>
      <c r="B6" s="57" t="s">
        <v>62</v>
      </c>
      <c r="C6" s="9">
        <v>8</v>
      </c>
      <c r="D6" s="61">
        <v>1.61</v>
      </c>
      <c r="E6" s="16">
        <f t="shared" ref="E6:E70" si="0">C6*D6</f>
        <v>12.88</v>
      </c>
    </row>
    <row r="7" spans="1:5" ht="15" customHeight="1" x14ac:dyDescent="0.25">
      <c r="A7" s="46">
        <v>4</v>
      </c>
      <c r="B7" s="57" t="s">
        <v>61</v>
      </c>
      <c r="C7" s="9">
        <v>20</v>
      </c>
      <c r="D7" s="61">
        <v>1.5</v>
      </c>
      <c r="E7" s="16">
        <f t="shared" si="0"/>
        <v>30</v>
      </c>
    </row>
    <row r="8" spans="1:5" ht="15" customHeight="1" x14ac:dyDescent="0.25">
      <c r="A8" s="46">
        <v>5</v>
      </c>
      <c r="B8" s="57" t="s">
        <v>63</v>
      </c>
      <c r="C8" s="9">
        <v>14</v>
      </c>
      <c r="D8" s="61">
        <v>1.59</v>
      </c>
      <c r="E8" s="16">
        <f t="shared" si="0"/>
        <v>22.26</v>
      </c>
    </row>
    <row r="9" spans="1:5" ht="15" customHeight="1" x14ac:dyDescent="0.25">
      <c r="A9" s="46">
        <v>6</v>
      </c>
      <c r="B9" s="57" t="s">
        <v>64</v>
      </c>
      <c r="C9" s="9">
        <v>1</v>
      </c>
      <c r="D9" s="61">
        <v>2.2400000000000002</v>
      </c>
      <c r="E9" s="16">
        <f t="shared" si="0"/>
        <v>2.2400000000000002</v>
      </c>
    </row>
    <row r="10" spans="1:5" ht="15" customHeight="1" x14ac:dyDescent="0.25">
      <c r="A10" s="46">
        <v>7</v>
      </c>
      <c r="B10" s="57" t="s">
        <v>5</v>
      </c>
      <c r="C10" s="9">
        <v>2</v>
      </c>
      <c r="D10" s="61">
        <v>3.84</v>
      </c>
      <c r="E10" s="16">
        <f t="shared" si="0"/>
        <v>7.68</v>
      </c>
    </row>
    <row r="11" spans="1:5" ht="15" customHeight="1" x14ac:dyDescent="0.25">
      <c r="A11" s="46">
        <v>8</v>
      </c>
      <c r="B11" s="57" t="s">
        <v>65</v>
      </c>
      <c r="C11" s="9">
        <v>1</v>
      </c>
      <c r="D11" s="61">
        <v>2.77</v>
      </c>
      <c r="E11" s="16">
        <f t="shared" si="0"/>
        <v>2.77</v>
      </c>
    </row>
    <row r="12" spans="1:5" ht="15" customHeight="1" x14ac:dyDescent="0.25">
      <c r="A12" s="46">
        <v>9</v>
      </c>
      <c r="B12" s="57" t="s">
        <v>66</v>
      </c>
      <c r="C12" s="9">
        <v>8</v>
      </c>
      <c r="D12" s="61">
        <v>1.44</v>
      </c>
      <c r="E12" s="16">
        <f t="shared" si="0"/>
        <v>11.52</v>
      </c>
    </row>
    <row r="13" spans="1:5" ht="15" customHeight="1" x14ac:dyDescent="0.25">
      <c r="A13" s="46">
        <v>10</v>
      </c>
      <c r="B13" s="57" t="s">
        <v>67</v>
      </c>
      <c r="C13" s="9">
        <v>4</v>
      </c>
      <c r="D13" s="61">
        <v>2.19</v>
      </c>
      <c r="E13" s="16">
        <f t="shared" si="0"/>
        <v>8.76</v>
      </c>
    </row>
    <row r="14" spans="1:5" ht="15" customHeight="1" x14ac:dyDescent="0.25">
      <c r="A14" s="46">
        <v>11</v>
      </c>
      <c r="B14" s="57" t="s">
        <v>68</v>
      </c>
      <c r="C14" s="9">
        <v>1</v>
      </c>
      <c r="D14" s="61">
        <v>2.79</v>
      </c>
      <c r="E14" s="16">
        <f t="shared" si="0"/>
        <v>2.79</v>
      </c>
    </row>
    <row r="15" spans="1:5" ht="15" customHeight="1" x14ac:dyDescent="0.25">
      <c r="A15" s="46">
        <v>12</v>
      </c>
      <c r="B15" s="57" t="s">
        <v>69</v>
      </c>
      <c r="C15" s="9">
        <v>4</v>
      </c>
      <c r="D15" s="61">
        <v>3.45</v>
      </c>
      <c r="E15" s="16">
        <f t="shared" si="0"/>
        <v>13.8</v>
      </c>
    </row>
    <row r="16" spans="1:5" ht="15" customHeight="1" x14ac:dyDescent="0.25">
      <c r="A16" s="46">
        <v>13</v>
      </c>
      <c r="B16" s="57" t="s">
        <v>70</v>
      </c>
      <c r="C16" s="9">
        <v>4</v>
      </c>
      <c r="D16" s="61">
        <v>1.8</v>
      </c>
      <c r="E16" s="16">
        <f t="shared" si="0"/>
        <v>7.2</v>
      </c>
    </row>
    <row r="17" spans="1:5" ht="15" customHeight="1" x14ac:dyDescent="0.25">
      <c r="A17" s="46">
        <v>14</v>
      </c>
      <c r="B17" s="57" t="s">
        <v>71</v>
      </c>
      <c r="C17" s="9">
        <v>4</v>
      </c>
      <c r="D17" s="61">
        <v>3.32</v>
      </c>
      <c r="E17" s="16">
        <f t="shared" si="0"/>
        <v>13.28</v>
      </c>
    </row>
    <row r="18" spans="1:5" ht="15" customHeight="1" x14ac:dyDescent="0.25">
      <c r="A18" s="46">
        <v>15</v>
      </c>
      <c r="B18" s="57" t="s">
        <v>49</v>
      </c>
      <c r="C18" s="9">
        <v>8</v>
      </c>
      <c r="D18" s="61">
        <v>1</v>
      </c>
      <c r="E18" s="16">
        <f t="shared" si="0"/>
        <v>8</v>
      </c>
    </row>
    <row r="19" spans="1:5" ht="15" customHeight="1" x14ac:dyDescent="0.25">
      <c r="A19" s="46">
        <v>16</v>
      </c>
      <c r="B19" s="57" t="s">
        <v>6</v>
      </c>
      <c r="C19" s="9">
        <v>4</v>
      </c>
      <c r="D19" s="61">
        <v>1.24</v>
      </c>
      <c r="E19" s="16">
        <f t="shared" si="0"/>
        <v>4.96</v>
      </c>
    </row>
    <row r="20" spans="1:5" ht="15" customHeight="1" x14ac:dyDescent="0.25">
      <c r="A20" s="46">
        <v>17</v>
      </c>
      <c r="B20" s="57" t="s">
        <v>50</v>
      </c>
      <c r="C20" s="9">
        <v>10</v>
      </c>
      <c r="D20" s="61">
        <v>0.77</v>
      </c>
      <c r="E20" s="16">
        <f t="shared" si="0"/>
        <v>7.7</v>
      </c>
    </row>
    <row r="21" spans="1:5" ht="15" customHeight="1" x14ac:dyDescent="0.25">
      <c r="A21" s="46">
        <v>18</v>
      </c>
      <c r="B21" s="57" t="s">
        <v>72</v>
      </c>
      <c r="C21" s="9">
        <v>8</v>
      </c>
      <c r="D21" s="61">
        <v>0.65</v>
      </c>
      <c r="E21" s="16">
        <f t="shared" si="0"/>
        <v>5.2</v>
      </c>
    </row>
    <row r="22" spans="1:5" ht="15" customHeight="1" x14ac:dyDescent="0.25">
      <c r="A22" s="46">
        <v>19</v>
      </c>
      <c r="B22" s="57" t="s">
        <v>73</v>
      </c>
      <c r="C22" s="9">
        <v>10</v>
      </c>
      <c r="D22" s="61">
        <v>0.6</v>
      </c>
      <c r="E22" s="16">
        <f t="shared" si="0"/>
        <v>6</v>
      </c>
    </row>
    <row r="23" spans="1:5" ht="15" customHeight="1" x14ac:dyDescent="0.25">
      <c r="A23" s="46">
        <v>20</v>
      </c>
      <c r="B23" s="57" t="s">
        <v>74</v>
      </c>
      <c r="C23" s="9">
        <v>4</v>
      </c>
      <c r="D23" s="61">
        <v>0.4</v>
      </c>
      <c r="E23" s="16">
        <f t="shared" si="0"/>
        <v>1.6</v>
      </c>
    </row>
    <row r="24" spans="1:5" ht="15" customHeight="1" x14ac:dyDescent="0.25">
      <c r="A24" s="46">
        <v>21</v>
      </c>
      <c r="B24" s="57" t="s">
        <v>7</v>
      </c>
      <c r="C24" s="9">
        <v>10</v>
      </c>
      <c r="D24" s="61">
        <v>0.5</v>
      </c>
      <c r="E24" s="16">
        <f t="shared" si="0"/>
        <v>5</v>
      </c>
    </row>
    <row r="25" spans="1:5" ht="15" customHeight="1" x14ac:dyDescent="0.25">
      <c r="A25" s="46">
        <v>22</v>
      </c>
      <c r="B25" s="57" t="s">
        <v>8</v>
      </c>
      <c r="C25" s="9">
        <v>2</v>
      </c>
      <c r="D25" s="61">
        <v>0.43</v>
      </c>
      <c r="E25" s="16">
        <f t="shared" si="0"/>
        <v>0.86</v>
      </c>
    </row>
    <row r="26" spans="1:5" ht="15" customHeight="1" x14ac:dyDescent="0.25">
      <c r="A26" s="46">
        <v>23</v>
      </c>
      <c r="B26" s="57" t="s">
        <v>75</v>
      </c>
      <c r="C26" s="9">
        <v>15</v>
      </c>
      <c r="D26" s="61">
        <v>0.98</v>
      </c>
      <c r="E26" s="16">
        <f t="shared" si="0"/>
        <v>14.7</v>
      </c>
    </row>
    <row r="27" spans="1:5" ht="15" customHeight="1" x14ac:dyDescent="0.25">
      <c r="A27" s="46">
        <v>24</v>
      </c>
      <c r="B27" s="57" t="s">
        <v>76</v>
      </c>
      <c r="C27" s="9">
        <v>20</v>
      </c>
      <c r="D27" s="61">
        <v>1.0900000000000001</v>
      </c>
      <c r="E27" s="16">
        <f t="shared" si="0"/>
        <v>21.8</v>
      </c>
    </row>
    <row r="28" spans="1:5" ht="15" customHeight="1" x14ac:dyDescent="0.25">
      <c r="A28" s="46">
        <v>25</v>
      </c>
      <c r="B28" s="57" t="s">
        <v>9</v>
      </c>
      <c r="C28" s="9">
        <v>2</v>
      </c>
      <c r="D28" s="61">
        <v>0.34</v>
      </c>
      <c r="E28" s="16">
        <f t="shared" si="0"/>
        <v>0.68</v>
      </c>
    </row>
    <row r="29" spans="1:5" ht="15" customHeight="1" x14ac:dyDescent="0.25">
      <c r="A29" s="46">
        <v>26</v>
      </c>
      <c r="B29" s="57" t="s">
        <v>77</v>
      </c>
      <c r="C29" s="9">
        <v>4</v>
      </c>
      <c r="D29" s="61">
        <v>0.8</v>
      </c>
      <c r="E29" s="16">
        <f t="shared" si="0"/>
        <v>3.2</v>
      </c>
    </row>
    <row r="30" spans="1:5" ht="15" customHeight="1" x14ac:dyDescent="0.25">
      <c r="A30" s="46">
        <v>27</v>
      </c>
      <c r="B30" s="57" t="s">
        <v>10</v>
      </c>
      <c r="C30" s="9">
        <v>15</v>
      </c>
      <c r="D30" s="61">
        <v>0.28999999999999998</v>
      </c>
      <c r="E30" s="16">
        <f t="shared" si="0"/>
        <v>4.3499999999999996</v>
      </c>
    </row>
    <row r="31" spans="1:5" ht="15" customHeight="1" x14ac:dyDescent="0.25">
      <c r="A31" s="46">
        <v>28</v>
      </c>
      <c r="B31" s="57" t="s">
        <v>11</v>
      </c>
      <c r="C31" s="9">
        <v>0</v>
      </c>
      <c r="D31" s="61">
        <v>2.69</v>
      </c>
      <c r="E31" s="16">
        <f t="shared" si="0"/>
        <v>0</v>
      </c>
    </row>
    <row r="32" spans="1:5" ht="15" customHeight="1" x14ac:dyDescent="0.25">
      <c r="A32" s="46">
        <v>29</v>
      </c>
      <c r="B32" s="57" t="s">
        <v>12</v>
      </c>
      <c r="C32" s="9">
        <v>4</v>
      </c>
      <c r="D32" s="61">
        <v>11.7</v>
      </c>
      <c r="E32" s="16">
        <f t="shared" si="0"/>
        <v>46.8</v>
      </c>
    </row>
    <row r="33" spans="1:5" ht="15" customHeight="1" x14ac:dyDescent="0.25">
      <c r="A33" s="46">
        <v>30</v>
      </c>
      <c r="B33" s="57" t="s">
        <v>13</v>
      </c>
      <c r="C33" s="9">
        <v>4</v>
      </c>
      <c r="D33" s="61">
        <v>11.5</v>
      </c>
      <c r="E33" s="16">
        <f t="shared" si="0"/>
        <v>46</v>
      </c>
    </row>
    <row r="34" spans="1:5" ht="15" customHeight="1" x14ac:dyDescent="0.25">
      <c r="A34" s="46">
        <v>31</v>
      </c>
      <c r="B34" s="57" t="s">
        <v>14</v>
      </c>
      <c r="C34" s="9">
        <v>2</v>
      </c>
      <c r="D34" s="61">
        <v>3.78</v>
      </c>
      <c r="E34" s="16">
        <f t="shared" si="0"/>
        <v>7.56</v>
      </c>
    </row>
    <row r="35" spans="1:5" ht="15" customHeight="1" x14ac:dyDescent="0.25">
      <c r="A35" s="46">
        <v>32</v>
      </c>
      <c r="B35" s="57" t="s">
        <v>78</v>
      </c>
      <c r="C35" s="9">
        <v>5</v>
      </c>
      <c r="D35" s="61">
        <v>3.89</v>
      </c>
      <c r="E35" s="16">
        <f t="shared" si="0"/>
        <v>19.45</v>
      </c>
    </row>
    <row r="36" spans="1:5" ht="15" customHeight="1" x14ac:dyDescent="0.25">
      <c r="A36" s="46">
        <v>33</v>
      </c>
      <c r="B36" s="57" t="s">
        <v>79</v>
      </c>
      <c r="C36" s="9">
        <v>5</v>
      </c>
      <c r="D36" s="61">
        <v>3.89</v>
      </c>
      <c r="E36" s="16">
        <f t="shared" si="0"/>
        <v>19.45</v>
      </c>
    </row>
    <row r="37" spans="1:5" ht="15" customHeight="1" x14ac:dyDescent="0.25">
      <c r="A37" s="46">
        <v>34</v>
      </c>
      <c r="B37" s="57" t="s">
        <v>15</v>
      </c>
      <c r="C37" s="9">
        <v>8</v>
      </c>
      <c r="D37" s="61">
        <v>1.75</v>
      </c>
      <c r="E37" s="16">
        <f t="shared" si="0"/>
        <v>14</v>
      </c>
    </row>
    <row r="38" spans="1:5" ht="15" customHeight="1" x14ac:dyDescent="0.25">
      <c r="A38" s="46">
        <v>35</v>
      </c>
      <c r="B38" s="57" t="s">
        <v>80</v>
      </c>
      <c r="C38" s="9">
        <v>4</v>
      </c>
      <c r="D38" s="61">
        <v>1.27</v>
      </c>
      <c r="E38" s="16">
        <f t="shared" si="0"/>
        <v>5.08</v>
      </c>
    </row>
    <row r="39" spans="1:5" ht="15" customHeight="1" x14ac:dyDescent="0.25">
      <c r="A39" s="46">
        <v>36</v>
      </c>
      <c r="B39" s="57" t="s">
        <v>16</v>
      </c>
      <c r="C39" s="9">
        <v>14</v>
      </c>
      <c r="D39" s="61">
        <v>1.33</v>
      </c>
      <c r="E39" s="16">
        <f t="shared" si="0"/>
        <v>18.62</v>
      </c>
    </row>
    <row r="40" spans="1:5" ht="15" customHeight="1" x14ac:dyDescent="0.25">
      <c r="A40" s="46">
        <v>37</v>
      </c>
      <c r="B40" s="57" t="s">
        <v>81</v>
      </c>
      <c r="C40" s="9">
        <v>6</v>
      </c>
      <c r="D40" s="61">
        <v>0.5</v>
      </c>
      <c r="E40" s="16">
        <f t="shared" si="0"/>
        <v>3</v>
      </c>
    </row>
    <row r="41" spans="1:5" ht="15" customHeight="1" x14ac:dyDescent="0.25">
      <c r="A41" s="46">
        <v>38</v>
      </c>
      <c r="B41" s="57" t="s">
        <v>51</v>
      </c>
      <c r="C41" s="9">
        <v>30</v>
      </c>
      <c r="D41" s="61">
        <v>1.5</v>
      </c>
      <c r="E41" s="16">
        <f t="shared" si="0"/>
        <v>45</v>
      </c>
    </row>
    <row r="42" spans="1:5" ht="15" customHeight="1" x14ac:dyDescent="0.25">
      <c r="A42" s="46">
        <v>39</v>
      </c>
      <c r="B42" s="57" t="s">
        <v>82</v>
      </c>
      <c r="C42" s="9">
        <v>35</v>
      </c>
      <c r="D42" s="61">
        <v>2.2200000000000002</v>
      </c>
      <c r="E42" s="16">
        <f t="shared" si="0"/>
        <v>77.7</v>
      </c>
    </row>
    <row r="43" spans="1:5" ht="15" customHeight="1" x14ac:dyDescent="0.25">
      <c r="A43" s="46">
        <v>40</v>
      </c>
      <c r="B43" s="57" t="s">
        <v>17</v>
      </c>
      <c r="C43" s="9">
        <v>8</v>
      </c>
      <c r="D43" s="61">
        <v>0.91</v>
      </c>
      <c r="E43" s="16">
        <f t="shared" si="0"/>
        <v>7.28</v>
      </c>
    </row>
    <row r="44" spans="1:5" ht="15" customHeight="1" x14ac:dyDescent="0.25">
      <c r="A44" s="46">
        <v>41</v>
      </c>
      <c r="B44" s="57" t="s">
        <v>18</v>
      </c>
      <c r="C44" s="9">
        <v>4</v>
      </c>
      <c r="D44" s="61">
        <v>3</v>
      </c>
      <c r="E44" s="16">
        <f t="shared" si="0"/>
        <v>12</v>
      </c>
    </row>
    <row r="45" spans="1:5" ht="15" customHeight="1" x14ac:dyDescent="0.25">
      <c r="A45" s="46">
        <v>42</v>
      </c>
      <c r="B45" s="57" t="s">
        <v>83</v>
      </c>
      <c r="C45" s="9">
        <v>4</v>
      </c>
      <c r="D45" s="61">
        <v>1.1200000000000001</v>
      </c>
      <c r="E45" s="16">
        <f t="shared" si="0"/>
        <v>4.4800000000000004</v>
      </c>
    </row>
    <row r="46" spans="1:5" ht="15" customHeight="1" x14ac:dyDescent="0.25">
      <c r="A46" s="46">
        <v>43</v>
      </c>
      <c r="B46" s="57" t="s">
        <v>19</v>
      </c>
      <c r="C46" s="9">
        <v>4</v>
      </c>
      <c r="D46" s="61">
        <v>0.65</v>
      </c>
      <c r="E46" s="16">
        <f t="shared" si="0"/>
        <v>2.6</v>
      </c>
    </row>
    <row r="47" spans="1:5" ht="15" customHeight="1" x14ac:dyDescent="0.25">
      <c r="A47" s="46">
        <v>44</v>
      </c>
      <c r="B47" s="57" t="s">
        <v>84</v>
      </c>
      <c r="C47" s="9">
        <v>16</v>
      </c>
      <c r="D47" s="61">
        <v>4.03</v>
      </c>
      <c r="E47" s="16">
        <f t="shared" si="0"/>
        <v>64.48</v>
      </c>
    </row>
    <row r="48" spans="1:5" ht="15" customHeight="1" x14ac:dyDescent="0.25">
      <c r="A48" s="46">
        <v>45</v>
      </c>
      <c r="B48" s="57" t="s">
        <v>85</v>
      </c>
      <c r="C48" s="9">
        <v>4</v>
      </c>
      <c r="D48" s="61">
        <v>2</v>
      </c>
      <c r="E48" s="16">
        <f t="shared" si="0"/>
        <v>8</v>
      </c>
    </row>
    <row r="49" spans="1:5" ht="15" customHeight="1" x14ac:dyDescent="0.25">
      <c r="A49" s="46">
        <v>46</v>
      </c>
      <c r="B49" s="68" t="s">
        <v>86</v>
      </c>
      <c r="C49" s="9">
        <v>4</v>
      </c>
      <c r="D49" s="61">
        <v>4.03</v>
      </c>
      <c r="E49" s="16">
        <f t="shared" si="0"/>
        <v>16.12</v>
      </c>
    </row>
    <row r="50" spans="1:5" ht="15" customHeight="1" x14ac:dyDescent="0.25">
      <c r="A50" s="46">
        <v>47</v>
      </c>
      <c r="B50" s="68" t="s">
        <v>87</v>
      </c>
      <c r="C50" s="9"/>
      <c r="D50" s="61">
        <v>4.03</v>
      </c>
      <c r="E50" s="16">
        <f t="shared" si="0"/>
        <v>0</v>
      </c>
    </row>
    <row r="51" spans="1:5" ht="15" customHeight="1" x14ac:dyDescent="0.25">
      <c r="A51" s="46">
        <v>48</v>
      </c>
      <c r="B51" s="57" t="s">
        <v>20</v>
      </c>
      <c r="C51" s="9">
        <v>8</v>
      </c>
      <c r="D51" s="61">
        <v>0.67</v>
      </c>
      <c r="E51" s="16">
        <f t="shared" si="0"/>
        <v>5.36</v>
      </c>
    </row>
    <row r="52" spans="1:5" ht="15" customHeight="1" x14ac:dyDescent="0.25">
      <c r="A52" s="46">
        <v>49</v>
      </c>
      <c r="B52" s="57" t="s">
        <v>21</v>
      </c>
      <c r="C52" s="9">
        <v>2</v>
      </c>
      <c r="D52" s="61">
        <v>0.82</v>
      </c>
      <c r="E52" s="16">
        <f t="shared" si="0"/>
        <v>1.64</v>
      </c>
    </row>
    <row r="53" spans="1:5" ht="15" customHeight="1" x14ac:dyDescent="0.25">
      <c r="A53" s="46">
        <v>50</v>
      </c>
      <c r="B53" s="57" t="s">
        <v>25</v>
      </c>
      <c r="C53" s="9">
        <v>4</v>
      </c>
      <c r="D53" s="61">
        <v>2.16</v>
      </c>
      <c r="E53" s="16">
        <f t="shared" si="0"/>
        <v>8.64</v>
      </c>
    </row>
    <row r="54" spans="1:5" ht="15" customHeight="1" x14ac:dyDescent="0.25">
      <c r="A54" s="46">
        <v>51</v>
      </c>
      <c r="B54" s="57" t="s">
        <v>88</v>
      </c>
      <c r="C54" s="9">
        <v>2</v>
      </c>
      <c r="D54" s="61">
        <v>4</v>
      </c>
      <c r="E54" s="16">
        <f t="shared" si="0"/>
        <v>8</v>
      </c>
    </row>
    <row r="55" spans="1:5" ht="15" customHeight="1" x14ac:dyDescent="0.25">
      <c r="A55" s="46">
        <v>52</v>
      </c>
      <c r="B55" s="57" t="s">
        <v>89</v>
      </c>
      <c r="C55" s="9">
        <v>12</v>
      </c>
      <c r="D55" s="61">
        <v>1.39</v>
      </c>
      <c r="E55" s="16">
        <f t="shared" si="0"/>
        <v>16.68</v>
      </c>
    </row>
    <row r="56" spans="1:5" ht="15" customHeight="1" x14ac:dyDescent="0.25">
      <c r="A56" s="46">
        <v>53</v>
      </c>
      <c r="B56" s="57" t="s">
        <v>22</v>
      </c>
      <c r="C56" s="9">
        <v>2</v>
      </c>
      <c r="D56" s="61">
        <v>1.22</v>
      </c>
      <c r="E56" s="16">
        <f t="shared" si="0"/>
        <v>2.44</v>
      </c>
    </row>
    <row r="57" spans="1:5" ht="15" customHeight="1" x14ac:dyDescent="0.25">
      <c r="A57" s="46">
        <v>54</v>
      </c>
      <c r="B57" s="57" t="s">
        <v>38</v>
      </c>
      <c r="C57" s="9">
        <v>1</v>
      </c>
      <c r="D57" s="61">
        <v>3.4</v>
      </c>
      <c r="E57" s="16">
        <f t="shared" si="0"/>
        <v>3.4</v>
      </c>
    </row>
    <row r="58" spans="1:5" ht="15" customHeight="1" x14ac:dyDescent="0.25">
      <c r="A58" s="46">
        <v>55</v>
      </c>
      <c r="B58" s="57" t="s">
        <v>90</v>
      </c>
      <c r="C58" s="9">
        <v>4</v>
      </c>
      <c r="D58" s="61">
        <v>2.52</v>
      </c>
      <c r="E58" s="16">
        <f t="shared" si="0"/>
        <v>10.08</v>
      </c>
    </row>
    <row r="59" spans="1:5" ht="15" customHeight="1" x14ac:dyDescent="0.25">
      <c r="A59" s="46">
        <v>56</v>
      </c>
      <c r="B59" s="57" t="s">
        <v>27</v>
      </c>
      <c r="C59" s="59"/>
      <c r="D59" s="61">
        <v>15.24</v>
      </c>
      <c r="E59" s="16">
        <f t="shared" si="0"/>
        <v>0</v>
      </c>
    </row>
    <row r="60" spans="1:5" ht="15" customHeight="1" x14ac:dyDescent="0.25">
      <c r="A60" s="46">
        <v>57</v>
      </c>
      <c r="B60" s="57" t="s">
        <v>28</v>
      </c>
      <c r="C60" s="59"/>
      <c r="D60" s="61">
        <v>11.72</v>
      </c>
      <c r="E60" s="16">
        <f t="shared" si="0"/>
        <v>0</v>
      </c>
    </row>
    <row r="61" spans="1:5" ht="15" customHeight="1" x14ac:dyDescent="0.25">
      <c r="A61" s="46">
        <v>58</v>
      </c>
      <c r="B61" s="57" t="s">
        <v>29</v>
      </c>
      <c r="C61" s="59"/>
      <c r="D61" s="61">
        <v>7.75</v>
      </c>
      <c r="E61" s="16">
        <f t="shared" si="0"/>
        <v>0</v>
      </c>
    </row>
    <row r="62" spans="1:5" ht="15" customHeight="1" x14ac:dyDescent="0.25">
      <c r="A62" s="46">
        <v>59</v>
      </c>
      <c r="B62" s="57" t="s">
        <v>39</v>
      </c>
      <c r="C62" s="59"/>
      <c r="D62" s="61">
        <v>1.36</v>
      </c>
      <c r="E62" s="16">
        <f t="shared" si="0"/>
        <v>0</v>
      </c>
    </row>
    <row r="63" spans="1:5" ht="15" customHeight="1" x14ac:dyDescent="0.25">
      <c r="A63" s="46">
        <v>60</v>
      </c>
      <c r="B63" s="32" t="s">
        <v>30</v>
      </c>
      <c r="C63" s="59"/>
      <c r="D63" s="61">
        <v>1.64</v>
      </c>
      <c r="E63" s="16">
        <f t="shared" si="0"/>
        <v>0</v>
      </c>
    </row>
    <row r="64" spans="1:5" ht="27.95" customHeight="1" x14ac:dyDescent="0.25">
      <c r="A64" s="46">
        <v>61</v>
      </c>
      <c r="B64" s="45" t="s">
        <v>31</v>
      </c>
      <c r="C64" s="59"/>
      <c r="D64" s="61">
        <v>19.37</v>
      </c>
      <c r="E64" s="16">
        <f t="shared" si="0"/>
        <v>0</v>
      </c>
    </row>
    <row r="65" spans="1:5" ht="27.95" customHeight="1" x14ac:dyDescent="0.25">
      <c r="A65" s="46">
        <v>62</v>
      </c>
      <c r="B65" s="49" t="s">
        <v>32</v>
      </c>
      <c r="C65" s="59"/>
      <c r="D65" s="61">
        <v>10.79</v>
      </c>
      <c r="E65" s="16">
        <f t="shared" si="0"/>
        <v>0</v>
      </c>
    </row>
    <row r="66" spans="1:5" ht="15" customHeight="1" x14ac:dyDescent="0.25">
      <c r="A66" s="46">
        <v>63</v>
      </c>
      <c r="B66" s="32" t="s">
        <v>33</v>
      </c>
      <c r="C66" s="59"/>
      <c r="D66" s="18">
        <v>6.5</v>
      </c>
      <c r="E66" s="16">
        <f t="shared" si="0"/>
        <v>0</v>
      </c>
    </row>
    <row r="67" spans="1:5" ht="15" customHeight="1" x14ac:dyDescent="0.25">
      <c r="A67" s="46">
        <v>64</v>
      </c>
      <c r="B67" s="32" t="s">
        <v>34</v>
      </c>
      <c r="C67" s="59"/>
      <c r="D67" s="18">
        <v>9.1999999999999993</v>
      </c>
      <c r="E67" s="16">
        <f t="shared" si="0"/>
        <v>0</v>
      </c>
    </row>
    <row r="68" spans="1:5" ht="15" customHeight="1" x14ac:dyDescent="0.25">
      <c r="A68" s="46">
        <v>65</v>
      </c>
      <c r="B68" s="47" t="s">
        <v>35</v>
      </c>
      <c r="C68" s="59"/>
      <c r="D68" s="18">
        <v>7.54</v>
      </c>
      <c r="E68" s="16">
        <f t="shared" si="0"/>
        <v>0</v>
      </c>
    </row>
    <row r="69" spans="1:5" ht="15" customHeight="1" x14ac:dyDescent="0.25">
      <c r="A69" s="46">
        <v>66</v>
      </c>
      <c r="B69" s="47" t="s">
        <v>36</v>
      </c>
      <c r="C69" s="59"/>
      <c r="D69" s="18">
        <v>0.24</v>
      </c>
      <c r="E69" s="16">
        <f t="shared" si="0"/>
        <v>0</v>
      </c>
    </row>
    <row r="70" spans="1:5" ht="15" customHeight="1" x14ac:dyDescent="0.25">
      <c r="A70" s="46">
        <v>67</v>
      </c>
      <c r="B70" s="66" t="s">
        <v>91</v>
      </c>
      <c r="C70" s="59"/>
      <c r="D70" s="18">
        <v>0.43</v>
      </c>
      <c r="E70" s="16">
        <f t="shared" si="0"/>
        <v>0</v>
      </c>
    </row>
    <row r="71" spans="1:5" ht="15" customHeight="1" x14ac:dyDescent="0.25">
      <c r="A71" s="65">
        <v>68</v>
      </c>
      <c r="B71" s="67" t="s">
        <v>37</v>
      </c>
      <c r="C71" s="62"/>
      <c r="D71" s="19">
        <v>8.52</v>
      </c>
      <c r="E71" s="17">
        <f t="shared" ref="E71" si="1">C71*D71</f>
        <v>0</v>
      </c>
    </row>
    <row r="72" spans="1:5" ht="15" customHeight="1" x14ac:dyDescent="0.25">
      <c r="A72" s="103" t="s">
        <v>24</v>
      </c>
      <c r="B72" s="103"/>
      <c r="C72" s="103"/>
      <c r="D72" s="103"/>
      <c r="E72" s="63">
        <f>SUM(E4:E58)</f>
        <v>774.57000000000016</v>
      </c>
    </row>
    <row r="73" spans="1:5" x14ac:dyDescent="0.25">
      <c r="E73" s="4"/>
    </row>
  </sheetData>
  <mergeCells count="2">
    <mergeCell ref="A1:E2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E75"/>
  <sheetViews>
    <sheetView workbookViewId="0">
      <selection activeCell="B5" sqref="B5"/>
    </sheetView>
  </sheetViews>
  <sheetFormatPr defaultRowHeight="15" x14ac:dyDescent="0.25"/>
  <cols>
    <col min="1" max="1" width="8.28515625" customWidth="1"/>
    <col min="2" max="2" width="49.85546875" customWidth="1"/>
    <col min="3" max="3" width="9.85546875" customWidth="1"/>
    <col min="5" max="5" width="10.85546875" bestFit="1" customWidth="1"/>
  </cols>
  <sheetData>
    <row r="1" spans="1:5" ht="15.75" x14ac:dyDescent="0.25">
      <c r="A1" s="107" t="s">
        <v>103</v>
      </c>
      <c r="B1" s="108"/>
      <c r="C1" s="108"/>
      <c r="D1" s="108"/>
      <c r="E1" s="109"/>
    </row>
    <row r="2" spans="1:5" ht="15.75" x14ac:dyDescent="0.25">
      <c r="A2" s="110" t="s">
        <v>104</v>
      </c>
      <c r="B2" s="111"/>
      <c r="C2" s="111"/>
      <c r="D2" s="111"/>
      <c r="E2" s="112"/>
    </row>
    <row r="3" spans="1:5" ht="15.75" thickBot="1" x14ac:dyDescent="0.3">
      <c r="A3" s="27" t="s">
        <v>0</v>
      </c>
      <c r="B3" s="20" t="s">
        <v>1</v>
      </c>
      <c r="C3" s="21" t="s">
        <v>2</v>
      </c>
      <c r="D3" s="22" t="s">
        <v>3</v>
      </c>
      <c r="E3" s="28" t="s">
        <v>23</v>
      </c>
    </row>
    <row r="4" spans="1:5" ht="15" customHeight="1" thickTop="1" x14ac:dyDescent="0.25">
      <c r="A4" s="55">
        <v>1</v>
      </c>
      <c r="B4" s="56" t="s">
        <v>4</v>
      </c>
      <c r="C4" s="3"/>
      <c r="D4" s="60">
        <v>2.09</v>
      </c>
      <c r="E4" s="26">
        <f>C4*D4</f>
        <v>0</v>
      </c>
    </row>
    <row r="5" spans="1:5" ht="15" customHeight="1" x14ac:dyDescent="0.25">
      <c r="A5" s="46">
        <v>2</v>
      </c>
      <c r="B5" s="57" t="s">
        <v>60</v>
      </c>
      <c r="C5" s="1">
        <v>9</v>
      </c>
      <c r="D5" s="61">
        <v>1.64</v>
      </c>
      <c r="E5" s="24">
        <f t="shared" ref="E5:E70" si="0">C5*D5</f>
        <v>14.76</v>
      </c>
    </row>
    <row r="6" spans="1:5" ht="15" customHeight="1" x14ac:dyDescent="0.25">
      <c r="A6" s="46">
        <v>3</v>
      </c>
      <c r="B6" s="57" t="s">
        <v>62</v>
      </c>
      <c r="C6" s="1">
        <v>15</v>
      </c>
      <c r="D6" s="61">
        <v>1.61</v>
      </c>
      <c r="E6" s="24">
        <f t="shared" si="0"/>
        <v>24.150000000000002</v>
      </c>
    </row>
    <row r="7" spans="1:5" ht="15" customHeight="1" x14ac:dyDescent="0.25">
      <c r="A7" s="46">
        <v>4</v>
      </c>
      <c r="B7" s="57" t="s">
        <v>61</v>
      </c>
      <c r="C7" s="1"/>
      <c r="D7" s="61">
        <v>1.5</v>
      </c>
      <c r="E7" s="24">
        <f t="shared" si="0"/>
        <v>0</v>
      </c>
    </row>
    <row r="8" spans="1:5" ht="15" customHeight="1" x14ac:dyDescent="0.25">
      <c r="A8" s="46">
        <v>5</v>
      </c>
      <c r="B8" s="57" t="s">
        <v>63</v>
      </c>
      <c r="C8" s="1">
        <v>15</v>
      </c>
      <c r="D8" s="61">
        <v>1.59</v>
      </c>
      <c r="E8" s="24">
        <f t="shared" si="0"/>
        <v>23.85</v>
      </c>
    </row>
    <row r="9" spans="1:5" ht="15" customHeight="1" x14ac:dyDescent="0.25">
      <c r="A9" s="46">
        <v>6</v>
      </c>
      <c r="B9" s="57" t="s">
        <v>64</v>
      </c>
      <c r="C9" s="1"/>
      <c r="D9" s="61">
        <v>2.2400000000000002</v>
      </c>
      <c r="E9" s="24">
        <f t="shared" si="0"/>
        <v>0</v>
      </c>
    </row>
    <row r="10" spans="1:5" ht="15" customHeight="1" x14ac:dyDescent="0.25">
      <c r="A10" s="46">
        <v>7</v>
      </c>
      <c r="B10" s="57" t="s">
        <v>5</v>
      </c>
      <c r="C10" s="1">
        <v>9</v>
      </c>
      <c r="D10" s="61">
        <v>3.84</v>
      </c>
      <c r="E10" s="24">
        <f t="shared" si="0"/>
        <v>34.56</v>
      </c>
    </row>
    <row r="11" spans="1:5" ht="15" customHeight="1" x14ac:dyDescent="0.25">
      <c r="A11" s="46">
        <v>8</v>
      </c>
      <c r="B11" s="57" t="s">
        <v>65</v>
      </c>
      <c r="C11" s="1">
        <v>9</v>
      </c>
      <c r="D11" s="61">
        <v>2.77</v>
      </c>
      <c r="E11" s="24">
        <f t="shared" si="0"/>
        <v>24.93</v>
      </c>
    </row>
    <row r="12" spans="1:5" ht="15" customHeight="1" x14ac:dyDescent="0.25">
      <c r="A12" s="46">
        <v>9</v>
      </c>
      <c r="B12" s="57" t="s">
        <v>66</v>
      </c>
      <c r="C12" s="1"/>
      <c r="D12" s="61">
        <v>1.44</v>
      </c>
      <c r="E12" s="24">
        <f t="shared" si="0"/>
        <v>0</v>
      </c>
    </row>
    <row r="13" spans="1:5" ht="15" customHeight="1" x14ac:dyDescent="0.25">
      <c r="A13" s="46">
        <v>10</v>
      </c>
      <c r="B13" s="57" t="s">
        <v>67</v>
      </c>
      <c r="C13" s="1">
        <v>11</v>
      </c>
      <c r="D13" s="61">
        <v>2.19</v>
      </c>
      <c r="E13" s="24">
        <f t="shared" si="0"/>
        <v>24.09</v>
      </c>
    </row>
    <row r="14" spans="1:5" ht="15" customHeight="1" x14ac:dyDescent="0.25">
      <c r="A14" s="46">
        <v>11</v>
      </c>
      <c r="B14" s="57" t="s">
        <v>68</v>
      </c>
      <c r="C14" s="1">
        <v>5</v>
      </c>
      <c r="D14" s="61">
        <v>2.79</v>
      </c>
      <c r="E14" s="24">
        <f t="shared" si="0"/>
        <v>13.95</v>
      </c>
    </row>
    <row r="15" spans="1:5" ht="15" customHeight="1" x14ac:dyDescent="0.25">
      <c r="A15" s="46">
        <v>12</v>
      </c>
      <c r="B15" s="57" t="s">
        <v>69</v>
      </c>
      <c r="C15" s="1"/>
      <c r="D15" s="61">
        <v>3.45</v>
      </c>
      <c r="E15" s="24">
        <f t="shared" si="0"/>
        <v>0</v>
      </c>
    </row>
    <row r="16" spans="1:5" ht="15" customHeight="1" x14ac:dyDescent="0.25">
      <c r="A16" s="46">
        <v>13</v>
      </c>
      <c r="B16" s="57" t="s">
        <v>70</v>
      </c>
      <c r="C16" s="1">
        <v>11</v>
      </c>
      <c r="D16" s="61">
        <v>1.8</v>
      </c>
      <c r="E16" s="24">
        <f t="shared" si="0"/>
        <v>19.8</v>
      </c>
    </row>
    <row r="17" spans="1:5" ht="15" customHeight="1" x14ac:dyDescent="0.25">
      <c r="A17" s="46">
        <v>14</v>
      </c>
      <c r="B17" s="57" t="s">
        <v>71</v>
      </c>
      <c r="C17" s="1"/>
      <c r="D17" s="61">
        <v>3.32</v>
      </c>
      <c r="E17" s="24">
        <f t="shared" si="0"/>
        <v>0</v>
      </c>
    </row>
    <row r="18" spans="1:5" ht="15" customHeight="1" x14ac:dyDescent="0.25">
      <c r="A18" s="46">
        <v>15</v>
      </c>
      <c r="B18" s="57" t="s">
        <v>49</v>
      </c>
      <c r="C18" s="1">
        <v>8</v>
      </c>
      <c r="D18" s="61">
        <v>1</v>
      </c>
      <c r="E18" s="24">
        <f t="shared" si="0"/>
        <v>8</v>
      </c>
    </row>
    <row r="19" spans="1:5" ht="15" customHeight="1" x14ac:dyDescent="0.25">
      <c r="A19" s="46">
        <v>16</v>
      </c>
      <c r="B19" s="57" t="s">
        <v>6</v>
      </c>
      <c r="C19" s="1">
        <v>8</v>
      </c>
      <c r="D19" s="61">
        <v>1.24</v>
      </c>
      <c r="E19" s="24">
        <f t="shared" si="0"/>
        <v>9.92</v>
      </c>
    </row>
    <row r="20" spans="1:5" ht="15" customHeight="1" x14ac:dyDescent="0.25">
      <c r="A20" s="46">
        <v>17</v>
      </c>
      <c r="B20" s="57" t="s">
        <v>50</v>
      </c>
      <c r="C20" s="1"/>
      <c r="D20" s="61">
        <v>0.77</v>
      </c>
      <c r="E20" s="24">
        <f t="shared" si="0"/>
        <v>0</v>
      </c>
    </row>
    <row r="21" spans="1:5" ht="15" customHeight="1" x14ac:dyDescent="0.25">
      <c r="A21" s="46">
        <v>18</v>
      </c>
      <c r="B21" s="57" t="s">
        <v>72</v>
      </c>
      <c r="C21" s="1"/>
      <c r="D21" s="61">
        <v>0.65</v>
      </c>
      <c r="E21" s="24">
        <f t="shared" si="0"/>
        <v>0</v>
      </c>
    </row>
    <row r="22" spans="1:5" ht="15" customHeight="1" x14ac:dyDescent="0.25">
      <c r="A22" s="46">
        <v>19</v>
      </c>
      <c r="B22" s="57" t="s">
        <v>73</v>
      </c>
      <c r="C22" s="1">
        <v>10</v>
      </c>
      <c r="D22" s="61">
        <v>0.6</v>
      </c>
      <c r="E22" s="24">
        <f t="shared" si="0"/>
        <v>6</v>
      </c>
    </row>
    <row r="23" spans="1:5" ht="15" customHeight="1" x14ac:dyDescent="0.25">
      <c r="A23" s="46">
        <v>20</v>
      </c>
      <c r="B23" s="57" t="s">
        <v>74</v>
      </c>
      <c r="C23" s="1"/>
      <c r="D23" s="61">
        <v>0.4</v>
      </c>
      <c r="E23" s="24">
        <f t="shared" si="0"/>
        <v>0</v>
      </c>
    </row>
    <row r="24" spans="1:5" ht="15" customHeight="1" x14ac:dyDescent="0.25">
      <c r="A24" s="46">
        <v>21</v>
      </c>
      <c r="B24" s="57" t="s">
        <v>7</v>
      </c>
      <c r="C24" s="1"/>
      <c r="D24" s="61">
        <v>0.5</v>
      </c>
      <c r="E24" s="24">
        <f t="shared" si="0"/>
        <v>0</v>
      </c>
    </row>
    <row r="25" spans="1:5" ht="15" customHeight="1" x14ac:dyDescent="0.25">
      <c r="A25" s="46">
        <v>22</v>
      </c>
      <c r="B25" s="57" t="s">
        <v>8</v>
      </c>
      <c r="C25" s="1"/>
      <c r="D25" s="61">
        <v>0.43</v>
      </c>
      <c r="E25" s="24">
        <f t="shared" si="0"/>
        <v>0</v>
      </c>
    </row>
    <row r="26" spans="1:5" ht="15" customHeight="1" x14ac:dyDescent="0.25">
      <c r="A26" s="46">
        <v>23</v>
      </c>
      <c r="B26" s="57" t="s">
        <v>75</v>
      </c>
      <c r="C26" s="1"/>
      <c r="D26" s="61">
        <v>0.98</v>
      </c>
      <c r="E26" s="24">
        <f t="shared" si="0"/>
        <v>0</v>
      </c>
    </row>
    <row r="27" spans="1:5" ht="15" customHeight="1" x14ac:dyDescent="0.25">
      <c r="A27" s="46">
        <v>24</v>
      </c>
      <c r="B27" s="57" t="s">
        <v>76</v>
      </c>
      <c r="C27" s="1">
        <v>10</v>
      </c>
      <c r="D27" s="61">
        <v>1.0900000000000001</v>
      </c>
      <c r="E27" s="24">
        <f t="shared" si="0"/>
        <v>10.9</v>
      </c>
    </row>
    <row r="28" spans="1:5" ht="15" customHeight="1" x14ac:dyDescent="0.25">
      <c r="A28" s="46">
        <v>25</v>
      </c>
      <c r="B28" s="57" t="s">
        <v>9</v>
      </c>
      <c r="C28" s="1"/>
      <c r="D28" s="61">
        <v>0.34</v>
      </c>
      <c r="E28" s="24">
        <f t="shared" si="0"/>
        <v>0</v>
      </c>
    </row>
    <row r="29" spans="1:5" ht="15" customHeight="1" x14ac:dyDescent="0.25">
      <c r="A29" s="46">
        <v>26</v>
      </c>
      <c r="B29" s="57" t="s">
        <v>77</v>
      </c>
      <c r="C29" s="1"/>
      <c r="D29" s="61">
        <v>0.8</v>
      </c>
      <c r="E29" s="24">
        <f t="shared" si="0"/>
        <v>0</v>
      </c>
    </row>
    <row r="30" spans="1:5" ht="15" customHeight="1" x14ac:dyDescent="0.25">
      <c r="A30" s="46">
        <v>27</v>
      </c>
      <c r="B30" s="57" t="s">
        <v>10</v>
      </c>
      <c r="C30" s="1"/>
      <c r="D30" s="61">
        <v>0.28999999999999998</v>
      </c>
      <c r="E30" s="24">
        <f t="shared" si="0"/>
        <v>0</v>
      </c>
    </row>
    <row r="31" spans="1:5" ht="15" customHeight="1" x14ac:dyDescent="0.25">
      <c r="A31" s="46">
        <v>28</v>
      </c>
      <c r="B31" s="57" t="s">
        <v>11</v>
      </c>
      <c r="C31" s="1"/>
      <c r="D31" s="61">
        <v>2.69</v>
      </c>
      <c r="E31" s="24">
        <f t="shared" si="0"/>
        <v>0</v>
      </c>
    </row>
    <row r="32" spans="1:5" ht="15" customHeight="1" x14ac:dyDescent="0.25">
      <c r="A32" s="46">
        <v>29</v>
      </c>
      <c r="B32" s="57" t="s">
        <v>12</v>
      </c>
      <c r="C32" s="1">
        <v>2</v>
      </c>
      <c r="D32" s="61">
        <v>11.7</v>
      </c>
      <c r="E32" s="24">
        <f t="shared" si="0"/>
        <v>23.4</v>
      </c>
    </row>
    <row r="33" spans="1:5" ht="15" customHeight="1" x14ac:dyDescent="0.25">
      <c r="A33" s="46">
        <v>30</v>
      </c>
      <c r="B33" s="57" t="s">
        <v>13</v>
      </c>
      <c r="C33" s="1">
        <v>6</v>
      </c>
      <c r="D33" s="61">
        <v>11.5</v>
      </c>
      <c r="E33" s="24">
        <f t="shared" si="0"/>
        <v>69</v>
      </c>
    </row>
    <row r="34" spans="1:5" ht="15" customHeight="1" x14ac:dyDescent="0.25">
      <c r="A34" s="46">
        <v>31</v>
      </c>
      <c r="B34" s="57" t="s">
        <v>14</v>
      </c>
      <c r="C34" s="1"/>
      <c r="D34" s="61">
        <v>3.78</v>
      </c>
      <c r="E34" s="24">
        <f t="shared" si="0"/>
        <v>0</v>
      </c>
    </row>
    <row r="35" spans="1:5" ht="15" customHeight="1" x14ac:dyDescent="0.25">
      <c r="A35" s="46">
        <v>32</v>
      </c>
      <c r="B35" s="57" t="s">
        <v>78</v>
      </c>
      <c r="C35" s="1">
        <v>10</v>
      </c>
      <c r="D35" s="61">
        <v>3.89</v>
      </c>
      <c r="E35" s="24">
        <f t="shared" si="0"/>
        <v>38.9</v>
      </c>
    </row>
    <row r="36" spans="1:5" ht="15" customHeight="1" x14ac:dyDescent="0.25">
      <c r="A36" s="46">
        <v>33</v>
      </c>
      <c r="B36" s="57" t="s">
        <v>79</v>
      </c>
      <c r="C36" s="1"/>
      <c r="D36" s="61">
        <v>3.89</v>
      </c>
      <c r="E36" s="24">
        <f t="shared" si="0"/>
        <v>0</v>
      </c>
    </row>
    <row r="37" spans="1:5" ht="15" customHeight="1" x14ac:dyDescent="0.25">
      <c r="A37" s="46">
        <v>34</v>
      </c>
      <c r="B37" s="57" t="s">
        <v>15</v>
      </c>
      <c r="C37" s="1">
        <v>10</v>
      </c>
      <c r="D37" s="61">
        <v>1.75</v>
      </c>
      <c r="E37" s="24">
        <f t="shared" si="0"/>
        <v>17.5</v>
      </c>
    </row>
    <row r="38" spans="1:5" ht="15" customHeight="1" x14ac:dyDescent="0.25">
      <c r="A38" s="46">
        <v>35</v>
      </c>
      <c r="B38" s="57" t="s">
        <v>80</v>
      </c>
      <c r="C38" s="1"/>
      <c r="D38" s="61">
        <v>1.27</v>
      </c>
      <c r="E38" s="24">
        <f t="shared" si="0"/>
        <v>0</v>
      </c>
    </row>
    <row r="39" spans="1:5" ht="15" customHeight="1" x14ac:dyDescent="0.25">
      <c r="A39" s="46">
        <v>36</v>
      </c>
      <c r="B39" s="57" t="s">
        <v>16</v>
      </c>
      <c r="C39" s="1">
        <v>70</v>
      </c>
      <c r="D39" s="61">
        <v>1.33</v>
      </c>
      <c r="E39" s="24">
        <f t="shared" si="0"/>
        <v>93.100000000000009</v>
      </c>
    </row>
    <row r="40" spans="1:5" ht="15" customHeight="1" x14ac:dyDescent="0.25">
      <c r="A40" s="46">
        <v>37</v>
      </c>
      <c r="B40" s="57" t="s">
        <v>81</v>
      </c>
      <c r="C40" s="1"/>
      <c r="D40" s="61">
        <v>0.5</v>
      </c>
      <c r="E40" s="24">
        <f t="shared" si="0"/>
        <v>0</v>
      </c>
    </row>
    <row r="41" spans="1:5" ht="15" customHeight="1" x14ac:dyDescent="0.25">
      <c r="A41" s="46">
        <v>38</v>
      </c>
      <c r="B41" s="57" t="s">
        <v>51</v>
      </c>
      <c r="C41" s="1">
        <v>70</v>
      </c>
      <c r="D41" s="61">
        <v>1.5</v>
      </c>
      <c r="E41" s="24">
        <f t="shared" si="0"/>
        <v>105</v>
      </c>
    </row>
    <row r="42" spans="1:5" ht="15" customHeight="1" x14ac:dyDescent="0.25">
      <c r="A42" s="46">
        <v>39</v>
      </c>
      <c r="B42" s="57" t="s">
        <v>82</v>
      </c>
      <c r="C42" s="1"/>
      <c r="D42" s="61">
        <v>2.2200000000000002</v>
      </c>
      <c r="E42" s="24">
        <f t="shared" si="0"/>
        <v>0</v>
      </c>
    </row>
    <row r="43" spans="1:5" ht="15" customHeight="1" x14ac:dyDescent="0.25">
      <c r="A43" s="46">
        <v>40</v>
      </c>
      <c r="B43" s="57" t="s">
        <v>17</v>
      </c>
      <c r="C43" s="1"/>
      <c r="D43" s="61">
        <v>0.91</v>
      </c>
      <c r="E43" s="24">
        <f t="shared" si="0"/>
        <v>0</v>
      </c>
    </row>
    <row r="44" spans="1:5" ht="15" customHeight="1" x14ac:dyDescent="0.25">
      <c r="A44" s="46">
        <v>41</v>
      </c>
      <c r="B44" s="57" t="s">
        <v>18</v>
      </c>
      <c r="C44" s="1">
        <v>6</v>
      </c>
      <c r="D44" s="61">
        <v>3</v>
      </c>
      <c r="E44" s="24">
        <f t="shared" si="0"/>
        <v>18</v>
      </c>
    </row>
    <row r="45" spans="1:5" ht="15" customHeight="1" x14ac:dyDescent="0.25">
      <c r="A45" s="46">
        <v>42</v>
      </c>
      <c r="B45" s="57" t="s">
        <v>83</v>
      </c>
      <c r="C45" s="1">
        <v>5</v>
      </c>
      <c r="D45" s="61">
        <v>1.1200000000000001</v>
      </c>
      <c r="E45" s="24">
        <f t="shared" si="0"/>
        <v>5.6000000000000005</v>
      </c>
    </row>
    <row r="46" spans="1:5" ht="15" customHeight="1" x14ac:dyDescent="0.25">
      <c r="A46" s="46">
        <v>43</v>
      </c>
      <c r="B46" s="57" t="s">
        <v>19</v>
      </c>
      <c r="C46" s="1"/>
      <c r="D46" s="61">
        <v>0.65</v>
      </c>
      <c r="E46" s="24">
        <f t="shared" si="0"/>
        <v>0</v>
      </c>
    </row>
    <row r="47" spans="1:5" ht="15" customHeight="1" x14ac:dyDescent="0.25">
      <c r="A47" s="46">
        <v>44</v>
      </c>
      <c r="B47" s="57" t="s">
        <v>84</v>
      </c>
      <c r="C47" s="1"/>
      <c r="D47" s="61">
        <v>4.03</v>
      </c>
      <c r="E47" s="24">
        <f t="shared" si="0"/>
        <v>0</v>
      </c>
    </row>
    <row r="48" spans="1:5" ht="15" customHeight="1" x14ac:dyDescent="0.25">
      <c r="A48" s="46">
        <v>45</v>
      </c>
      <c r="B48" s="57" t="s">
        <v>85</v>
      </c>
      <c r="C48" s="1"/>
      <c r="D48" s="61">
        <v>2</v>
      </c>
      <c r="E48" s="24">
        <f t="shared" si="0"/>
        <v>0</v>
      </c>
    </row>
    <row r="49" spans="1:5" ht="15" customHeight="1" x14ac:dyDescent="0.25">
      <c r="A49" s="46">
        <v>46</v>
      </c>
      <c r="B49" s="68" t="s">
        <v>86</v>
      </c>
      <c r="C49" s="1">
        <v>12</v>
      </c>
      <c r="D49" s="61">
        <v>4.03</v>
      </c>
      <c r="E49" s="24">
        <f t="shared" si="0"/>
        <v>48.36</v>
      </c>
    </row>
    <row r="50" spans="1:5" ht="15" customHeight="1" x14ac:dyDescent="0.25">
      <c r="A50" s="46">
        <v>47</v>
      </c>
      <c r="B50" s="68" t="s">
        <v>87</v>
      </c>
      <c r="C50" s="1"/>
      <c r="D50" s="61">
        <v>4.03</v>
      </c>
      <c r="E50" s="24">
        <f t="shared" si="0"/>
        <v>0</v>
      </c>
    </row>
    <row r="51" spans="1:5" ht="15" customHeight="1" x14ac:dyDescent="0.25">
      <c r="A51" s="46">
        <v>48</v>
      </c>
      <c r="B51" s="57" t="s">
        <v>20</v>
      </c>
      <c r="C51" s="1">
        <v>9</v>
      </c>
      <c r="D51" s="61">
        <v>0.67</v>
      </c>
      <c r="E51" s="24">
        <f t="shared" si="0"/>
        <v>6.03</v>
      </c>
    </row>
    <row r="52" spans="1:5" ht="15" customHeight="1" x14ac:dyDescent="0.25">
      <c r="A52" s="46">
        <v>49</v>
      </c>
      <c r="B52" s="57" t="s">
        <v>21</v>
      </c>
      <c r="C52" s="1"/>
      <c r="D52" s="61">
        <v>0.82</v>
      </c>
      <c r="E52" s="24">
        <f t="shared" si="0"/>
        <v>0</v>
      </c>
    </row>
    <row r="53" spans="1:5" ht="15" customHeight="1" x14ac:dyDescent="0.25">
      <c r="A53" s="46">
        <v>50</v>
      </c>
      <c r="B53" s="57" t="s">
        <v>25</v>
      </c>
      <c r="C53" s="1"/>
      <c r="D53" s="61">
        <v>2.16</v>
      </c>
      <c r="E53" s="24">
        <f t="shared" si="0"/>
        <v>0</v>
      </c>
    </row>
    <row r="54" spans="1:5" ht="15" customHeight="1" x14ac:dyDescent="0.25">
      <c r="A54" s="46">
        <v>51</v>
      </c>
      <c r="B54" s="57" t="s">
        <v>88</v>
      </c>
      <c r="C54" s="1">
        <v>10</v>
      </c>
      <c r="D54" s="61">
        <v>4</v>
      </c>
      <c r="E54" s="24">
        <f t="shared" si="0"/>
        <v>40</v>
      </c>
    </row>
    <row r="55" spans="1:5" ht="15" customHeight="1" x14ac:dyDescent="0.25">
      <c r="A55" s="46">
        <v>52</v>
      </c>
      <c r="B55" s="57" t="s">
        <v>89</v>
      </c>
      <c r="C55" s="1">
        <v>5</v>
      </c>
      <c r="D55" s="61">
        <v>1.39</v>
      </c>
      <c r="E55" s="24">
        <f t="shared" si="0"/>
        <v>6.9499999999999993</v>
      </c>
    </row>
    <row r="56" spans="1:5" ht="15" customHeight="1" x14ac:dyDescent="0.25">
      <c r="A56" s="46">
        <v>53</v>
      </c>
      <c r="B56" s="57" t="s">
        <v>22</v>
      </c>
      <c r="C56" s="1">
        <v>9</v>
      </c>
      <c r="D56" s="61">
        <v>1.22</v>
      </c>
      <c r="E56" s="24">
        <f t="shared" si="0"/>
        <v>10.98</v>
      </c>
    </row>
    <row r="57" spans="1:5" ht="15" customHeight="1" x14ac:dyDescent="0.25">
      <c r="A57" s="46">
        <v>54</v>
      </c>
      <c r="B57" s="57" t="s">
        <v>38</v>
      </c>
      <c r="C57" s="1">
        <v>4</v>
      </c>
      <c r="D57" s="61">
        <v>3.4</v>
      </c>
      <c r="E57" s="24">
        <f t="shared" si="0"/>
        <v>13.6</v>
      </c>
    </row>
    <row r="58" spans="1:5" ht="15" customHeight="1" x14ac:dyDescent="0.25">
      <c r="A58" s="46">
        <v>55</v>
      </c>
      <c r="B58" s="57" t="s">
        <v>90</v>
      </c>
      <c r="C58" s="1"/>
      <c r="D58" s="61">
        <v>2.52</v>
      </c>
      <c r="E58" s="24">
        <f t="shared" si="0"/>
        <v>0</v>
      </c>
    </row>
    <row r="59" spans="1:5" ht="15" customHeight="1" x14ac:dyDescent="0.25">
      <c r="A59" s="46">
        <v>56</v>
      </c>
      <c r="B59" s="57" t="s">
        <v>27</v>
      </c>
      <c r="C59" s="1">
        <v>6</v>
      </c>
      <c r="D59" s="61">
        <v>15.24</v>
      </c>
      <c r="E59" s="24">
        <f t="shared" si="0"/>
        <v>91.44</v>
      </c>
    </row>
    <row r="60" spans="1:5" ht="15" customHeight="1" x14ac:dyDescent="0.25">
      <c r="A60" s="46">
        <v>57</v>
      </c>
      <c r="B60" s="57" t="s">
        <v>28</v>
      </c>
      <c r="C60" s="1">
        <v>6</v>
      </c>
      <c r="D60" s="61">
        <v>11.72</v>
      </c>
      <c r="E60" s="24">
        <f t="shared" si="0"/>
        <v>70.320000000000007</v>
      </c>
    </row>
    <row r="61" spans="1:5" ht="15" customHeight="1" x14ac:dyDescent="0.25">
      <c r="A61" s="46">
        <v>58</v>
      </c>
      <c r="B61" s="57" t="s">
        <v>29</v>
      </c>
      <c r="C61" s="1">
        <v>11</v>
      </c>
      <c r="D61" s="61">
        <v>7.75</v>
      </c>
      <c r="E61" s="24">
        <f t="shared" si="0"/>
        <v>85.25</v>
      </c>
    </row>
    <row r="62" spans="1:5" ht="15" customHeight="1" x14ac:dyDescent="0.25">
      <c r="A62" s="46">
        <v>59</v>
      </c>
      <c r="B62" s="57" t="s">
        <v>39</v>
      </c>
      <c r="C62" s="1">
        <v>6</v>
      </c>
      <c r="D62" s="61">
        <v>1.36</v>
      </c>
      <c r="E62" s="24">
        <f t="shared" si="0"/>
        <v>8.16</v>
      </c>
    </row>
    <row r="63" spans="1:5" ht="15" customHeight="1" x14ac:dyDescent="0.25">
      <c r="A63" s="46">
        <v>60</v>
      </c>
      <c r="B63" s="32" t="s">
        <v>30</v>
      </c>
      <c r="C63" s="1">
        <v>14</v>
      </c>
      <c r="D63" s="61">
        <v>1.64</v>
      </c>
      <c r="E63" s="24">
        <f t="shared" si="0"/>
        <v>22.959999999999997</v>
      </c>
    </row>
    <row r="64" spans="1:5" ht="27.95" customHeight="1" x14ac:dyDescent="0.25">
      <c r="A64" s="46">
        <v>61</v>
      </c>
      <c r="B64" s="45" t="s">
        <v>31</v>
      </c>
      <c r="C64" s="1">
        <v>6</v>
      </c>
      <c r="D64" s="61">
        <v>19.37</v>
      </c>
      <c r="E64" s="24">
        <f t="shared" si="0"/>
        <v>116.22</v>
      </c>
    </row>
    <row r="65" spans="1:5" ht="27.95" customHeight="1" x14ac:dyDescent="0.25">
      <c r="A65" s="46">
        <v>62</v>
      </c>
      <c r="B65" s="49" t="s">
        <v>32</v>
      </c>
      <c r="C65" s="1">
        <v>7</v>
      </c>
      <c r="D65" s="61">
        <v>10.79</v>
      </c>
      <c r="E65" s="24">
        <f t="shared" si="0"/>
        <v>75.53</v>
      </c>
    </row>
    <row r="66" spans="1:5" ht="15" customHeight="1" x14ac:dyDescent="0.25">
      <c r="A66" s="46">
        <v>63</v>
      </c>
      <c r="B66" s="32" t="s">
        <v>33</v>
      </c>
      <c r="C66" s="1">
        <v>9</v>
      </c>
      <c r="D66" s="18">
        <v>6.5</v>
      </c>
      <c r="E66" s="24">
        <f t="shared" si="0"/>
        <v>58.5</v>
      </c>
    </row>
    <row r="67" spans="1:5" ht="15" customHeight="1" x14ac:dyDescent="0.25">
      <c r="A67" s="46">
        <v>64</v>
      </c>
      <c r="B67" s="32" t="s">
        <v>34</v>
      </c>
      <c r="C67" s="1">
        <v>9</v>
      </c>
      <c r="D67" s="18">
        <v>9.1999999999999993</v>
      </c>
      <c r="E67" s="24">
        <f t="shared" si="0"/>
        <v>82.8</v>
      </c>
    </row>
    <row r="68" spans="1:5" ht="15" customHeight="1" x14ac:dyDescent="0.25">
      <c r="A68" s="46">
        <v>65</v>
      </c>
      <c r="B68" s="47" t="s">
        <v>35</v>
      </c>
      <c r="C68" s="1">
        <v>6</v>
      </c>
      <c r="D68" s="18">
        <v>7.54</v>
      </c>
      <c r="E68" s="24">
        <f t="shared" si="0"/>
        <v>45.24</v>
      </c>
    </row>
    <row r="69" spans="1:5" ht="15.75" customHeight="1" x14ac:dyDescent="0.25">
      <c r="A69" s="46">
        <v>66</v>
      </c>
      <c r="B69" s="47" t="s">
        <v>36</v>
      </c>
      <c r="C69" s="1">
        <v>45</v>
      </c>
      <c r="D69" s="18">
        <v>0.24</v>
      </c>
      <c r="E69" s="24">
        <f t="shared" si="0"/>
        <v>10.799999999999999</v>
      </c>
    </row>
    <row r="70" spans="1:5" ht="15.75" customHeight="1" x14ac:dyDescent="0.25">
      <c r="A70" s="46">
        <v>67</v>
      </c>
      <c r="B70" s="66" t="s">
        <v>91</v>
      </c>
      <c r="C70" s="1"/>
      <c r="D70" s="18">
        <v>0.43</v>
      </c>
      <c r="E70" s="24">
        <f t="shared" si="0"/>
        <v>0</v>
      </c>
    </row>
    <row r="71" spans="1:5" ht="15.75" customHeight="1" x14ac:dyDescent="0.25">
      <c r="A71" s="65">
        <v>68</v>
      </c>
      <c r="B71" s="67" t="s">
        <v>37</v>
      </c>
      <c r="C71" s="2">
        <v>15</v>
      </c>
      <c r="D71" s="19">
        <v>8.52</v>
      </c>
      <c r="E71" s="25">
        <f t="shared" ref="E71" si="1">C71*D71</f>
        <v>127.8</v>
      </c>
    </row>
    <row r="72" spans="1:5" x14ac:dyDescent="0.25">
      <c r="A72" s="113" t="s">
        <v>24</v>
      </c>
      <c r="B72" s="113"/>
      <c r="C72" s="113"/>
      <c r="D72" s="113"/>
      <c r="E72" s="23">
        <f>SUM(E4:E71)</f>
        <v>1506.35</v>
      </c>
    </row>
    <row r="75" spans="1:5" x14ac:dyDescent="0.25">
      <c r="E75" s="82"/>
    </row>
  </sheetData>
  <mergeCells count="3">
    <mergeCell ref="A1:E1"/>
    <mergeCell ref="A2:E2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E75"/>
  <sheetViews>
    <sheetView workbookViewId="0">
      <selection activeCell="B7" sqref="B7"/>
    </sheetView>
  </sheetViews>
  <sheetFormatPr defaultRowHeight="15" x14ac:dyDescent="0.25"/>
  <cols>
    <col min="1" max="1" width="8.28515625" customWidth="1"/>
    <col min="2" max="2" width="49.85546875" customWidth="1"/>
    <col min="3" max="3" width="9.85546875" customWidth="1"/>
    <col min="5" max="5" width="10.85546875" bestFit="1" customWidth="1"/>
  </cols>
  <sheetData>
    <row r="1" spans="1:5" ht="15.75" x14ac:dyDescent="0.25">
      <c r="A1" s="114" t="s">
        <v>40</v>
      </c>
      <c r="B1" s="115"/>
      <c r="C1" s="115"/>
      <c r="D1" s="115"/>
      <c r="E1" s="116"/>
    </row>
    <row r="2" spans="1:5" ht="15.75" x14ac:dyDescent="0.25">
      <c r="A2" s="117" t="s">
        <v>94</v>
      </c>
      <c r="B2" s="118"/>
      <c r="C2" s="118"/>
      <c r="D2" s="118"/>
      <c r="E2" s="119"/>
    </row>
    <row r="3" spans="1:5" ht="15.75" thickBot="1" x14ac:dyDescent="0.3">
      <c r="A3" s="27" t="s">
        <v>0</v>
      </c>
      <c r="B3" s="20" t="s">
        <v>1</v>
      </c>
      <c r="C3" s="21" t="s">
        <v>2</v>
      </c>
      <c r="D3" s="22" t="s">
        <v>3</v>
      </c>
      <c r="E3" s="28" t="s">
        <v>23</v>
      </c>
    </row>
    <row r="4" spans="1:5" ht="15" customHeight="1" thickTop="1" x14ac:dyDescent="0.25">
      <c r="A4" s="55">
        <v>1</v>
      </c>
      <c r="B4" s="56" t="s">
        <v>4</v>
      </c>
      <c r="C4" s="14"/>
      <c r="D4" s="60">
        <v>2.09</v>
      </c>
      <c r="E4" s="30">
        <f>C4*D4</f>
        <v>0</v>
      </c>
    </row>
    <row r="5" spans="1:5" ht="15" customHeight="1" x14ac:dyDescent="0.25">
      <c r="A5" s="46">
        <v>2</v>
      </c>
      <c r="B5" s="57" t="s">
        <v>60</v>
      </c>
      <c r="C5" s="10">
        <v>7</v>
      </c>
      <c r="D5" s="61">
        <v>1.64</v>
      </c>
      <c r="E5" s="31">
        <f t="shared" ref="E5:E70" si="0">C5*D5</f>
        <v>11.479999999999999</v>
      </c>
    </row>
    <row r="6" spans="1:5" ht="15" customHeight="1" x14ac:dyDescent="0.25">
      <c r="A6" s="46">
        <v>3</v>
      </c>
      <c r="B6" s="57" t="s">
        <v>62</v>
      </c>
      <c r="C6" s="10">
        <v>7</v>
      </c>
      <c r="D6" s="61">
        <v>1.61</v>
      </c>
      <c r="E6" s="31">
        <f t="shared" si="0"/>
        <v>11.270000000000001</v>
      </c>
    </row>
    <row r="7" spans="1:5" ht="15" customHeight="1" x14ac:dyDescent="0.25">
      <c r="A7" s="46">
        <v>4</v>
      </c>
      <c r="B7" s="57" t="s">
        <v>61</v>
      </c>
      <c r="C7" s="10">
        <v>0</v>
      </c>
      <c r="D7" s="61">
        <v>1.5</v>
      </c>
      <c r="E7" s="31">
        <f t="shared" si="0"/>
        <v>0</v>
      </c>
    </row>
    <row r="8" spans="1:5" ht="15" customHeight="1" x14ac:dyDescent="0.25">
      <c r="A8" s="46">
        <v>5</v>
      </c>
      <c r="B8" s="57" t="s">
        <v>63</v>
      </c>
      <c r="C8" s="10">
        <v>8</v>
      </c>
      <c r="D8" s="61">
        <v>1.59</v>
      </c>
      <c r="E8" s="31">
        <f t="shared" si="0"/>
        <v>12.72</v>
      </c>
    </row>
    <row r="9" spans="1:5" ht="15" customHeight="1" x14ac:dyDescent="0.25">
      <c r="A9" s="46">
        <v>6</v>
      </c>
      <c r="B9" s="57" t="s">
        <v>64</v>
      </c>
      <c r="C9" s="10">
        <v>0</v>
      </c>
      <c r="D9" s="61">
        <v>2.2400000000000002</v>
      </c>
      <c r="E9" s="31">
        <f t="shared" si="0"/>
        <v>0</v>
      </c>
    </row>
    <row r="10" spans="1:5" ht="15" customHeight="1" x14ac:dyDescent="0.25">
      <c r="A10" s="46">
        <v>7</v>
      </c>
      <c r="B10" s="57" t="s">
        <v>5</v>
      </c>
      <c r="C10" s="10">
        <v>5</v>
      </c>
      <c r="D10" s="61">
        <v>3.84</v>
      </c>
      <c r="E10" s="31">
        <f t="shared" si="0"/>
        <v>19.2</v>
      </c>
    </row>
    <row r="11" spans="1:5" ht="15" customHeight="1" x14ac:dyDescent="0.25">
      <c r="A11" s="46">
        <v>8</v>
      </c>
      <c r="B11" s="57" t="s">
        <v>65</v>
      </c>
      <c r="C11" s="10">
        <v>5</v>
      </c>
      <c r="D11" s="61">
        <v>2.77</v>
      </c>
      <c r="E11" s="31">
        <f t="shared" si="0"/>
        <v>13.85</v>
      </c>
    </row>
    <row r="12" spans="1:5" ht="15" customHeight="1" x14ac:dyDescent="0.25">
      <c r="A12" s="46">
        <v>9</v>
      </c>
      <c r="B12" s="57" t="s">
        <v>66</v>
      </c>
      <c r="C12" s="10">
        <v>0</v>
      </c>
      <c r="D12" s="61">
        <v>1.44</v>
      </c>
      <c r="E12" s="31">
        <f t="shared" si="0"/>
        <v>0</v>
      </c>
    </row>
    <row r="13" spans="1:5" ht="15" customHeight="1" x14ac:dyDescent="0.25">
      <c r="A13" s="46">
        <v>10</v>
      </c>
      <c r="B13" s="57" t="s">
        <v>67</v>
      </c>
      <c r="C13" s="10">
        <v>6</v>
      </c>
      <c r="D13" s="61">
        <v>2.19</v>
      </c>
      <c r="E13" s="31">
        <f t="shared" si="0"/>
        <v>13.14</v>
      </c>
    </row>
    <row r="14" spans="1:5" ht="15" customHeight="1" x14ac:dyDescent="0.25">
      <c r="A14" s="46">
        <v>11</v>
      </c>
      <c r="B14" s="57" t="s">
        <v>68</v>
      </c>
      <c r="C14" s="10">
        <v>4</v>
      </c>
      <c r="D14" s="61">
        <v>2.79</v>
      </c>
      <c r="E14" s="31">
        <f t="shared" si="0"/>
        <v>11.16</v>
      </c>
    </row>
    <row r="15" spans="1:5" ht="15" customHeight="1" x14ac:dyDescent="0.25">
      <c r="A15" s="46">
        <v>12</v>
      </c>
      <c r="B15" s="57" t="s">
        <v>69</v>
      </c>
      <c r="C15" s="10">
        <v>0</v>
      </c>
      <c r="D15" s="61">
        <v>3.45</v>
      </c>
      <c r="E15" s="31">
        <f t="shared" si="0"/>
        <v>0</v>
      </c>
    </row>
    <row r="16" spans="1:5" ht="15" customHeight="1" x14ac:dyDescent="0.25">
      <c r="A16" s="46">
        <v>13</v>
      </c>
      <c r="B16" s="57" t="s">
        <v>70</v>
      </c>
      <c r="C16" s="10">
        <v>9</v>
      </c>
      <c r="D16" s="61">
        <v>1.8</v>
      </c>
      <c r="E16" s="31">
        <f t="shared" si="0"/>
        <v>16.2</v>
      </c>
    </row>
    <row r="17" spans="1:5" ht="15" customHeight="1" x14ac:dyDescent="0.25">
      <c r="A17" s="46">
        <v>14</v>
      </c>
      <c r="B17" s="57" t="s">
        <v>71</v>
      </c>
      <c r="C17" s="10">
        <v>0</v>
      </c>
      <c r="D17" s="61">
        <v>3.32</v>
      </c>
      <c r="E17" s="31">
        <f t="shared" si="0"/>
        <v>0</v>
      </c>
    </row>
    <row r="18" spans="1:5" ht="15" customHeight="1" x14ac:dyDescent="0.25">
      <c r="A18" s="46">
        <v>15</v>
      </c>
      <c r="B18" s="57" t="s">
        <v>49</v>
      </c>
      <c r="C18" s="10">
        <v>6</v>
      </c>
      <c r="D18" s="61">
        <v>1</v>
      </c>
      <c r="E18" s="31">
        <f t="shared" si="0"/>
        <v>6</v>
      </c>
    </row>
    <row r="19" spans="1:5" ht="15" customHeight="1" x14ac:dyDescent="0.25">
      <c r="A19" s="46">
        <v>16</v>
      </c>
      <c r="B19" s="57" t="s">
        <v>6</v>
      </c>
      <c r="C19" s="10">
        <v>4</v>
      </c>
      <c r="D19" s="61">
        <v>1.24</v>
      </c>
      <c r="E19" s="31">
        <f t="shared" si="0"/>
        <v>4.96</v>
      </c>
    </row>
    <row r="20" spans="1:5" ht="15" customHeight="1" x14ac:dyDescent="0.25">
      <c r="A20" s="46">
        <v>17</v>
      </c>
      <c r="B20" s="57" t="s">
        <v>50</v>
      </c>
      <c r="C20" s="10">
        <v>0</v>
      </c>
      <c r="D20" s="61">
        <v>0.77</v>
      </c>
      <c r="E20" s="31">
        <f t="shared" si="0"/>
        <v>0</v>
      </c>
    </row>
    <row r="21" spans="1:5" ht="15" customHeight="1" x14ac:dyDescent="0.25">
      <c r="A21" s="46">
        <v>18</v>
      </c>
      <c r="B21" s="57" t="s">
        <v>72</v>
      </c>
      <c r="C21" s="10">
        <v>0</v>
      </c>
      <c r="D21" s="61">
        <v>0.65</v>
      </c>
      <c r="E21" s="31">
        <f t="shared" si="0"/>
        <v>0</v>
      </c>
    </row>
    <row r="22" spans="1:5" ht="15" customHeight="1" x14ac:dyDescent="0.25">
      <c r="A22" s="46">
        <v>19</v>
      </c>
      <c r="B22" s="57" t="s">
        <v>73</v>
      </c>
      <c r="C22" s="10">
        <v>6</v>
      </c>
      <c r="D22" s="61">
        <v>0.6</v>
      </c>
      <c r="E22" s="31">
        <f t="shared" si="0"/>
        <v>3.5999999999999996</v>
      </c>
    </row>
    <row r="23" spans="1:5" ht="15" customHeight="1" x14ac:dyDescent="0.25">
      <c r="A23" s="46">
        <v>20</v>
      </c>
      <c r="B23" s="57" t="s">
        <v>74</v>
      </c>
      <c r="C23" s="10">
        <v>0</v>
      </c>
      <c r="D23" s="61">
        <v>0.4</v>
      </c>
      <c r="E23" s="31">
        <f t="shared" si="0"/>
        <v>0</v>
      </c>
    </row>
    <row r="24" spans="1:5" ht="15" customHeight="1" x14ac:dyDescent="0.25">
      <c r="A24" s="46">
        <v>21</v>
      </c>
      <c r="B24" s="57" t="s">
        <v>7</v>
      </c>
      <c r="C24" s="10">
        <v>0</v>
      </c>
      <c r="D24" s="61">
        <v>0.5</v>
      </c>
      <c r="E24" s="31">
        <f t="shared" si="0"/>
        <v>0</v>
      </c>
    </row>
    <row r="25" spans="1:5" ht="15" customHeight="1" x14ac:dyDescent="0.25">
      <c r="A25" s="46">
        <v>22</v>
      </c>
      <c r="B25" s="57" t="s">
        <v>8</v>
      </c>
      <c r="C25" s="10">
        <v>0</v>
      </c>
      <c r="D25" s="61">
        <v>0.43</v>
      </c>
      <c r="E25" s="31">
        <f t="shared" si="0"/>
        <v>0</v>
      </c>
    </row>
    <row r="26" spans="1:5" ht="15" customHeight="1" x14ac:dyDescent="0.25">
      <c r="A26" s="46">
        <v>23</v>
      </c>
      <c r="B26" s="57" t="s">
        <v>75</v>
      </c>
      <c r="C26" s="10">
        <v>5</v>
      </c>
      <c r="D26" s="61">
        <v>0.98</v>
      </c>
      <c r="E26" s="31">
        <f t="shared" si="0"/>
        <v>4.9000000000000004</v>
      </c>
    </row>
    <row r="27" spans="1:5" ht="15" customHeight="1" x14ac:dyDescent="0.25">
      <c r="A27" s="46">
        <v>24</v>
      </c>
      <c r="B27" s="57" t="s">
        <v>76</v>
      </c>
      <c r="C27" s="10">
        <v>0</v>
      </c>
      <c r="D27" s="61">
        <v>1.0900000000000001</v>
      </c>
      <c r="E27" s="31">
        <f t="shared" si="0"/>
        <v>0</v>
      </c>
    </row>
    <row r="28" spans="1:5" ht="15" customHeight="1" x14ac:dyDescent="0.25">
      <c r="A28" s="46">
        <v>25</v>
      </c>
      <c r="B28" s="57" t="s">
        <v>9</v>
      </c>
      <c r="C28" s="10">
        <v>0</v>
      </c>
      <c r="D28" s="61">
        <v>0.34</v>
      </c>
      <c r="E28" s="31">
        <f t="shared" si="0"/>
        <v>0</v>
      </c>
    </row>
    <row r="29" spans="1:5" ht="15" customHeight="1" x14ac:dyDescent="0.25">
      <c r="A29" s="46">
        <v>26</v>
      </c>
      <c r="B29" s="57" t="s">
        <v>77</v>
      </c>
      <c r="C29" s="10">
        <v>0</v>
      </c>
      <c r="D29" s="61">
        <v>0.8</v>
      </c>
      <c r="E29" s="31">
        <f t="shared" si="0"/>
        <v>0</v>
      </c>
    </row>
    <row r="30" spans="1:5" ht="15" customHeight="1" x14ac:dyDescent="0.25">
      <c r="A30" s="46">
        <v>27</v>
      </c>
      <c r="B30" s="57" t="s">
        <v>10</v>
      </c>
      <c r="C30" s="10">
        <v>0</v>
      </c>
      <c r="D30" s="61">
        <v>0.28999999999999998</v>
      </c>
      <c r="E30" s="31">
        <f t="shared" si="0"/>
        <v>0</v>
      </c>
    </row>
    <row r="31" spans="1:5" ht="15" customHeight="1" x14ac:dyDescent="0.25">
      <c r="A31" s="46">
        <v>28</v>
      </c>
      <c r="B31" s="57" t="s">
        <v>11</v>
      </c>
      <c r="C31" s="10">
        <v>0</v>
      </c>
      <c r="D31" s="61">
        <v>2.69</v>
      </c>
      <c r="E31" s="31">
        <f t="shared" si="0"/>
        <v>0</v>
      </c>
    </row>
    <row r="32" spans="1:5" ht="15" customHeight="1" x14ac:dyDescent="0.25">
      <c r="A32" s="46">
        <v>29</v>
      </c>
      <c r="B32" s="57" t="s">
        <v>12</v>
      </c>
      <c r="C32" s="10">
        <v>2</v>
      </c>
      <c r="D32" s="61">
        <v>11.7</v>
      </c>
      <c r="E32" s="31">
        <f t="shared" si="0"/>
        <v>23.4</v>
      </c>
    </row>
    <row r="33" spans="1:5" ht="15" customHeight="1" x14ac:dyDescent="0.25">
      <c r="A33" s="46">
        <v>30</v>
      </c>
      <c r="B33" s="57" t="s">
        <v>13</v>
      </c>
      <c r="C33" s="10">
        <v>2</v>
      </c>
      <c r="D33" s="61">
        <v>11.5</v>
      </c>
      <c r="E33" s="31">
        <f t="shared" si="0"/>
        <v>23</v>
      </c>
    </row>
    <row r="34" spans="1:5" ht="15" customHeight="1" x14ac:dyDescent="0.25">
      <c r="A34" s="46">
        <v>31</v>
      </c>
      <c r="B34" s="57" t="s">
        <v>14</v>
      </c>
      <c r="C34" s="10">
        <v>0</v>
      </c>
      <c r="D34" s="61">
        <v>3.78</v>
      </c>
      <c r="E34" s="31">
        <f t="shared" si="0"/>
        <v>0</v>
      </c>
    </row>
    <row r="35" spans="1:5" ht="15" customHeight="1" x14ac:dyDescent="0.25">
      <c r="A35" s="46">
        <v>32</v>
      </c>
      <c r="B35" s="57" t="s">
        <v>78</v>
      </c>
      <c r="C35" s="10">
        <v>0</v>
      </c>
      <c r="D35" s="61">
        <v>3.89</v>
      </c>
      <c r="E35" s="31">
        <f t="shared" si="0"/>
        <v>0</v>
      </c>
    </row>
    <row r="36" spans="1:5" ht="15" customHeight="1" x14ac:dyDescent="0.25">
      <c r="A36" s="46">
        <v>33</v>
      </c>
      <c r="B36" s="57" t="s">
        <v>79</v>
      </c>
      <c r="C36" s="10">
        <v>6</v>
      </c>
      <c r="D36" s="61">
        <v>3.89</v>
      </c>
      <c r="E36" s="31">
        <f t="shared" si="0"/>
        <v>23.34</v>
      </c>
    </row>
    <row r="37" spans="1:5" ht="15" customHeight="1" x14ac:dyDescent="0.25">
      <c r="A37" s="46">
        <v>34</v>
      </c>
      <c r="B37" s="57" t="s">
        <v>15</v>
      </c>
      <c r="C37" s="10">
        <v>5</v>
      </c>
      <c r="D37" s="61">
        <v>1.75</v>
      </c>
      <c r="E37" s="31">
        <f t="shared" si="0"/>
        <v>8.75</v>
      </c>
    </row>
    <row r="38" spans="1:5" ht="15" customHeight="1" x14ac:dyDescent="0.25">
      <c r="A38" s="46">
        <v>35</v>
      </c>
      <c r="B38" s="57" t="s">
        <v>80</v>
      </c>
      <c r="C38" s="10">
        <v>0</v>
      </c>
      <c r="D38" s="61">
        <v>1.27</v>
      </c>
      <c r="E38" s="31">
        <f t="shared" si="0"/>
        <v>0</v>
      </c>
    </row>
    <row r="39" spans="1:5" ht="15" customHeight="1" x14ac:dyDescent="0.25">
      <c r="A39" s="46">
        <v>36</v>
      </c>
      <c r="B39" s="57" t="s">
        <v>16</v>
      </c>
      <c r="C39" s="10">
        <v>38</v>
      </c>
      <c r="D39" s="61">
        <v>1.33</v>
      </c>
      <c r="E39" s="31">
        <f t="shared" si="0"/>
        <v>50.540000000000006</v>
      </c>
    </row>
    <row r="40" spans="1:5" ht="15" customHeight="1" x14ac:dyDescent="0.25">
      <c r="A40" s="46">
        <v>37</v>
      </c>
      <c r="B40" s="57" t="s">
        <v>81</v>
      </c>
      <c r="C40" s="10">
        <v>0</v>
      </c>
      <c r="D40" s="61">
        <v>0.5</v>
      </c>
      <c r="E40" s="31">
        <f t="shared" si="0"/>
        <v>0</v>
      </c>
    </row>
    <row r="41" spans="1:5" ht="15" customHeight="1" x14ac:dyDescent="0.25">
      <c r="A41" s="46">
        <v>38</v>
      </c>
      <c r="B41" s="57" t="s">
        <v>51</v>
      </c>
      <c r="C41" s="10">
        <v>38</v>
      </c>
      <c r="D41" s="61">
        <v>1.5</v>
      </c>
      <c r="E41" s="31">
        <f t="shared" si="0"/>
        <v>57</v>
      </c>
    </row>
    <row r="42" spans="1:5" ht="15" customHeight="1" x14ac:dyDescent="0.25">
      <c r="A42" s="46">
        <v>39</v>
      </c>
      <c r="B42" s="57" t="s">
        <v>82</v>
      </c>
      <c r="C42" s="10">
        <v>0</v>
      </c>
      <c r="D42" s="61">
        <v>2.2200000000000002</v>
      </c>
      <c r="E42" s="31">
        <f t="shared" si="0"/>
        <v>0</v>
      </c>
    </row>
    <row r="43" spans="1:5" ht="15" customHeight="1" x14ac:dyDescent="0.25">
      <c r="A43" s="46">
        <v>40</v>
      </c>
      <c r="B43" s="57" t="s">
        <v>17</v>
      </c>
      <c r="C43" s="10">
        <v>0</v>
      </c>
      <c r="D43" s="61">
        <v>0.91</v>
      </c>
      <c r="E43" s="31">
        <f t="shared" si="0"/>
        <v>0</v>
      </c>
    </row>
    <row r="44" spans="1:5" ht="15" customHeight="1" x14ac:dyDescent="0.25">
      <c r="A44" s="46">
        <v>41</v>
      </c>
      <c r="B44" s="57" t="s">
        <v>18</v>
      </c>
      <c r="C44" s="10">
        <v>3</v>
      </c>
      <c r="D44" s="61">
        <v>3</v>
      </c>
      <c r="E44" s="31">
        <f t="shared" si="0"/>
        <v>9</v>
      </c>
    </row>
    <row r="45" spans="1:5" ht="15" customHeight="1" x14ac:dyDescent="0.25">
      <c r="A45" s="46">
        <v>42</v>
      </c>
      <c r="B45" s="57" t="s">
        <v>83</v>
      </c>
      <c r="C45" s="10">
        <v>4</v>
      </c>
      <c r="D45" s="61">
        <v>1.1200000000000001</v>
      </c>
      <c r="E45" s="31">
        <f t="shared" si="0"/>
        <v>4.4800000000000004</v>
      </c>
    </row>
    <row r="46" spans="1:5" ht="15" customHeight="1" x14ac:dyDescent="0.25">
      <c r="A46" s="46">
        <v>43</v>
      </c>
      <c r="B46" s="57" t="s">
        <v>19</v>
      </c>
      <c r="C46" s="10">
        <v>0</v>
      </c>
      <c r="D46" s="61">
        <v>0.65</v>
      </c>
      <c r="E46" s="31">
        <f t="shared" si="0"/>
        <v>0</v>
      </c>
    </row>
    <row r="47" spans="1:5" ht="15" customHeight="1" x14ac:dyDescent="0.25">
      <c r="A47" s="46">
        <v>44</v>
      </c>
      <c r="B47" s="57" t="s">
        <v>84</v>
      </c>
      <c r="C47" s="10">
        <v>0</v>
      </c>
      <c r="D47" s="61">
        <v>4.03</v>
      </c>
      <c r="E47" s="31">
        <f t="shared" si="0"/>
        <v>0</v>
      </c>
    </row>
    <row r="48" spans="1:5" ht="15" customHeight="1" x14ac:dyDescent="0.25">
      <c r="A48" s="46">
        <v>45</v>
      </c>
      <c r="B48" s="57" t="s">
        <v>85</v>
      </c>
      <c r="C48" s="10">
        <v>0</v>
      </c>
      <c r="D48" s="61">
        <v>2</v>
      </c>
      <c r="E48" s="31">
        <f t="shared" si="0"/>
        <v>0</v>
      </c>
    </row>
    <row r="49" spans="1:5" ht="15" customHeight="1" x14ac:dyDescent="0.25">
      <c r="A49" s="46">
        <v>46</v>
      </c>
      <c r="B49" s="68" t="s">
        <v>86</v>
      </c>
      <c r="C49" s="10">
        <v>6</v>
      </c>
      <c r="D49" s="61">
        <v>4.03</v>
      </c>
      <c r="E49" s="31">
        <f t="shared" si="0"/>
        <v>24.18</v>
      </c>
    </row>
    <row r="50" spans="1:5" ht="15" customHeight="1" x14ac:dyDescent="0.25">
      <c r="A50" s="46">
        <v>47</v>
      </c>
      <c r="B50" s="68" t="s">
        <v>87</v>
      </c>
      <c r="C50" s="10"/>
      <c r="D50" s="61">
        <v>4.03</v>
      </c>
      <c r="E50" s="31">
        <f t="shared" si="0"/>
        <v>0</v>
      </c>
    </row>
    <row r="51" spans="1:5" ht="15" customHeight="1" x14ac:dyDescent="0.25">
      <c r="A51" s="46">
        <v>48</v>
      </c>
      <c r="B51" s="57" t="s">
        <v>20</v>
      </c>
      <c r="C51" s="10">
        <v>4</v>
      </c>
      <c r="D51" s="61">
        <v>0.67</v>
      </c>
      <c r="E51" s="31">
        <f t="shared" si="0"/>
        <v>2.68</v>
      </c>
    </row>
    <row r="52" spans="1:5" ht="15" customHeight="1" x14ac:dyDescent="0.25">
      <c r="A52" s="46">
        <v>49</v>
      </c>
      <c r="B52" s="57" t="s">
        <v>21</v>
      </c>
      <c r="C52" s="10">
        <v>0</v>
      </c>
      <c r="D52" s="61">
        <v>0.82</v>
      </c>
      <c r="E52" s="31">
        <f t="shared" si="0"/>
        <v>0</v>
      </c>
    </row>
    <row r="53" spans="1:5" ht="15" customHeight="1" x14ac:dyDescent="0.25">
      <c r="A53" s="46">
        <v>50</v>
      </c>
      <c r="B53" s="57" t="s">
        <v>25</v>
      </c>
      <c r="C53" s="10">
        <v>0</v>
      </c>
      <c r="D53" s="61">
        <v>2.16</v>
      </c>
      <c r="E53" s="31">
        <f t="shared" si="0"/>
        <v>0</v>
      </c>
    </row>
    <row r="54" spans="1:5" ht="15" customHeight="1" x14ac:dyDescent="0.25">
      <c r="A54" s="46">
        <v>51</v>
      </c>
      <c r="B54" s="57" t="s">
        <v>88</v>
      </c>
      <c r="C54" s="10">
        <v>6</v>
      </c>
      <c r="D54" s="61">
        <v>4</v>
      </c>
      <c r="E54" s="31">
        <f t="shared" si="0"/>
        <v>24</v>
      </c>
    </row>
    <row r="55" spans="1:5" ht="15" customHeight="1" x14ac:dyDescent="0.25">
      <c r="A55" s="46">
        <v>52</v>
      </c>
      <c r="B55" s="57" t="s">
        <v>89</v>
      </c>
      <c r="C55" s="10">
        <v>5</v>
      </c>
      <c r="D55" s="61">
        <v>1.39</v>
      </c>
      <c r="E55" s="31">
        <f t="shared" si="0"/>
        <v>6.9499999999999993</v>
      </c>
    </row>
    <row r="56" spans="1:5" ht="15" customHeight="1" x14ac:dyDescent="0.25">
      <c r="A56" s="46">
        <v>53</v>
      </c>
      <c r="B56" s="57" t="s">
        <v>22</v>
      </c>
      <c r="C56" s="10">
        <v>8</v>
      </c>
      <c r="D56" s="61">
        <v>1.22</v>
      </c>
      <c r="E56" s="31">
        <f t="shared" si="0"/>
        <v>9.76</v>
      </c>
    </row>
    <row r="57" spans="1:5" ht="15" customHeight="1" x14ac:dyDescent="0.25">
      <c r="A57" s="46">
        <v>54</v>
      </c>
      <c r="B57" s="57" t="s">
        <v>38</v>
      </c>
      <c r="C57" s="10">
        <v>3</v>
      </c>
      <c r="D57" s="61">
        <v>3.4</v>
      </c>
      <c r="E57" s="31">
        <f t="shared" si="0"/>
        <v>10.199999999999999</v>
      </c>
    </row>
    <row r="58" spans="1:5" ht="15" customHeight="1" x14ac:dyDescent="0.25">
      <c r="A58" s="46">
        <v>55</v>
      </c>
      <c r="B58" s="57" t="s">
        <v>90</v>
      </c>
      <c r="C58" s="10"/>
      <c r="D58" s="61">
        <v>2.52</v>
      </c>
      <c r="E58" s="31">
        <f t="shared" si="0"/>
        <v>0</v>
      </c>
    </row>
    <row r="59" spans="1:5" ht="15" customHeight="1" x14ac:dyDescent="0.25">
      <c r="A59" s="46">
        <v>56</v>
      </c>
      <c r="B59" s="57" t="s">
        <v>27</v>
      </c>
      <c r="C59" s="10">
        <v>2</v>
      </c>
      <c r="D59" s="61">
        <v>15.24</v>
      </c>
      <c r="E59" s="31">
        <f t="shared" si="0"/>
        <v>30.48</v>
      </c>
    </row>
    <row r="60" spans="1:5" ht="15" customHeight="1" x14ac:dyDescent="0.25">
      <c r="A60" s="46">
        <v>57</v>
      </c>
      <c r="B60" s="57" t="s">
        <v>28</v>
      </c>
      <c r="C60" s="10">
        <v>2</v>
      </c>
      <c r="D60" s="61">
        <v>11.72</v>
      </c>
      <c r="E60" s="31">
        <f t="shared" si="0"/>
        <v>23.44</v>
      </c>
    </row>
    <row r="61" spans="1:5" ht="15" customHeight="1" x14ac:dyDescent="0.25">
      <c r="A61" s="46">
        <v>58</v>
      </c>
      <c r="B61" s="57" t="s">
        <v>29</v>
      </c>
      <c r="C61" s="10">
        <v>5</v>
      </c>
      <c r="D61" s="61">
        <v>7.75</v>
      </c>
      <c r="E61" s="31">
        <f t="shared" si="0"/>
        <v>38.75</v>
      </c>
    </row>
    <row r="62" spans="1:5" ht="15" customHeight="1" x14ac:dyDescent="0.25">
      <c r="A62" s="46">
        <v>59</v>
      </c>
      <c r="B62" s="57" t="s">
        <v>39</v>
      </c>
      <c r="C62" s="10">
        <v>5</v>
      </c>
      <c r="D62" s="61">
        <v>1.36</v>
      </c>
      <c r="E62" s="31">
        <f t="shared" si="0"/>
        <v>6.8000000000000007</v>
      </c>
    </row>
    <row r="63" spans="1:5" ht="15" customHeight="1" x14ac:dyDescent="0.25">
      <c r="A63" s="46">
        <v>60</v>
      </c>
      <c r="B63" s="32" t="s">
        <v>30</v>
      </c>
      <c r="C63" s="10">
        <v>8</v>
      </c>
      <c r="D63" s="61">
        <v>1.64</v>
      </c>
      <c r="E63" s="31">
        <f t="shared" si="0"/>
        <v>13.12</v>
      </c>
    </row>
    <row r="64" spans="1:5" ht="27.95" customHeight="1" x14ac:dyDescent="0.25">
      <c r="A64" s="46">
        <v>61</v>
      </c>
      <c r="B64" s="45" t="s">
        <v>31</v>
      </c>
      <c r="C64" s="10">
        <v>3</v>
      </c>
      <c r="D64" s="61">
        <v>19.37</v>
      </c>
      <c r="E64" s="31">
        <f t="shared" si="0"/>
        <v>58.11</v>
      </c>
    </row>
    <row r="65" spans="1:5" ht="27.95" customHeight="1" x14ac:dyDescent="0.25">
      <c r="A65" s="46">
        <v>62</v>
      </c>
      <c r="B65" s="49" t="s">
        <v>32</v>
      </c>
      <c r="C65" s="10">
        <v>4</v>
      </c>
      <c r="D65" s="61">
        <v>10.79</v>
      </c>
      <c r="E65" s="31">
        <f t="shared" si="0"/>
        <v>43.16</v>
      </c>
    </row>
    <row r="66" spans="1:5" ht="15" customHeight="1" x14ac:dyDescent="0.25">
      <c r="A66" s="46">
        <v>63</v>
      </c>
      <c r="B66" s="32" t="s">
        <v>33</v>
      </c>
      <c r="C66" s="10">
        <v>4</v>
      </c>
      <c r="D66" s="18">
        <v>6.5</v>
      </c>
      <c r="E66" s="31">
        <f t="shared" si="0"/>
        <v>26</v>
      </c>
    </row>
    <row r="67" spans="1:5" ht="15" customHeight="1" x14ac:dyDescent="0.25">
      <c r="A67" s="46">
        <v>64</v>
      </c>
      <c r="B67" s="32" t="s">
        <v>34</v>
      </c>
      <c r="C67" s="10">
        <v>4</v>
      </c>
      <c r="D67" s="18">
        <v>9.1999999999999993</v>
      </c>
      <c r="E67" s="31">
        <f t="shared" si="0"/>
        <v>36.799999999999997</v>
      </c>
    </row>
    <row r="68" spans="1:5" ht="15" customHeight="1" x14ac:dyDescent="0.25">
      <c r="A68" s="46">
        <v>65</v>
      </c>
      <c r="B68" s="47" t="s">
        <v>35</v>
      </c>
      <c r="C68" s="10">
        <v>3</v>
      </c>
      <c r="D68" s="18">
        <v>7.54</v>
      </c>
      <c r="E68" s="31">
        <f t="shared" si="0"/>
        <v>22.62</v>
      </c>
    </row>
    <row r="69" spans="1:5" ht="15" customHeight="1" x14ac:dyDescent="0.25">
      <c r="A69" s="46">
        <v>66</v>
      </c>
      <c r="B69" s="47" t="s">
        <v>36</v>
      </c>
      <c r="C69" s="10">
        <v>30</v>
      </c>
      <c r="D69" s="18">
        <v>0.24</v>
      </c>
      <c r="E69" s="31">
        <f t="shared" si="0"/>
        <v>7.1999999999999993</v>
      </c>
    </row>
    <row r="70" spans="1:5" ht="15" customHeight="1" x14ac:dyDescent="0.25">
      <c r="A70" s="46">
        <v>67</v>
      </c>
      <c r="B70" s="66" t="s">
        <v>91</v>
      </c>
      <c r="C70" s="10"/>
      <c r="D70" s="18">
        <v>0.43</v>
      </c>
      <c r="E70" s="31">
        <f t="shared" si="0"/>
        <v>0</v>
      </c>
    </row>
    <row r="71" spans="1:5" ht="15" customHeight="1" x14ac:dyDescent="0.25">
      <c r="A71" s="65">
        <v>68</v>
      </c>
      <c r="B71" s="67" t="s">
        <v>37</v>
      </c>
      <c r="C71" s="11">
        <v>7</v>
      </c>
      <c r="D71" s="19">
        <v>8.52</v>
      </c>
      <c r="E71" s="69">
        <f t="shared" ref="E71" si="1">C71*D71</f>
        <v>59.64</v>
      </c>
    </row>
    <row r="72" spans="1:5" x14ac:dyDescent="0.25">
      <c r="A72" s="103" t="s">
        <v>24</v>
      </c>
      <c r="B72" s="103"/>
      <c r="C72" s="103"/>
      <c r="D72" s="103"/>
      <c r="E72" s="29">
        <f>SUM(E4:E71)</f>
        <v>771.88</v>
      </c>
    </row>
    <row r="75" spans="1:5" x14ac:dyDescent="0.25">
      <c r="E75" s="82"/>
    </row>
  </sheetData>
  <mergeCells count="3">
    <mergeCell ref="A1:E1"/>
    <mergeCell ref="A2:E2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2"/>
  <sheetViews>
    <sheetView workbookViewId="0">
      <selection sqref="A1:E2"/>
    </sheetView>
  </sheetViews>
  <sheetFormatPr defaultRowHeight="15" x14ac:dyDescent="0.25"/>
  <cols>
    <col min="1" max="1" width="8.28515625" customWidth="1"/>
    <col min="2" max="2" width="49.85546875" customWidth="1"/>
    <col min="3" max="3" width="9.85546875" customWidth="1"/>
    <col min="5" max="5" width="10.85546875" bestFit="1" customWidth="1"/>
  </cols>
  <sheetData>
    <row r="1" spans="1:5" ht="15.75" x14ac:dyDescent="0.25">
      <c r="A1" s="120" t="s">
        <v>102</v>
      </c>
      <c r="B1" s="121"/>
      <c r="C1" s="121"/>
      <c r="D1" s="121"/>
      <c r="E1" s="122"/>
    </row>
    <row r="2" spans="1:5" ht="15.75" x14ac:dyDescent="0.25">
      <c r="A2" s="123" t="s">
        <v>95</v>
      </c>
      <c r="B2" s="124"/>
      <c r="C2" s="124"/>
      <c r="D2" s="124"/>
      <c r="E2" s="125"/>
    </row>
    <row r="3" spans="1:5" ht="15.75" thickBot="1" x14ac:dyDescent="0.3">
      <c r="A3" s="27" t="s">
        <v>0</v>
      </c>
      <c r="B3" s="20" t="s">
        <v>1</v>
      </c>
      <c r="C3" s="21" t="s">
        <v>2</v>
      </c>
      <c r="D3" s="22" t="s">
        <v>3</v>
      </c>
      <c r="E3" s="28" t="s">
        <v>23</v>
      </c>
    </row>
    <row r="4" spans="1:5" ht="15" customHeight="1" thickTop="1" x14ac:dyDescent="0.25">
      <c r="A4" s="55">
        <v>1</v>
      </c>
      <c r="B4" s="56" t="s">
        <v>4</v>
      </c>
      <c r="C4" s="3">
        <v>5</v>
      </c>
      <c r="D4" s="60">
        <v>2.09</v>
      </c>
      <c r="E4" s="26">
        <f>C4*D4</f>
        <v>10.45</v>
      </c>
    </row>
    <row r="5" spans="1:5" ht="15" customHeight="1" x14ac:dyDescent="0.25">
      <c r="A5" s="46">
        <v>2</v>
      </c>
      <c r="B5" s="57" t="s">
        <v>60</v>
      </c>
      <c r="C5" s="1">
        <v>5</v>
      </c>
      <c r="D5" s="61">
        <v>1.64</v>
      </c>
      <c r="E5" s="24">
        <f t="shared" ref="E5:E69" si="0">C5*D5</f>
        <v>8.1999999999999993</v>
      </c>
    </row>
    <row r="6" spans="1:5" ht="15" customHeight="1" x14ac:dyDescent="0.25">
      <c r="A6" s="46">
        <v>3</v>
      </c>
      <c r="B6" s="57" t="s">
        <v>62</v>
      </c>
      <c r="C6" s="1"/>
      <c r="D6" s="61">
        <v>1.61</v>
      </c>
      <c r="E6" s="24">
        <f t="shared" si="0"/>
        <v>0</v>
      </c>
    </row>
    <row r="7" spans="1:5" ht="15" customHeight="1" x14ac:dyDescent="0.25">
      <c r="A7" s="46">
        <v>4</v>
      </c>
      <c r="B7" s="57" t="s">
        <v>61</v>
      </c>
      <c r="C7" s="1">
        <v>12</v>
      </c>
      <c r="D7" s="61">
        <v>1.5</v>
      </c>
      <c r="E7" s="24">
        <f t="shared" si="0"/>
        <v>18</v>
      </c>
    </row>
    <row r="8" spans="1:5" ht="15" customHeight="1" x14ac:dyDescent="0.25">
      <c r="A8" s="46">
        <v>5</v>
      </c>
      <c r="B8" s="57" t="s">
        <v>63</v>
      </c>
      <c r="C8" s="1">
        <v>12</v>
      </c>
      <c r="D8" s="61">
        <v>1.59</v>
      </c>
      <c r="E8" s="24">
        <f t="shared" si="0"/>
        <v>19.080000000000002</v>
      </c>
    </row>
    <row r="9" spans="1:5" ht="15" customHeight="1" x14ac:dyDescent="0.25">
      <c r="A9" s="46">
        <v>6</v>
      </c>
      <c r="B9" s="57" t="s">
        <v>64</v>
      </c>
      <c r="C9" s="1">
        <v>2</v>
      </c>
      <c r="D9" s="61">
        <v>2.2400000000000002</v>
      </c>
      <c r="E9" s="24">
        <f t="shared" si="0"/>
        <v>4.4800000000000004</v>
      </c>
    </row>
    <row r="10" spans="1:5" ht="15" customHeight="1" x14ac:dyDescent="0.25">
      <c r="A10" s="46">
        <v>7</v>
      </c>
      <c r="B10" s="57" t="s">
        <v>5</v>
      </c>
      <c r="C10" s="1"/>
      <c r="D10" s="61">
        <v>3.84</v>
      </c>
      <c r="E10" s="24">
        <f t="shared" si="0"/>
        <v>0</v>
      </c>
    </row>
    <row r="11" spans="1:5" ht="15" customHeight="1" x14ac:dyDescent="0.25">
      <c r="A11" s="46">
        <v>8</v>
      </c>
      <c r="B11" s="57" t="s">
        <v>65</v>
      </c>
      <c r="C11" s="1"/>
      <c r="D11" s="61">
        <v>2.77</v>
      </c>
      <c r="E11" s="24">
        <f t="shared" si="0"/>
        <v>0</v>
      </c>
    </row>
    <row r="12" spans="1:5" ht="15" customHeight="1" x14ac:dyDescent="0.25">
      <c r="A12" s="46">
        <v>9</v>
      </c>
      <c r="B12" s="57" t="s">
        <v>66</v>
      </c>
      <c r="C12" s="1">
        <v>3</v>
      </c>
      <c r="D12" s="61">
        <v>1.44</v>
      </c>
      <c r="E12" s="24">
        <f t="shared" si="0"/>
        <v>4.32</v>
      </c>
    </row>
    <row r="13" spans="1:5" ht="15" customHeight="1" x14ac:dyDescent="0.25">
      <c r="A13" s="46">
        <v>10</v>
      </c>
      <c r="B13" s="57" t="s">
        <v>67</v>
      </c>
      <c r="C13" s="1"/>
      <c r="D13" s="61">
        <v>2.19</v>
      </c>
      <c r="E13" s="24">
        <f t="shared" si="0"/>
        <v>0</v>
      </c>
    </row>
    <row r="14" spans="1:5" ht="15" customHeight="1" x14ac:dyDescent="0.25">
      <c r="A14" s="46">
        <v>11</v>
      </c>
      <c r="B14" s="57" t="s">
        <v>68</v>
      </c>
      <c r="C14" s="1"/>
      <c r="D14" s="61">
        <v>2.79</v>
      </c>
      <c r="E14" s="24">
        <f t="shared" si="0"/>
        <v>0</v>
      </c>
    </row>
    <row r="15" spans="1:5" ht="15" customHeight="1" x14ac:dyDescent="0.25">
      <c r="A15" s="46">
        <v>12</v>
      </c>
      <c r="B15" s="57" t="s">
        <v>69</v>
      </c>
      <c r="C15" s="1"/>
      <c r="D15" s="61">
        <v>3.45</v>
      </c>
      <c r="E15" s="24">
        <f t="shared" si="0"/>
        <v>0</v>
      </c>
    </row>
    <row r="16" spans="1:5" ht="15" customHeight="1" x14ac:dyDescent="0.25">
      <c r="A16" s="46">
        <v>13</v>
      </c>
      <c r="B16" s="57" t="s">
        <v>70</v>
      </c>
      <c r="C16" s="1">
        <v>6</v>
      </c>
      <c r="D16" s="61">
        <v>1.8</v>
      </c>
      <c r="E16" s="24">
        <f t="shared" si="0"/>
        <v>10.8</v>
      </c>
    </row>
    <row r="17" spans="1:5" ht="15" customHeight="1" x14ac:dyDescent="0.25">
      <c r="A17" s="46">
        <v>14</v>
      </c>
      <c r="B17" s="57" t="s">
        <v>71</v>
      </c>
      <c r="C17" s="1"/>
      <c r="D17" s="61">
        <v>3.32</v>
      </c>
      <c r="E17" s="24">
        <f t="shared" si="0"/>
        <v>0</v>
      </c>
    </row>
    <row r="18" spans="1:5" ht="15" customHeight="1" x14ac:dyDescent="0.25">
      <c r="A18" s="46">
        <v>15</v>
      </c>
      <c r="B18" s="57" t="s">
        <v>49</v>
      </c>
      <c r="C18" s="1"/>
      <c r="D18" s="61">
        <v>1</v>
      </c>
      <c r="E18" s="24">
        <f t="shared" si="0"/>
        <v>0</v>
      </c>
    </row>
    <row r="19" spans="1:5" ht="15" customHeight="1" x14ac:dyDescent="0.25">
      <c r="A19" s="46">
        <v>16</v>
      </c>
      <c r="B19" s="57" t="s">
        <v>6</v>
      </c>
      <c r="C19" s="1">
        <v>5</v>
      </c>
      <c r="D19" s="61">
        <v>1.24</v>
      </c>
      <c r="E19" s="24">
        <f t="shared" si="0"/>
        <v>6.2</v>
      </c>
    </row>
    <row r="20" spans="1:5" ht="15" customHeight="1" x14ac:dyDescent="0.25">
      <c r="A20" s="46">
        <v>17</v>
      </c>
      <c r="B20" s="57" t="s">
        <v>50</v>
      </c>
      <c r="C20" s="1">
        <v>10</v>
      </c>
      <c r="D20" s="61">
        <v>0.77</v>
      </c>
      <c r="E20" s="24">
        <f t="shared" si="0"/>
        <v>7.7</v>
      </c>
    </row>
    <row r="21" spans="1:5" ht="15" customHeight="1" x14ac:dyDescent="0.25">
      <c r="A21" s="46">
        <v>18</v>
      </c>
      <c r="B21" s="57" t="s">
        <v>72</v>
      </c>
      <c r="C21" s="1"/>
      <c r="D21" s="61">
        <v>0.65</v>
      </c>
      <c r="E21" s="24">
        <f t="shared" si="0"/>
        <v>0</v>
      </c>
    </row>
    <row r="22" spans="1:5" ht="15" customHeight="1" x14ac:dyDescent="0.25">
      <c r="A22" s="46">
        <v>19</v>
      </c>
      <c r="B22" s="57" t="s">
        <v>73</v>
      </c>
      <c r="C22" s="1"/>
      <c r="D22" s="61">
        <v>0.6</v>
      </c>
      <c r="E22" s="24">
        <f t="shared" si="0"/>
        <v>0</v>
      </c>
    </row>
    <row r="23" spans="1:5" ht="15" customHeight="1" x14ac:dyDescent="0.25">
      <c r="A23" s="46">
        <v>20</v>
      </c>
      <c r="B23" s="57" t="s">
        <v>74</v>
      </c>
      <c r="C23" s="1"/>
      <c r="D23" s="61">
        <v>0.4</v>
      </c>
      <c r="E23" s="24">
        <f t="shared" si="0"/>
        <v>0</v>
      </c>
    </row>
    <row r="24" spans="1:5" ht="15" customHeight="1" x14ac:dyDescent="0.25">
      <c r="A24" s="46">
        <v>21</v>
      </c>
      <c r="B24" s="57" t="s">
        <v>7</v>
      </c>
      <c r="C24" s="1">
        <v>5</v>
      </c>
      <c r="D24" s="61">
        <v>0.5</v>
      </c>
      <c r="E24" s="24">
        <f t="shared" si="0"/>
        <v>2.5</v>
      </c>
    </row>
    <row r="25" spans="1:5" ht="15" customHeight="1" x14ac:dyDescent="0.25">
      <c r="A25" s="46">
        <v>22</v>
      </c>
      <c r="B25" s="57" t="s">
        <v>8</v>
      </c>
      <c r="C25" s="1">
        <v>2</v>
      </c>
      <c r="D25" s="61">
        <v>0.43</v>
      </c>
      <c r="E25" s="24">
        <f t="shared" si="0"/>
        <v>0.86</v>
      </c>
    </row>
    <row r="26" spans="1:5" ht="15" customHeight="1" x14ac:dyDescent="0.25">
      <c r="A26" s="46">
        <v>23</v>
      </c>
      <c r="B26" s="57" t="s">
        <v>75</v>
      </c>
      <c r="C26" s="1">
        <v>10</v>
      </c>
      <c r="D26" s="61">
        <v>0.98</v>
      </c>
      <c r="E26" s="24">
        <f t="shared" si="0"/>
        <v>9.8000000000000007</v>
      </c>
    </row>
    <row r="27" spans="1:5" ht="15" customHeight="1" x14ac:dyDescent="0.25">
      <c r="A27" s="46">
        <v>24</v>
      </c>
      <c r="B27" s="57" t="s">
        <v>76</v>
      </c>
      <c r="C27" s="1">
        <v>3</v>
      </c>
      <c r="D27" s="61">
        <v>1.0900000000000001</v>
      </c>
      <c r="E27" s="24">
        <f t="shared" si="0"/>
        <v>3.2700000000000005</v>
      </c>
    </row>
    <row r="28" spans="1:5" ht="15" customHeight="1" x14ac:dyDescent="0.25">
      <c r="A28" s="46">
        <v>25</v>
      </c>
      <c r="B28" s="57" t="s">
        <v>9</v>
      </c>
      <c r="C28" s="1"/>
      <c r="D28" s="61">
        <v>0.34</v>
      </c>
      <c r="E28" s="24">
        <f t="shared" si="0"/>
        <v>0</v>
      </c>
    </row>
    <row r="29" spans="1:5" ht="15" customHeight="1" x14ac:dyDescent="0.25">
      <c r="A29" s="46">
        <v>26</v>
      </c>
      <c r="B29" s="57" t="s">
        <v>77</v>
      </c>
      <c r="C29" s="1"/>
      <c r="D29" s="61">
        <v>0.8</v>
      </c>
      <c r="E29" s="24">
        <f t="shared" si="0"/>
        <v>0</v>
      </c>
    </row>
    <row r="30" spans="1:5" ht="15" customHeight="1" x14ac:dyDescent="0.25">
      <c r="A30" s="46">
        <v>27</v>
      </c>
      <c r="B30" s="57" t="s">
        <v>10</v>
      </c>
      <c r="C30" s="1"/>
      <c r="D30" s="61">
        <v>0.28999999999999998</v>
      </c>
      <c r="E30" s="24">
        <f t="shared" si="0"/>
        <v>0</v>
      </c>
    </row>
    <row r="31" spans="1:5" ht="15" customHeight="1" x14ac:dyDescent="0.25">
      <c r="A31" s="46">
        <v>28</v>
      </c>
      <c r="B31" s="57" t="s">
        <v>11</v>
      </c>
      <c r="C31" s="1"/>
      <c r="D31" s="61">
        <v>2.69</v>
      </c>
      <c r="E31" s="24">
        <f t="shared" si="0"/>
        <v>0</v>
      </c>
    </row>
    <row r="32" spans="1:5" ht="15" customHeight="1" x14ac:dyDescent="0.25">
      <c r="A32" s="46">
        <v>29</v>
      </c>
      <c r="B32" s="57" t="s">
        <v>12</v>
      </c>
      <c r="C32" s="1">
        <v>1</v>
      </c>
      <c r="D32" s="61">
        <v>11.7</v>
      </c>
      <c r="E32" s="24">
        <f t="shared" si="0"/>
        <v>11.7</v>
      </c>
    </row>
    <row r="33" spans="1:5" ht="15" customHeight="1" x14ac:dyDescent="0.25">
      <c r="A33" s="46">
        <v>30</v>
      </c>
      <c r="B33" s="57" t="s">
        <v>13</v>
      </c>
      <c r="C33" s="1"/>
      <c r="D33" s="61">
        <v>11.5</v>
      </c>
      <c r="E33" s="24">
        <f t="shared" si="0"/>
        <v>0</v>
      </c>
    </row>
    <row r="34" spans="1:5" ht="15" customHeight="1" x14ac:dyDescent="0.25">
      <c r="A34" s="46">
        <v>31</v>
      </c>
      <c r="B34" s="57" t="s">
        <v>14</v>
      </c>
      <c r="C34" s="1">
        <v>1</v>
      </c>
      <c r="D34" s="61">
        <v>3.78</v>
      </c>
      <c r="E34" s="24">
        <f t="shared" si="0"/>
        <v>3.78</v>
      </c>
    </row>
    <row r="35" spans="1:5" ht="15" customHeight="1" x14ac:dyDescent="0.25">
      <c r="A35" s="46">
        <v>32</v>
      </c>
      <c r="B35" s="57" t="s">
        <v>78</v>
      </c>
      <c r="C35" s="1"/>
      <c r="D35" s="61">
        <v>3.89</v>
      </c>
      <c r="E35" s="24">
        <f t="shared" si="0"/>
        <v>0</v>
      </c>
    </row>
    <row r="36" spans="1:5" ht="15" customHeight="1" x14ac:dyDescent="0.25">
      <c r="A36" s="46">
        <v>33</v>
      </c>
      <c r="B36" s="57" t="s">
        <v>79</v>
      </c>
      <c r="C36" s="1">
        <v>1</v>
      </c>
      <c r="D36" s="61">
        <v>3.89</v>
      </c>
      <c r="E36" s="24">
        <f t="shared" si="0"/>
        <v>3.89</v>
      </c>
    </row>
    <row r="37" spans="1:5" ht="15" customHeight="1" x14ac:dyDescent="0.25">
      <c r="A37" s="46">
        <v>34</v>
      </c>
      <c r="B37" s="57" t="s">
        <v>15</v>
      </c>
      <c r="C37" s="1"/>
      <c r="D37" s="61">
        <v>1.75</v>
      </c>
      <c r="E37" s="24">
        <f t="shared" si="0"/>
        <v>0</v>
      </c>
    </row>
    <row r="38" spans="1:5" ht="15" customHeight="1" x14ac:dyDescent="0.25">
      <c r="A38" s="46">
        <v>35</v>
      </c>
      <c r="B38" s="57" t="s">
        <v>80</v>
      </c>
      <c r="C38" s="1">
        <v>2</v>
      </c>
      <c r="D38" s="61">
        <v>1.27</v>
      </c>
      <c r="E38" s="24">
        <f t="shared" si="0"/>
        <v>2.54</v>
      </c>
    </row>
    <row r="39" spans="1:5" ht="15" customHeight="1" x14ac:dyDescent="0.25">
      <c r="A39" s="46">
        <v>36</v>
      </c>
      <c r="B39" s="57" t="s">
        <v>16</v>
      </c>
      <c r="C39" s="1">
        <v>2</v>
      </c>
      <c r="D39" s="61">
        <v>1.33</v>
      </c>
      <c r="E39" s="24">
        <f t="shared" si="0"/>
        <v>2.66</v>
      </c>
    </row>
    <row r="40" spans="1:5" ht="15" customHeight="1" x14ac:dyDescent="0.25">
      <c r="A40" s="46">
        <v>37</v>
      </c>
      <c r="B40" s="57" t="s">
        <v>81</v>
      </c>
      <c r="C40" s="1"/>
      <c r="D40" s="61">
        <v>0.5</v>
      </c>
      <c r="E40" s="24">
        <f t="shared" si="0"/>
        <v>0</v>
      </c>
    </row>
    <row r="41" spans="1:5" ht="15" customHeight="1" x14ac:dyDescent="0.25">
      <c r="A41" s="46">
        <v>38</v>
      </c>
      <c r="B41" s="57" t="s">
        <v>51</v>
      </c>
      <c r="C41" s="1">
        <v>3</v>
      </c>
      <c r="D41" s="61">
        <v>1.5</v>
      </c>
      <c r="E41" s="24">
        <f t="shared" si="0"/>
        <v>4.5</v>
      </c>
    </row>
    <row r="42" spans="1:5" ht="15" customHeight="1" x14ac:dyDescent="0.25">
      <c r="A42" s="46">
        <v>39</v>
      </c>
      <c r="B42" s="57" t="s">
        <v>82</v>
      </c>
      <c r="C42" s="1"/>
      <c r="D42" s="61">
        <v>2.2200000000000002</v>
      </c>
      <c r="E42" s="24">
        <f t="shared" si="0"/>
        <v>0</v>
      </c>
    </row>
    <row r="43" spans="1:5" ht="15" customHeight="1" x14ac:dyDescent="0.25">
      <c r="A43" s="46">
        <v>40</v>
      </c>
      <c r="B43" s="57" t="s">
        <v>17</v>
      </c>
      <c r="C43" s="1">
        <v>2</v>
      </c>
      <c r="D43" s="61">
        <v>0.91</v>
      </c>
      <c r="E43" s="24">
        <f t="shared" si="0"/>
        <v>1.82</v>
      </c>
    </row>
    <row r="44" spans="1:5" ht="15" customHeight="1" x14ac:dyDescent="0.25">
      <c r="A44" s="46">
        <v>41</v>
      </c>
      <c r="B44" s="57" t="s">
        <v>18</v>
      </c>
      <c r="C44" s="1">
        <v>1</v>
      </c>
      <c r="D44" s="61">
        <v>3</v>
      </c>
      <c r="E44" s="24">
        <f t="shared" si="0"/>
        <v>3</v>
      </c>
    </row>
    <row r="45" spans="1:5" ht="15" customHeight="1" x14ac:dyDescent="0.25">
      <c r="A45" s="46">
        <v>42</v>
      </c>
      <c r="B45" s="57" t="s">
        <v>83</v>
      </c>
      <c r="C45" s="1">
        <v>1</v>
      </c>
      <c r="D45" s="61">
        <v>1.1200000000000001</v>
      </c>
      <c r="E45" s="24">
        <f t="shared" si="0"/>
        <v>1.1200000000000001</v>
      </c>
    </row>
    <row r="46" spans="1:5" ht="15" customHeight="1" x14ac:dyDescent="0.25">
      <c r="A46" s="46">
        <v>43</v>
      </c>
      <c r="B46" s="57" t="s">
        <v>19</v>
      </c>
      <c r="C46" s="1"/>
      <c r="D46" s="61">
        <v>0.65</v>
      </c>
      <c r="E46" s="24">
        <f t="shared" si="0"/>
        <v>0</v>
      </c>
    </row>
    <row r="47" spans="1:5" ht="15" customHeight="1" x14ac:dyDescent="0.25">
      <c r="A47" s="46">
        <v>44</v>
      </c>
      <c r="B47" s="57" t="s">
        <v>84</v>
      </c>
      <c r="C47" s="1"/>
      <c r="D47" s="61">
        <v>4.03</v>
      </c>
      <c r="E47" s="24">
        <f t="shared" si="0"/>
        <v>0</v>
      </c>
    </row>
    <row r="48" spans="1:5" ht="15" customHeight="1" x14ac:dyDescent="0.25">
      <c r="A48" s="46">
        <v>45</v>
      </c>
      <c r="B48" s="57" t="s">
        <v>85</v>
      </c>
      <c r="C48" s="1"/>
      <c r="D48" s="61">
        <v>2</v>
      </c>
      <c r="E48" s="24">
        <f t="shared" si="0"/>
        <v>0</v>
      </c>
    </row>
    <row r="49" spans="1:5" ht="15" customHeight="1" x14ac:dyDescent="0.25">
      <c r="A49" s="46">
        <v>46</v>
      </c>
      <c r="B49" s="68" t="s">
        <v>86</v>
      </c>
      <c r="C49" s="1"/>
      <c r="D49" s="61">
        <v>4.03</v>
      </c>
      <c r="E49" s="24">
        <f t="shared" si="0"/>
        <v>0</v>
      </c>
    </row>
    <row r="50" spans="1:5" ht="15" customHeight="1" x14ac:dyDescent="0.25">
      <c r="A50" s="46">
        <v>47</v>
      </c>
      <c r="B50" s="68" t="s">
        <v>87</v>
      </c>
      <c r="C50" s="1"/>
      <c r="D50" s="61">
        <v>4.03</v>
      </c>
      <c r="E50" s="24">
        <f t="shared" si="0"/>
        <v>0</v>
      </c>
    </row>
    <row r="51" spans="1:5" ht="15" customHeight="1" x14ac:dyDescent="0.25">
      <c r="A51" s="46">
        <v>48</v>
      </c>
      <c r="B51" s="57" t="s">
        <v>20</v>
      </c>
      <c r="C51" s="1">
        <v>7</v>
      </c>
      <c r="D51" s="61">
        <v>0.67</v>
      </c>
      <c r="E51" s="24">
        <f t="shared" si="0"/>
        <v>4.6900000000000004</v>
      </c>
    </row>
    <row r="52" spans="1:5" ht="15" customHeight="1" x14ac:dyDescent="0.25">
      <c r="A52" s="46">
        <v>49</v>
      </c>
      <c r="B52" s="57" t="s">
        <v>21</v>
      </c>
      <c r="C52" s="1"/>
      <c r="D52" s="61">
        <v>0.82</v>
      </c>
      <c r="E52" s="24">
        <f t="shared" si="0"/>
        <v>0</v>
      </c>
    </row>
    <row r="53" spans="1:5" ht="15" customHeight="1" x14ac:dyDescent="0.25">
      <c r="A53" s="46">
        <v>50</v>
      </c>
      <c r="B53" s="57" t="s">
        <v>25</v>
      </c>
      <c r="C53" s="1"/>
      <c r="D53" s="61">
        <v>2.16</v>
      </c>
      <c r="E53" s="24">
        <f t="shared" si="0"/>
        <v>0</v>
      </c>
    </row>
    <row r="54" spans="1:5" ht="15" customHeight="1" x14ac:dyDescent="0.25">
      <c r="A54" s="46">
        <v>51</v>
      </c>
      <c r="B54" s="57" t="s">
        <v>88</v>
      </c>
      <c r="C54" s="1">
        <v>1</v>
      </c>
      <c r="D54" s="61">
        <v>4</v>
      </c>
      <c r="E54" s="24">
        <f t="shared" si="0"/>
        <v>4</v>
      </c>
    </row>
    <row r="55" spans="1:5" ht="15" customHeight="1" x14ac:dyDescent="0.25">
      <c r="A55" s="46">
        <v>52</v>
      </c>
      <c r="B55" s="57" t="s">
        <v>89</v>
      </c>
      <c r="C55" s="1">
        <v>10</v>
      </c>
      <c r="D55" s="61">
        <v>1.39</v>
      </c>
      <c r="E55" s="24">
        <f t="shared" si="0"/>
        <v>13.899999999999999</v>
      </c>
    </row>
    <row r="56" spans="1:5" ht="15" customHeight="1" x14ac:dyDescent="0.25">
      <c r="A56" s="46">
        <v>53</v>
      </c>
      <c r="B56" s="57" t="s">
        <v>22</v>
      </c>
      <c r="C56" s="1"/>
      <c r="D56" s="61">
        <v>1.22</v>
      </c>
      <c r="E56" s="24">
        <f t="shared" si="0"/>
        <v>0</v>
      </c>
    </row>
    <row r="57" spans="1:5" ht="15" customHeight="1" x14ac:dyDescent="0.25">
      <c r="A57" s="46">
        <v>54</v>
      </c>
      <c r="B57" s="57" t="s">
        <v>38</v>
      </c>
      <c r="C57" s="1">
        <v>1</v>
      </c>
      <c r="D57" s="61">
        <v>3.4</v>
      </c>
      <c r="E57" s="24">
        <f t="shared" si="0"/>
        <v>3.4</v>
      </c>
    </row>
    <row r="58" spans="1:5" ht="15" customHeight="1" x14ac:dyDescent="0.25">
      <c r="A58" s="46">
        <v>55</v>
      </c>
      <c r="B58" s="57" t="s">
        <v>90</v>
      </c>
      <c r="C58" s="1"/>
      <c r="D58" s="61">
        <v>2.52</v>
      </c>
      <c r="E58" s="24">
        <f t="shared" si="0"/>
        <v>0</v>
      </c>
    </row>
    <row r="59" spans="1:5" ht="15" customHeight="1" x14ac:dyDescent="0.25">
      <c r="A59" s="46">
        <v>56</v>
      </c>
      <c r="B59" s="57" t="s">
        <v>27</v>
      </c>
      <c r="C59" s="1"/>
      <c r="D59" s="61">
        <v>15.24</v>
      </c>
      <c r="E59" s="24">
        <f t="shared" si="0"/>
        <v>0</v>
      </c>
    </row>
    <row r="60" spans="1:5" ht="15" customHeight="1" x14ac:dyDescent="0.25">
      <c r="A60" s="46">
        <v>57</v>
      </c>
      <c r="B60" s="57" t="s">
        <v>28</v>
      </c>
      <c r="C60" s="10"/>
      <c r="D60" s="61">
        <v>11.72</v>
      </c>
      <c r="E60" s="31">
        <f t="shared" si="0"/>
        <v>0</v>
      </c>
    </row>
    <row r="61" spans="1:5" ht="15" customHeight="1" x14ac:dyDescent="0.25">
      <c r="A61" s="46">
        <v>58</v>
      </c>
      <c r="B61" s="57" t="s">
        <v>29</v>
      </c>
      <c r="C61" s="10"/>
      <c r="D61" s="61">
        <v>7.75</v>
      </c>
      <c r="E61" s="31">
        <f t="shared" si="0"/>
        <v>0</v>
      </c>
    </row>
    <row r="62" spans="1:5" ht="15" customHeight="1" x14ac:dyDescent="0.25">
      <c r="A62" s="46">
        <v>59</v>
      </c>
      <c r="B62" s="57" t="s">
        <v>39</v>
      </c>
      <c r="C62" s="10"/>
      <c r="D62" s="61">
        <v>1.36</v>
      </c>
      <c r="E62" s="31">
        <f t="shared" si="0"/>
        <v>0</v>
      </c>
    </row>
    <row r="63" spans="1:5" ht="15" customHeight="1" x14ac:dyDescent="0.25">
      <c r="A63" s="46">
        <v>60</v>
      </c>
      <c r="B63" s="32" t="s">
        <v>30</v>
      </c>
      <c r="C63" s="10"/>
      <c r="D63" s="61">
        <v>1.64</v>
      </c>
      <c r="E63" s="31">
        <f t="shared" si="0"/>
        <v>0</v>
      </c>
    </row>
    <row r="64" spans="1:5" ht="27.95" customHeight="1" x14ac:dyDescent="0.25">
      <c r="A64" s="46">
        <v>61</v>
      </c>
      <c r="B64" s="45" t="s">
        <v>31</v>
      </c>
      <c r="C64" s="10">
        <v>1</v>
      </c>
      <c r="D64" s="61">
        <v>19.37</v>
      </c>
      <c r="E64" s="31">
        <f t="shared" si="0"/>
        <v>19.37</v>
      </c>
    </row>
    <row r="65" spans="1:5" ht="27.95" customHeight="1" x14ac:dyDescent="0.25">
      <c r="A65" s="46">
        <v>62</v>
      </c>
      <c r="B65" s="49" t="s">
        <v>32</v>
      </c>
      <c r="C65" s="10"/>
      <c r="D65" s="61">
        <v>10.79</v>
      </c>
      <c r="E65" s="31">
        <f t="shared" si="0"/>
        <v>0</v>
      </c>
    </row>
    <row r="66" spans="1:5" ht="15" customHeight="1" x14ac:dyDescent="0.25">
      <c r="A66" s="46">
        <v>63</v>
      </c>
      <c r="B66" s="32" t="s">
        <v>33</v>
      </c>
      <c r="C66" s="10"/>
      <c r="D66" s="18">
        <v>6.5</v>
      </c>
      <c r="E66" s="31">
        <f t="shared" si="0"/>
        <v>0</v>
      </c>
    </row>
    <row r="67" spans="1:5" ht="15" customHeight="1" x14ac:dyDescent="0.25">
      <c r="A67" s="46">
        <v>64</v>
      </c>
      <c r="B67" s="32" t="s">
        <v>34</v>
      </c>
      <c r="C67" s="10"/>
      <c r="D67" s="18">
        <v>9.1999999999999993</v>
      </c>
      <c r="E67" s="31">
        <f t="shared" si="0"/>
        <v>0</v>
      </c>
    </row>
    <row r="68" spans="1:5" ht="15" customHeight="1" x14ac:dyDescent="0.25">
      <c r="A68" s="46">
        <v>65</v>
      </c>
      <c r="B68" s="47" t="s">
        <v>35</v>
      </c>
      <c r="C68" s="10"/>
      <c r="D68" s="18">
        <v>7.54</v>
      </c>
      <c r="E68" s="31">
        <f t="shared" si="0"/>
        <v>0</v>
      </c>
    </row>
    <row r="69" spans="1:5" ht="15" customHeight="1" x14ac:dyDescent="0.25">
      <c r="A69" s="46">
        <v>66</v>
      </c>
      <c r="B69" s="47" t="s">
        <v>36</v>
      </c>
      <c r="C69" s="10"/>
      <c r="D69" s="18">
        <v>0.24</v>
      </c>
      <c r="E69" s="24">
        <f t="shared" si="0"/>
        <v>0</v>
      </c>
    </row>
    <row r="70" spans="1:5" ht="15" customHeight="1" x14ac:dyDescent="0.25">
      <c r="A70" s="46">
        <v>67</v>
      </c>
      <c r="B70" s="66" t="s">
        <v>91</v>
      </c>
      <c r="C70" s="5">
        <v>100</v>
      </c>
      <c r="D70" s="18">
        <v>0.43</v>
      </c>
      <c r="E70" s="24">
        <f t="shared" ref="E70" si="1">C70*D70</f>
        <v>43</v>
      </c>
    </row>
    <row r="71" spans="1:5" ht="15" customHeight="1" x14ac:dyDescent="0.25">
      <c r="A71" s="65">
        <v>68</v>
      </c>
      <c r="B71" s="67" t="s">
        <v>37</v>
      </c>
      <c r="C71" s="6"/>
      <c r="D71" s="19">
        <v>8.52</v>
      </c>
      <c r="E71" s="25"/>
    </row>
    <row r="72" spans="1:5" x14ac:dyDescent="0.25">
      <c r="A72" s="103" t="s">
        <v>24</v>
      </c>
      <c r="B72" s="103"/>
      <c r="C72" s="103"/>
      <c r="D72" s="103"/>
      <c r="E72" s="23">
        <f>SUM(E4:E70)</f>
        <v>229.03000000000003</v>
      </c>
    </row>
  </sheetData>
  <mergeCells count="3">
    <mergeCell ref="A1:E1"/>
    <mergeCell ref="A2:E2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2"/>
  <sheetViews>
    <sheetView workbookViewId="0">
      <selection activeCell="C31" sqref="C31"/>
    </sheetView>
  </sheetViews>
  <sheetFormatPr defaultRowHeight="15" x14ac:dyDescent="0.25"/>
  <cols>
    <col min="1" max="1" width="8.28515625" customWidth="1"/>
    <col min="2" max="2" width="49.85546875" customWidth="1"/>
    <col min="3" max="3" width="9.85546875" customWidth="1"/>
    <col min="5" max="5" width="10.85546875" bestFit="1" customWidth="1"/>
  </cols>
  <sheetData>
    <row r="1" spans="1:5" ht="15.75" x14ac:dyDescent="0.25">
      <c r="A1" s="129" t="s">
        <v>42</v>
      </c>
      <c r="B1" s="130"/>
      <c r="C1" s="130"/>
      <c r="D1" s="130"/>
      <c r="E1" s="131"/>
    </row>
    <row r="2" spans="1:5" ht="15.75" x14ac:dyDescent="0.25">
      <c r="A2" s="126" t="s">
        <v>41</v>
      </c>
      <c r="B2" s="127"/>
      <c r="C2" s="127"/>
      <c r="D2" s="127"/>
      <c r="E2" s="128"/>
    </row>
    <row r="3" spans="1:5" ht="15.75" thickBot="1" x14ac:dyDescent="0.3">
      <c r="A3" s="27" t="s">
        <v>0</v>
      </c>
      <c r="B3" s="20" t="s">
        <v>1</v>
      </c>
      <c r="C3" s="21" t="s">
        <v>2</v>
      </c>
      <c r="D3" s="22" t="s">
        <v>3</v>
      </c>
      <c r="E3" s="28" t="s">
        <v>23</v>
      </c>
    </row>
    <row r="4" spans="1:5" ht="15" customHeight="1" thickTop="1" x14ac:dyDescent="0.25">
      <c r="A4" s="55">
        <v>1</v>
      </c>
      <c r="B4" s="56" t="s">
        <v>4</v>
      </c>
      <c r="C4" s="8">
        <v>5</v>
      </c>
      <c r="D4" s="60">
        <v>2.09</v>
      </c>
      <c r="E4" s="15">
        <f>C4*D4</f>
        <v>10.45</v>
      </c>
    </row>
    <row r="5" spans="1:5" ht="15" customHeight="1" x14ac:dyDescent="0.25">
      <c r="A5" s="46">
        <v>2</v>
      </c>
      <c r="B5" s="57" t="s">
        <v>60</v>
      </c>
      <c r="C5" s="9"/>
      <c r="D5" s="61">
        <v>1.64</v>
      </c>
      <c r="E5" s="16">
        <f t="shared" ref="E5:E70" si="0">C5*D5</f>
        <v>0</v>
      </c>
    </row>
    <row r="6" spans="1:5" ht="15" customHeight="1" x14ac:dyDescent="0.25">
      <c r="A6" s="46">
        <v>3</v>
      </c>
      <c r="B6" s="57" t="s">
        <v>62</v>
      </c>
      <c r="C6" s="9">
        <v>2</v>
      </c>
      <c r="D6" s="61">
        <v>1.61</v>
      </c>
      <c r="E6" s="16">
        <f t="shared" si="0"/>
        <v>3.22</v>
      </c>
    </row>
    <row r="7" spans="1:5" ht="15" customHeight="1" x14ac:dyDescent="0.25">
      <c r="A7" s="46">
        <v>4</v>
      </c>
      <c r="B7" s="57" t="s">
        <v>61</v>
      </c>
      <c r="C7" s="9">
        <v>3</v>
      </c>
      <c r="D7" s="61">
        <v>1.5</v>
      </c>
      <c r="E7" s="16">
        <f t="shared" si="0"/>
        <v>4.5</v>
      </c>
    </row>
    <row r="8" spans="1:5" ht="15" customHeight="1" x14ac:dyDescent="0.25">
      <c r="A8" s="46">
        <v>5</v>
      </c>
      <c r="B8" s="57" t="s">
        <v>63</v>
      </c>
      <c r="C8" s="9">
        <v>4</v>
      </c>
      <c r="D8" s="61">
        <v>1.59</v>
      </c>
      <c r="E8" s="16">
        <f t="shared" si="0"/>
        <v>6.36</v>
      </c>
    </row>
    <row r="9" spans="1:5" ht="15" customHeight="1" x14ac:dyDescent="0.25">
      <c r="A9" s="46">
        <v>6</v>
      </c>
      <c r="B9" s="57" t="s">
        <v>64</v>
      </c>
      <c r="C9" s="9"/>
      <c r="D9" s="61">
        <v>2.2400000000000002</v>
      </c>
      <c r="E9" s="16">
        <f t="shared" si="0"/>
        <v>0</v>
      </c>
    </row>
    <row r="10" spans="1:5" ht="15" customHeight="1" x14ac:dyDescent="0.25">
      <c r="A10" s="46">
        <v>7</v>
      </c>
      <c r="B10" s="57" t="s">
        <v>5</v>
      </c>
      <c r="C10" s="9"/>
      <c r="D10" s="61">
        <v>3.84</v>
      </c>
      <c r="E10" s="16">
        <f t="shared" si="0"/>
        <v>0</v>
      </c>
    </row>
    <row r="11" spans="1:5" ht="15" customHeight="1" x14ac:dyDescent="0.25">
      <c r="A11" s="46">
        <v>8</v>
      </c>
      <c r="B11" s="57" t="s">
        <v>65</v>
      </c>
      <c r="C11" s="9">
        <v>2</v>
      </c>
      <c r="D11" s="61">
        <v>2.77</v>
      </c>
      <c r="E11" s="16">
        <f t="shared" si="0"/>
        <v>5.54</v>
      </c>
    </row>
    <row r="12" spans="1:5" ht="15" customHeight="1" x14ac:dyDescent="0.25">
      <c r="A12" s="46">
        <v>9</v>
      </c>
      <c r="B12" s="57" t="s">
        <v>66</v>
      </c>
      <c r="C12" s="9">
        <v>4</v>
      </c>
      <c r="D12" s="61">
        <v>1.44</v>
      </c>
      <c r="E12" s="16">
        <f t="shared" si="0"/>
        <v>5.76</v>
      </c>
    </row>
    <row r="13" spans="1:5" ht="15" customHeight="1" x14ac:dyDescent="0.25">
      <c r="A13" s="46">
        <v>10</v>
      </c>
      <c r="B13" s="57" t="s">
        <v>67</v>
      </c>
      <c r="C13" s="9">
        <v>2</v>
      </c>
      <c r="D13" s="61">
        <v>2.19</v>
      </c>
      <c r="E13" s="16">
        <f t="shared" si="0"/>
        <v>4.38</v>
      </c>
    </row>
    <row r="14" spans="1:5" ht="15" customHeight="1" x14ac:dyDescent="0.25">
      <c r="A14" s="46">
        <v>11</v>
      </c>
      <c r="B14" s="57" t="s">
        <v>68</v>
      </c>
      <c r="C14" s="9"/>
      <c r="D14" s="61">
        <v>2.79</v>
      </c>
      <c r="E14" s="16">
        <f t="shared" si="0"/>
        <v>0</v>
      </c>
    </row>
    <row r="15" spans="1:5" ht="15" customHeight="1" x14ac:dyDescent="0.25">
      <c r="A15" s="46">
        <v>12</v>
      </c>
      <c r="B15" s="57" t="s">
        <v>69</v>
      </c>
      <c r="C15" s="9">
        <v>3</v>
      </c>
      <c r="D15" s="61">
        <v>3.45</v>
      </c>
      <c r="E15" s="16">
        <f t="shared" si="0"/>
        <v>10.350000000000001</v>
      </c>
    </row>
    <row r="16" spans="1:5" ht="15" customHeight="1" x14ac:dyDescent="0.25">
      <c r="A16" s="46">
        <v>13</v>
      </c>
      <c r="B16" s="57" t="s">
        <v>70</v>
      </c>
      <c r="C16" s="9">
        <v>4</v>
      </c>
      <c r="D16" s="61">
        <v>1.8</v>
      </c>
      <c r="E16" s="16">
        <f t="shared" si="0"/>
        <v>7.2</v>
      </c>
    </row>
    <row r="17" spans="1:5" ht="15" customHeight="1" x14ac:dyDescent="0.25">
      <c r="A17" s="46">
        <v>14</v>
      </c>
      <c r="B17" s="57" t="s">
        <v>71</v>
      </c>
      <c r="C17" s="9">
        <v>3</v>
      </c>
      <c r="D17" s="61">
        <v>3.32</v>
      </c>
      <c r="E17" s="16">
        <f t="shared" si="0"/>
        <v>9.9599999999999991</v>
      </c>
    </row>
    <row r="18" spans="1:5" ht="15" customHeight="1" x14ac:dyDescent="0.25">
      <c r="A18" s="46">
        <v>15</v>
      </c>
      <c r="B18" s="57" t="s">
        <v>49</v>
      </c>
      <c r="C18" s="9">
        <v>3</v>
      </c>
      <c r="D18" s="61">
        <v>1</v>
      </c>
      <c r="E18" s="16">
        <f t="shared" si="0"/>
        <v>3</v>
      </c>
    </row>
    <row r="19" spans="1:5" ht="15" customHeight="1" x14ac:dyDescent="0.25">
      <c r="A19" s="46">
        <v>16</v>
      </c>
      <c r="B19" s="57" t="s">
        <v>6</v>
      </c>
      <c r="C19" s="9">
        <v>5</v>
      </c>
      <c r="D19" s="61">
        <v>1.24</v>
      </c>
      <c r="E19" s="16">
        <f t="shared" si="0"/>
        <v>6.2</v>
      </c>
    </row>
    <row r="20" spans="1:5" ht="15" customHeight="1" x14ac:dyDescent="0.25">
      <c r="A20" s="46">
        <v>17</v>
      </c>
      <c r="B20" s="57" t="s">
        <v>50</v>
      </c>
      <c r="C20" s="9">
        <v>5</v>
      </c>
      <c r="D20" s="61">
        <v>0.77</v>
      </c>
      <c r="E20" s="16">
        <f t="shared" si="0"/>
        <v>3.85</v>
      </c>
    </row>
    <row r="21" spans="1:5" ht="15" customHeight="1" x14ac:dyDescent="0.25">
      <c r="A21" s="46">
        <v>18</v>
      </c>
      <c r="B21" s="57" t="s">
        <v>72</v>
      </c>
      <c r="C21" s="9">
        <v>8</v>
      </c>
      <c r="D21" s="61">
        <v>0.65</v>
      </c>
      <c r="E21" s="16">
        <f t="shared" si="0"/>
        <v>5.2</v>
      </c>
    </row>
    <row r="22" spans="1:5" ht="15" customHeight="1" x14ac:dyDescent="0.25">
      <c r="A22" s="46">
        <v>19</v>
      </c>
      <c r="B22" s="57" t="s">
        <v>73</v>
      </c>
      <c r="C22" s="9">
        <v>8</v>
      </c>
      <c r="D22" s="61">
        <v>0.6</v>
      </c>
      <c r="E22" s="16">
        <f t="shared" si="0"/>
        <v>4.8</v>
      </c>
    </row>
    <row r="23" spans="1:5" ht="15" customHeight="1" x14ac:dyDescent="0.25">
      <c r="A23" s="46">
        <v>20</v>
      </c>
      <c r="B23" s="57" t="s">
        <v>74</v>
      </c>
      <c r="C23" s="9">
        <v>5</v>
      </c>
      <c r="D23" s="61">
        <v>0.4</v>
      </c>
      <c r="E23" s="16">
        <f t="shared" si="0"/>
        <v>2</v>
      </c>
    </row>
    <row r="24" spans="1:5" ht="15" customHeight="1" x14ac:dyDescent="0.25">
      <c r="A24" s="46">
        <v>21</v>
      </c>
      <c r="B24" s="57" t="s">
        <v>7</v>
      </c>
      <c r="C24" s="9">
        <v>5</v>
      </c>
      <c r="D24" s="61">
        <v>0.5</v>
      </c>
      <c r="E24" s="16">
        <f t="shared" si="0"/>
        <v>2.5</v>
      </c>
    </row>
    <row r="25" spans="1:5" ht="15" customHeight="1" x14ac:dyDescent="0.25">
      <c r="A25" s="46">
        <v>22</v>
      </c>
      <c r="B25" s="57" t="s">
        <v>8</v>
      </c>
      <c r="C25" s="9">
        <v>5</v>
      </c>
      <c r="D25" s="61">
        <v>0.43</v>
      </c>
      <c r="E25" s="16">
        <f t="shared" si="0"/>
        <v>2.15</v>
      </c>
    </row>
    <row r="26" spans="1:5" ht="15" customHeight="1" x14ac:dyDescent="0.25">
      <c r="A26" s="46">
        <v>23</v>
      </c>
      <c r="B26" s="57" t="s">
        <v>75</v>
      </c>
      <c r="C26" s="9">
        <v>5</v>
      </c>
      <c r="D26" s="61">
        <v>0.98</v>
      </c>
      <c r="E26" s="16">
        <f t="shared" si="0"/>
        <v>4.9000000000000004</v>
      </c>
    </row>
    <row r="27" spans="1:5" ht="15" customHeight="1" x14ac:dyDescent="0.25">
      <c r="A27" s="46">
        <v>24</v>
      </c>
      <c r="B27" s="57" t="s">
        <v>76</v>
      </c>
      <c r="C27" s="9">
        <v>5</v>
      </c>
      <c r="D27" s="61">
        <v>1.0900000000000001</v>
      </c>
      <c r="E27" s="16">
        <f t="shared" si="0"/>
        <v>5.45</v>
      </c>
    </row>
    <row r="28" spans="1:5" ht="15" customHeight="1" x14ac:dyDescent="0.25">
      <c r="A28" s="46">
        <v>25</v>
      </c>
      <c r="B28" s="57" t="s">
        <v>9</v>
      </c>
      <c r="C28" s="9">
        <v>5</v>
      </c>
      <c r="D28" s="61">
        <v>0.34</v>
      </c>
      <c r="E28" s="16">
        <f t="shared" si="0"/>
        <v>1.7000000000000002</v>
      </c>
    </row>
    <row r="29" spans="1:5" ht="15" customHeight="1" x14ac:dyDescent="0.25">
      <c r="A29" s="46">
        <v>26</v>
      </c>
      <c r="B29" s="57" t="s">
        <v>77</v>
      </c>
      <c r="C29" s="9">
        <v>5</v>
      </c>
      <c r="D29" s="61">
        <v>0.8</v>
      </c>
      <c r="E29" s="16">
        <f t="shared" si="0"/>
        <v>4</v>
      </c>
    </row>
    <row r="30" spans="1:5" ht="15" customHeight="1" x14ac:dyDescent="0.25">
      <c r="A30" s="46">
        <v>27</v>
      </c>
      <c r="B30" s="57" t="s">
        <v>10</v>
      </c>
      <c r="C30" s="9">
        <v>7</v>
      </c>
      <c r="D30" s="61">
        <v>0.28999999999999998</v>
      </c>
      <c r="E30" s="16">
        <f t="shared" si="0"/>
        <v>2.0299999999999998</v>
      </c>
    </row>
    <row r="31" spans="1:5" ht="15" customHeight="1" x14ac:dyDescent="0.25">
      <c r="A31" s="46">
        <v>28</v>
      </c>
      <c r="B31" s="57" t="s">
        <v>11</v>
      </c>
      <c r="C31" s="9"/>
      <c r="D31" s="61">
        <v>2.69</v>
      </c>
      <c r="E31" s="16">
        <f t="shared" si="0"/>
        <v>0</v>
      </c>
    </row>
    <row r="32" spans="1:5" ht="15" customHeight="1" x14ac:dyDescent="0.25">
      <c r="A32" s="46">
        <v>29</v>
      </c>
      <c r="B32" s="57" t="s">
        <v>12</v>
      </c>
      <c r="C32" s="9"/>
      <c r="D32" s="61">
        <v>11.7</v>
      </c>
      <c r="E32" s="16">
        <f t="shared" si="0"/>
        <v>0</v>
      </c>
    </row>
    <row r="33" spans="1:5" ht="15" customHeight="1" x14ac:dyDescent="0.25">
      <c r="A33" s="46">
        <v>30</v>
      </c>
      <c r="B33" s="57" t="s">
        <v>13</v>
      </c>
      <c r="C33" s="9">
        <v>1</v>
      </c>
      <c r="D33" s="61">
        <v>11.5</v>
      </c>
      <c r="E33" s="16">
        <f t="shared" si="0"/>
        <v>11.5</v>
      </c>
    </row>
    <row r="34" spans="1:5" ht="15" customHeight="1" x14ac:dyDescent="0.25">
      <c r="A34" s="46">
        <v>31</v>
      </c>
      <c r="B34" s="57" t="s">
        <v>14</v>
      </c>
      <c r="C34" s="9">
        <v>2</v>
      </c>
      <c r="D34" s="61">
        <v>3.78</v>
      </c>
      <c r="E34" s="16">
        <f t="shared" si="0"/>
        <v>7.56</v>
      </c>
    </row>
    <row r="35" spans="1:5" ht="15" customHeight="1" x14ac:dyDescent="0.25">
      <c r="A35" s="46">
        <v>32</v>
      </c>
      <c r="B35" s="57" t="s">
        <v>78</v>
      </c>
      <c r="C35" s="9"/>
      <c r="D35" s="61">
        <v>3.89</v>
      </c>
      <c r="E35" s="16">
        <f t="shared" si="0"/>
        <v>0</v>
      </c>
    </row>
    <row r="36" spans="1:5" ht="15" customHeight="1" x14ac:dyDescent="0.25">
      <c r="A36" s="46">
        <v>33</v>
      </c>
      <c r="B36" s="57" t="s">
        <v>79</v>
      </c>
      <c r="C36" s="9">
        <v>2</v>
      </c>
      <c r="D36" s="61">
        <v>3.89</v>
      </c>
      <c r="E36" s="16">
        <f t="shared" si="0"/>
        <v>7.78</v>
      </c>
    </row>
    <row r="37" spans="1:5" ht="15" customHeight="1" x14ac:dyDescent="0.25">
      <c r="A37" s="46">
        <v>34</v>
      </c>
      <c r="B37" s="57" t="s">
        <v>15</v>
      </c>
      <c r="C37" s="9"/>
      <c r="D37" s="61">
        <v>1.75</v>
      </c>
      <c r="E37" s="16">
        <f t="shared" si="0"/>
        <v>0</v>
      </c>
    </row>
    <row r="38" spans="1:5" ht="15" customHeight="1" x14ac:dyDescent="0.25">
      <c r="A38" s="46">
        <v>35</v>
      </c>
      <c r="B38" s="57" t="s">
        <v>80</v>
      </c>
      <c r="C38" s="9">
        <v>2</v>
      </c>
      <c r="D38" s="61">
        <v>1.27</v>
      </c>
      <c r="E38" s="16">
        <f t="shared" si="0"/>
        <v>2.54</v>
      </c>
    </row>
    <row r="39" spans="1:5" ht="15" customHeight="1" x14ac:dyDescent="0.25">
      <c r="A39" s="46">
        <v>36</v>
      </c>
      <c r="B39" s="57" t="s">
        <v>16</v>
      </c>
      <c r="C39" s="9">
        <v>4</v>
      </c>
      <c r="D39" s="61">
        <v>1.33</v>
      </c>
      <c r="E39" s="16">
        <f t="shared" si="0"/>
        <v>5.32</v>
      </c>
    </row>
    <row r="40" spans="1:5" ht="15" customHeight="1" x14ac:dyDescent="0.25">
      <c r="A40" s="46">
        <v>37</v>
      </c>
      <c r="B40" s="57" t="s">
        <v>81</v>
      </c>
      <c r="C40" s="9">
        <v>3</v>
      </c>
      <c r="D40" s="61">
        <v>0.5</v>
      </c>
      <c r="E40" s="16">
        <f t="shared" si="0"/>
        <v>1.5</v>
      </c>
    </row>
    <row r="41" spans="1:5" ht="15" customHeight="1" x14ac:dyDescent="0.25">
      <c r="A41" s="46">
        <v>38</v>
      </c>
      <c r="B41" s="57" t="s">
        <v>51</v>
      </c>
      <c r="C41" s="9">
        <v>3</v>
      </c>
      <c r="D41" s="61">
        <v>1.5</v>
      </c>
      <c r="E41" s="16">
        <f t="shared" si="0"/>
        <v>4.5</v>
      </c>
    </row>
    <row r="42" spans="1:5" ht="15" customHeight="1" x14ac:dyDescent="0.25">
      <c r="A42" s="46">
        <v>39</v>
      </c>
      <c r="B42" s="57" t="s">
        <v>82</v>
      </c>
      <c r="C42" s="9">
        <v>10</v>
      </c>
      <c r="D42" s="61">
        <v>2.2200000000000002</v>
      </c>
      <c r="E42" s="16">
        <f t="shared" si="0"/>
        <v>22.200000000000003</v>
      </c>
    </row>
    <row r="43" spans="1:5" ht="15" customHeight="1" x14ac:dyDescent="0.25">
      <c r="A43" s="46">
        <v>40</v>
      </c>
      <c r="B43" s="57" t="s">
        <v>17</v>
      </c>
      <c r="C43" s="9">
        <v>4</v>
      </c>
      <c r="D43" s="61">
        <v>0.91</v>
      </c>
      <c r="E43" s="16">
        <f t="shared" si="0"/>
        <v>3.64</v>
      </c>
    </row>
    <row r="44" spans="1:5" ht="15" customHeight="1" x14ac:dyDescent="0.25">
      <c r="A44" s="46">
        <v>41</v>
      </c>
      <c r="B44" s="57" t="s">
        <v>18</v>
      </c>
      <c r="C44" s="9">
        <v>2</v>
      </c>
      <c r="D44" s="61">
        <v>3</v>
      </c>
      <c r="E44" s="16">
        <f t="shared" si="0"/>
        <v>6</v>
      </c>
    </row>
    <row r="45" spans="1:5" ht="15" customHeight="1" x14ac:dyDescent="0.25">
      <c r="A45" s="46">
        <v>42</v>
      </c>
      <c r="B45" s="57" t="s">
        <v>83</v>
      </c>
      <c r="C45" s="9">
        <v>3</v>
      </c>
      <c r="D45" s="61">
        <v>1.1200000000000001</v>
      </c>
      <c r="E45" s="16">
        <f t="shared" si="0"/>
        <v>3.3600000000000003</v>
      </c>
    </row>
    <row r="46" spans="1:5" ht="15" customHeight="1" x14ac:dyDescent="0.25">
      <c r="A46" s="46">
        <v>43</v>
      </c>
      <c r="B46" s="57" t="s">
        <v>19</v>
      </c>
      <c r="C46" s="9"/>
      <c r="D46" s="61">
        <v>0.65</v>
      </c>
      <c r="E46" s="16">
        <f t="shared" si="0"/>
        <v>0</v>
      </c>
    </row>
    <row r="47" spans="1:5" ht="15" customHeight="1" x14ac:dyDescent="0.25">
      <c r="A47" s="46">
        <v>44</v>
      </c>
      <c r="B47" s="57" t="s">
        <v>84</v>
      </c>
      <c r="C47" s="9">
        <v>1</v>
      </c>
      <c r="D47" s="61">
        <v>4.03</v>
      </c>
      <c r="E47" s="16">
        <f t="shared" si="0"/>
        <v>4.03</v>
      </c>
    </row>
    <row r="48" spans="1:5" ht="15" customHeight="1" x14ac:dyDescent="0.25">
      <c r="A48" s="46">
        <v>45</v>
      </c>
      <c r="B48" s="57" t="s">
        <v>85</v>
      </c>
      <c r="C48" s="9"/>
      <c r="D48" s="61">
        <v>2</v>
      </c>
      <c r="E48" s="16">
        <f t="shared" si="0"/>
        <v>0</v>
      </c>
    </row>
    <row r="49" spans="1:5" ht="15" customHeight="1" x14ac:dyDescent="0.25">
      <c r="A49" s="46">
        <v>46</v>
      </c>
      <c r="B49" s="68" t="s">
        <v>86</v>
      </c>
      <c r="C49" s="9">
        <v>1</v>
      </c>
      <c r="D49" s="61">
        <v>4.03</v>
      </c>
      <c r="E49" s="16">
        <f t="shared" si="0"/>
        <v>4.03</v>
      </c>
    </row>
    <row r="50" spans="1:5" ht="15" customHeight="1" x14ac:dyDescent="0.25">
      <c r="A50" s="46">
        <v>47</v>
      </c>
      <c r="B50" s="68" t="s">
        <v>87</v>
      </c>
      <c r="C50" s="9"/>
      <c r="D50" s="61">
        <v>4.03</v>
      </c>
      <c r="E50" s="16">
        <f t="shared" si="0"/>
        <v>0</v>
      </c>
    </row>
    <row r="51" spans="1:5" ht="15" customHeight="1" x14ac:dyDescent="0.25">
      <c r="A51" s="46">
        <v>48</v>
      </c>
      <c r="B51" s="57" t="s">
        <v>20</v>
      </c>
      <c r="C51" s="9">
        <v>3</v>
      </c>
      <c r="D51" s="61">
        <v>0.67</v>
      </c>
      <c r="E51" s="16">
        <f t="shared" si="0"/>
        <v>2.0100000000000002</v>
      </c>
    </row>
    <row r="52" spans="1:5" ht="15" customHeight="1" x14ac:dyDescent="0.25">
      <c r="A52" s="46">
        <v>49</v>
      </c>
      <c r="B52" s="57" t="s">
        <v>21</v>
      </c>
      <c r="C52" s="9">
        <v>2</v>
      </c>
      <c r="D52" s="61">
        <v>0.82</v>
      </c>
      <c r="E52" s="16">
        <f t="shared" si="0"/>
        <v>1.64</v>
      </c>
    </row>
    <row r="53" spans="1:5" ht="15" customHeight="1" x14ac:dyDescent="0.25">
      <c r="A53" s="46">
        <v>50</v>
      </c>
      <c r="B53" s="57" t="s">
        <v>25</v>
      </c>
      <c r="C53" s="9">
        <v>1</v>
      </c>
      <c r="D53" s="61">
        <v>2.16</v>
      </c>
      <c r="E53" s="16">
        <f t="shared" si="0"/>
        <v>2.16</v>
      </c>
    </row>
    <row r="54" spans="1:5" ht="15" customHeight="1" x14ac:dyDescent="0.25">
      <c r="A54" s="46">
        <v>51</v>
      </c>
      <c r="B54" s="57" t="s">
        <v>88</v>
      </c>
      <c r="C54" s="9">
        <v>2</v>
      </c>
      <c r="D54" s="61">
        <v>4</v>
      </c>
      <c r="E54" s="16">
        <f t="shared" si="0"/>
        <v>8</v>
      </c>
    </row>
    <row r="55" spans="1:5" ht="15" customHeight="1" x14ac:dyDescent="0.25">
      <c r="A55" s="46">
        <v>52</v>
      </c>
      <c r="B55" s="57" t="s">
        <v>89</v>
      </c>
      <c r="C55" s="9"/>
      <c r="D55" s="61">
        <v>1.39</v>
      </c>
      <c r="E55" s="16">
        <f t="shared" si="0"/>
        <v>0</v>
      </c>
    </row>
    <row r="56" spans="1:5" ht="15" customHeight="1" x14ac:dyDescent="0.25">
      <c r="A56" s="46">
        <v>53</v>
      </c>
      <c r="B56" s="57" t="s">
        <v>22</v>
      </c>
      <c r="C56" s="9"/>
      <c r="D56" s="61">
        <v>1.22</v>
      </c>
      <c r="E56" s="16">
        <f t="shared" si="0"/>
        <v>0</v>
      </c>
    </row>
    <row r="57" spans="1:5" ht="15" customHeight="1" x14ac:dyDescent="0.25">
      <c r="A57" s="46">
        <v>54</v>
      </c>
      <c r="B57" s="57" t="s">
        <v>38</v>
      </c>
      <c r="C57" s="9">
        <v>1</v>
      </c>
      <c r="D57" s="61">
        <v>3.4</v>
      </c>
      <c r="E57" s="16">
        <f t="shared" si="0"/>
        <v>3.4</v>
      </c>
    </row>
    <row r="58" spans="1:5" ht="15" customHeight="1" x14ac:dyDescent="0.25">
      <c r="A58" s="46">
        <v>55</v>
      </c>
      <c r="B58" s="57" t="s">
        <v>90</v>
      </c>
      <c r="C58" s="9"/>
      <c r="D58" s="61">
        <v>2.52</v>
      </c>
      <c r="E58" s="16">
        <f t="shared" si="0"/>
        <v>0</v>
      </c>
    </row>
    <row r="59" spans="1:5" ht="15" customHeight="1" x14ac:dyDescent="0.25">
      <c r="A59" s="46">
        <v>56</v>
      </c>
      <c r="B59" s="57" t="s">
        <v>27</v>
      </c>
      <c r="C59" s="10"/>
      <c r="D59" s="61">
        <v>15.24</v>
      </c>
      <c r="E59" s="16">
        <f t="shared" si="0"/>
        <v>0</v>
      </c>
    </row>
    <row r="60" spans="1:5" ht="15" customHeight="1" x14ac:dyDescent="0.25">
      <c r="A60" s="46">
        <v>57</v>
      </c>
      <c r="B60" s="57" t="s">
        <v>28</v>
      </c>
      <c r="C60" s="10"/>
      <c r="D60" s="61">
        <v>11.72</v>
      </c>
      <c r="E60" s="16">
        <f t="shared" si="0"/>
        <v>0</v>
      </c>
    </row>
    <row r="61" spans="1:5" ht="15" customHeight="1" x14ac:dyDescent="0.25">
      <c r="A61" s="46">
        <v>58</v>
      </c>
      <c r="B61" s="57" t="s">
        <v>29</v>
      </c>
      <c r="C61" s="10"/>
      <c r="D61" s="61">
        <v>7.75</v>
      </c>
      <c r="E61" s="16">
        <f t="shared" si="0"/>
        <v>0</v>
      </c>
    </row>
    <row r="62" spans="1:5" ht="15" customHeight="1" x14ac:dyDescent="0.25">
      <c r="A62" s="46">
        <v>59</v>
      </c>
      <c r="B62" s="57" t="s">
        <v>39</v>
      </c>
      <c r="C62" s="10"/>
      <c r="D62" s="61">
        <v>1.36</v>
      </c>
      <c r="E62" s="16">
        <f t="shared" si="0"/>
        <v>0</v>
      </c>
    </row>
    <row r="63" spans="1:5" ht="15" customHeight="1" x14ac:dyDescent="0.25">
      <c r="A63" s="46">
        <v>60</v>
      </c>
      <c r="B63" s="32" t="s">
        <v>30</v>
      </c>
      <c r="C63" s="10"/>
      <c r="D63" s="61">
        <v>1.64</v>
      </c>
      <c r="E63" s="16">
        <f t="shared" si="0"/>
        <v>0</v>
      </c>
    </row>
    <row r="64" spans="1:5" ht="27.95" customHeight="1" x14ac:dyDescent="0.25">
      <c r="A64" s="46">
        <v>61</v>
      </c>
      <c r="B64" s="45" t="s">
        <v>31</v>
      </c>
      <c r="C64" s="10"/>
      <c r="D64" s="61">
        <v>19.37</v>
      </c>
      <c r="E64" s="16">
        <f t="shared" si="0"/>
        <v>0</v>
      </c>
    </row>
    <row r="65" spans="1:5" ht="27.95" customHeight="1" x14ac:dyDescent="0.25">
      <c r="A65" s="46">
        <v>62</v>
      </c>
      <c r="B65" s="49" t="s">
        <v>32</v>
      </c>
      <c r="C65" s="10"/>
      <c r="D65" s="61">
        <v>10.79</v>
      </c>
      <c r="E65" s="16">
        <f t="shared" si="0"/>
        <v>0</v>
      </c>
    </row>
    <row r="66" spans="1:5" ht="15" customHeight="1" x14ac:dyDescent="0.25">
      <c r="A66" s="46">
        <v>63</v>
      </c>
      <c r="B66" s="32" t="s">
        <v>33</v>
      </c>
      <c r="C66" s="10"/>
      <c r="D66" s="18">
        <v>6.5</v>
      </c>
      <c r="E66" s="16">
        <f t="shared" si="0"/>
        <v>0</v>
      </c>
    </row>
    <row r="67" spans="1:5" ht="15" customHeight="1" x14ac:dyDescent="0.25">
      <c r="A67" s="46">
        <v>64</v>
      </c>
      <c r="B67" s="32" t="s">
        <v>34</v>
      </c>
      <c r="C67" s="10"/>
      <c r="D67" s="18">
        <v>9.1999999999999993</v>
      </c>
      <c r="E67" s="16">
        <f t="shared" si="0"/>
        <v>0</v>
      </c>
    </row>
    <row r="68" spans="1:5" ht="15" customHeight="1" x14ac:dyDescent="0.25">
      <c r="A68" s="46">
        <v>65</v>
      </c>
      <c r="B68" s="47" t="s">
        <v>35</v>
      </c>
      <c r="C68" s="10"/>
      <c r="D68" s="18">
        <v>7.54</v>
      </c>
      <c r="E68" s="16">
        <f t="shared" si="0"/>
        <v>0</v>
      </c>
    </row>
    <row r="69" spans="1:5" ht="15" customHeight="1" x14ac:dyDescent="0.25">
      <c r="A69" s="46">
        <v>66</v>
      </c>
      <c r="B69" s="47" t="s">
        <v>36</v>
      </c>
      <c r="C69" s="10"/>
      <c r="D69" s="18">
        <v>0.24</v>
      </c>
      <c r="E69" s="16">
        <f t="shared" si="0"/>
        <v>0</v>
      </c>
    </row>
    <row r="70" spans="1:5" ht="15" customHeight="1" x14ac:dyDescent="0.25">
      <c r="A70" s="46">
        <v>67</v>
      </c>
      <c r="B70" s="66" t="s">
        <v>91</v>
      </c>
      <c r="C70" s="10"/>
      <c r="D70" s="18">
        <v>0.43</v>
      </c>
      <c r="E70" s="16">
        <f t="shared" si="0"/>
        <v>0</v>
      </c>
    </row>
    <row r="71" spans="1:5" ht="15" customHeight="1" x14ac:dyDescent="0.25">
      <c r="A71" s="65">
        <v>68</v>
      </c>
      <c r="B71" s="67" t="s">
        <v>37</v>
      </c>
      <c r="C71" s="11"/>
      <c r="D71" s="19">
        <v>8.52</v>
      </c>
      <c r="E71" s="16">
        <f t="shared" ref="E71" si="1">C71*D71</f>
        <v>0</v>
      </c>
    </row>
    <row r="72" spans="1:5" x14ac:dyDescent="0.25">
      <c r="A72" s="132" t="s">
        <v>24</v>
      </c>
      <c r="B72" s="132"/>
      <c r="C72" s="132"/>
      <c r="D72" s="132"/>
      <c r="E72" s="34">
        <f>SUM(E4:E69)</f>
        <v>216.66999999999996</v>
      </c>
    </row>
  </sheetData>
  <mergeCells count="3">
    <mergeCell ref="A2:E2"/>
    <mergeCell ref="A1:E1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2"/>
  <sheetViews>
    <sheetView workbookViewId="0">
      <selection activeCell="C71" sqref="C71"/>
    </sheetView>
  </sheetViews>
  <sheetFormatPr defaultRowHeight="15" x14ac:dyDescent="0.25"/>
  <cols>
    <col min="1" max="1" width="8.28515625" customWidth="1"/>
    <col min="2" max="2" width="49.85546875" customWidth="1"/>
    <col min="3" max="3" width="9.85546875" customWidth="1"/>
    <col min="5" max="5" width="10.85546875" customWidth="1"/>
  </cols>
  <sheetData>
    <row r="1" spans="1:5" x14ac:dyDescent="0.25">
      <c r="A1" s="133" t="s">
        <v>26</v>
      </c>
      <c r="B1" s="134"/>
      <c r="C1" s="134"/>
      <c r="D1" s="134"/>
      <c r="E1" s="135"/>
    </row>
    <row r="2" spans="1:5" x14ac:dyDescent="0.25">
      <c r="A2" s="136"/>
      <c r="B2" s="137"/>
      <c r="C2" s="137"/>
      <c r="D2" s="137"/>
      <c r="E2" s="138"/>
    </row>
    <row r="3" spans="1:5" ht="15.75" thickBot="1" x14ac:dyDescent="0.3">
      <c r="A3" s="27" t="s">
        <v>0</v>
      </c>
      <c r="B3" s="20" t="s">
        <v>1</v>
      </c>
      <c r="C3" s="21" t="s">
        <v>2</v>
      </c>
      <c r="D3" s="22" t="s">
        <v>3</v>
      </c>
      <c r="E3" s="28" t="s">
        <v>23</v>
      </c>
    </row>
    <row r="4" spans="1:5" ht="15" customHeight="1" thickTop="1" x14ac:dyDescent="0.25">
      <c r="A4" s="55">
        <v>1</v>
      </c>
      <c r="B4" s="56" t="s">
        <v>4</v>
      </c>
      <c r="C4" s="8">
        <v>30</v>
      </c>
      <c r="D4" s="60">
        <v>2.09</v>
      </c>
      <c r="E4" s="12">
        <f>C4*D4</f>
        <v>62.699999999999996</v>
      </c>
    </row>
    <row r="5" spans="1:5" ht="15" customHeight="1" x14ac:dyDescent="0.25">
      <c r="A5" s="46">
        <v>2</v>
      </c>
      <c r="B5" s="57" t="s">
        <v>60</v>
      </c>
      <c r="C5" s="9">
        <v>2</v>
      </c>
      <c r="D5" s="61">
        <v>1.64</v>
      </c>
      <c r="E5" s="13">
        <f t="shared" ref="E5:E70" si="0">C5*D5</f>
        <v>3.28</v>
      </c>
    </row>
    <row r="6" spans="1:5" ht="15" customHeight="1" x14ac:dyDescent="0.25">
      <c r="A6" s="46">
        <v>3</v>
      </c>
      <c r="B6" s="57" t="s">
        <v>62</v>
      </c>
      <c r="C6" s="9"/>
      <c r="D6" s="61">
        <v>1.61</v>
      </c>
      <c r="E6" s="13">
        <f t="shared" si="0"/>
        <v>0</v>
      </c>
    </row>
    <row r="7" spans="1:5" ht="15" customHeight="1" x14ac:dyDescent="0.25">
      <c r="A7" s="46">
        <v>4</v>
      </c>
      <c r="B7" s="57" t="s">
        <v>61</v>
      </c>
      <c r="C7" s="9">
        <v>28</v>
      </c>
      <c r="D7" s="61">
        <v>1.5</v>
      </c>
      <c r="E7" s="13">
        <f t="shared" si="0"/>
        <v>42</v>
      </c>
    </row>
    <row r="8" spans="1:5" ht="15" customHeight="1" x14ac:dyDescent="0.25">
      <c r="A8" s="46">
        <v>5</v>
      </c>
      <c r="B8" s="57" t="s">
        <v>63</v>
      </c>
      <c r="C8" s="9">
        <v>10</v>
      </c>
      <c r="D8" s="61">
        <v>1.59</v>
      </c>
      <c r="E8" s="13">
        <f t="shared" si="0"/>
        <v>15.9</v>
      </c>
    </row>
    <row r="9" spans="1:5" ht="15" customHeight="1" x14ac:dyDescent="0.25">
      <c r="A9" s="46">
        <v>6</v>
      </c>
      <c r="B9" s="57" t="s">
        <v>64</v>
      </c>
      <c r="C9" s="9">
        <v>2</v>
      </c>
      <c r="D9" s="61">
        <v>2.2400000000000002</v>
      </c>
      <c r="E9" s="13">
        <f t="shared" si="0"/>
        <v>4.4800000000000004</v>
      </c>
    </row>
    <row r="10" spans="1:5" ht="15" customHeight="1" x14ac:dyDescent="0.25">
      <c r="A10" s="46">
        <v>7</v>
      </c>
      <c r="B10" s="57" t="s">
        <v>5</v>
      </c>
      <c r="C10" s="9"/>
      <c r="D10" s="61">
        <v>3.84</v>
      </c>
      <c r="E10" s="13">
        <f t="shared" si="0"/>
        <v>0</v>
      </c>
    </row>
    <row r="11" spans="1:5" ht="15" customHeight="1" x14ac:dyDescent="0.25">
      <c r="A11" s="46">
        <v>8</v>
      </c>
      <c r="B11" s="57" t="s">
        <v>65</v>
      </c>
      <c r="C11" s="9">
        <v>2</v>
      </c>
      <c r="D11" s="61">
        <v>2.77</v>
      </c>
      <c r="E11" s="13">
        <f t="shared" si="0"/>
        <v>5.54</v>
      </c>
    </row>
    <row r="12" spans="1:5" ht="15" customHeight="1" x14ac:dyDescent="0.25">
      <c r="A12" s="46">
        <v>9</v>
      </c>
      <c r="B12" s="57" t="s">
        <v>66</v>
      </c>
      <c r="C12" s="9">
        <v>24</v>
      </c>
      <c r="D12" s="61">
        <v>1.44</v>
      </c>
      <c r="E12" s="13">
        <f t="shared" si="0"/>
        <v>34.56</v>
      </c>
    </row>
    <row r="13" spans="1:5" ht="15" customHeight="1" x14ac:dyDescent="0.25">
      <c r="A13" s="46">
        <v>10</v>
      </c>
      <c r="B13" s="57" t="s">
        <v>67</v>
      </c>
      <c r="C13" s="9">
        <v>2</v>
      </c>
      <c r="D13" s="61">
        <v>2.19</v>
      </c>
      <c r="E13" s="13">
        <f t="shared" si="0"/>
        <v>4.38</v>
      </c>
    </row>
    <row r="14" spans="1:5" ht="15" customHeight="1" x14ac:dyDescent="0.25">
      <c r="A14" s="46">
        <v>11</v>
      </c>
      <c r="B14" s="57" t="s">
        <v>68</v>
      </c>
      <c r="C14" s="9"/>
      <c r="D14" s="61">
        <v>2.79</v>
      </c>
      <c r="E14" s="13">
        <f t="shared" si="0"/>
        <v>0</v>
      </c>
    </row>
    <row r="15" spans="1:5" ht="15" customHeight="1" x14ac:dyDescent="0.25">
      <c r="A15" s="46">
        <v>12</v>
      </c>
      <c r="B15" s="57" t="s">
        <v>69</v>
      </c>
      <c r="C15" s="9"/>
      <c r="D15" s="61">
        <v>3.45</v>
      </c>
      <c r="E15" s="13">
        <f t="shared" si="0"/>
        <v>0</v>
      </c>
    </row>
    <row r="16" spans="1:5" ht="15" customHeight="1" x14ac:dyDescent="0.25">
      <c r="A16" s="46">
        <v>13</v>
      </c>
      <c r="B16" s="57" t="s">
        <v>70</v>
      </c>
      <c r="C16" s="9"/>
      <c r="D16" s="61">
        <v>1.8</v>
      </c>
      <c r="E16" s="13">
        <f t="shared" si="0"/>
        <v>0</v>
      </c>
    </row>
    <row r="17" spans="1:5" ht="15" customHeight="1" x14ac:dyDescent="0.25">
      <c r="A17" s="46">
        <v>14</v>
      </c>
      <c r="B17" s="57" t="s">
        <v>71</v>
      </c>
      <c r="C17" s="9"/>
      <c r="D17" s="61">
        <v>3.32</v>
      </c>
      <c r="E17" s="13">
        <f t="shared" si="0"/>
        <v>0</v>
      </c>
    </row>
    <row r="18" spans="1:5" ht="15" customHeight="1" x14ac:dyDescent="0.25">
      <c r="A18" s="46">
        <v>15</v>
      </c>
      <c r="B18" s="57" t="s">
        <v>49</v>
      </c>
      <c r="C18" s="9">
        <v>6</v>
      </c>
      <c r="D18" s="61">
        <v>1</v>
      </c>
      <c r="E18" s="13">
        <f t="shared" si="0"/>
        <v>6</v>
      </c>
    </row>
    <row r="19" spans="1:5" ht="15" customHeight="1" x14ac:dyDescent="0.25">
      <c r="A19" s="46">
        <v>16</v>
      </c>
      <c r="B19" s="57" t="s">
        <v>6</v>
      </c>
      <c r="C19" s="9">
        <v>2</v>
      </c>
      <c r="D19" s="61">
        <v>1.24</v>
      </c>
      <c r="E19" s="13">
        <f t="shared" si="0"/>
        <v>2.48</v>
      </c>
    </row>
    <row r="20" spans="1:5" ht="15" customHeight="1" x14ac:dyDescent="0.25">
      <c r="A20" s="46">
        <v>17</v>
      </c>
      <c r="B20" s="57" t="s">
        <v>50</v>
      </c>
      <c r="C20" s="9">
        <v>6</v>
      </c>
      <c r="D20" s="61">
        <v>0.77</v>
      </c>
      <c r="E20" s="13">
        <f t="shared" si="0"/>
        <v>4.62</v>
      </c>
    </row>
    <row r="21" spans="1:5" ht="15" customHeight="1" x14ac:dyDescent="0.25">
      <c r="A21" s="46">
        <v>18</v>
      </c>
      <c r="B21" s="57" t="s">
        <v>72</v>
      </c>
      <c r="C21" s="9">
        <v>6</v>
      </c>
      <c r="D21" s="61">
        <v>0.65</v>
      </c>
      <c r="E21" s="13">
        <f t="shared" si="0"/>
        <v>3.9000000000000004</v>
      </c>
    </row>
    <row r="22" spans="1:5" ht="15" customHeight="1" x14ac:dyDescent="0.25">
      <c r="A22" s="46">
        <v>19</v>
      </c>
      <c r="B22" s="57" t="s">
        <v>73</v>
      </c>
      <c r="C22" s="9">
        <v>6</v>
      </c>
      <c r="D22" s="61">
        <v>0.6</v>
      </c>
      <c r="E22" s="13">
        <f t="shared" si="0"/>
        <v>3.5999999999999996</v>
      </c>
    </row>
    <row r="23" spans="1:5" ht="15" customHeight="1" x14ac:dyDescent="0.25">
      <c r="A23" s="46">
        <v>20</v>
      </c>
      <c r="B23" s="57" t="s">
        <v>74</v>
      </c>
      <c r="C23" s="9"/>
      <c r="D23" s="61">
        <v>0.4</v>
      </c>
      <c r="E23" s="13">
        <f t="shared" si="0"/>
        <v>0</v>
      </c>
    </row>
    <row r="24" spans="1:5" ht="15" customHeight="1" x14ac:dyDescent="0.25">
      <c r="A24" s="46">
        <v>21</v>
      </c>
      <c r="B24" s="57" t="s">
        <v>7</v>
      </c>
      <c r="C24" s="9">
        <v>5</v>
      </c>
      <c r="D24" s="61">
        <v>0.5</v>
      </c>
      <c r="E24" s="13">
        <f t="shared" si="0"/>
        <v>2.5</v>
      </c>
    </row>
    <row r="25" spans="1:5" ht="15" customHeight="1" x14ac:dyDescent="0.25">
      <c r="A25" s="46">
        <v>22</v>
      </c>
      <c r="B25" s="57" t="s">
        <v>8</v>
      </c>
      <c r="C25" s="9">
        <v>3</v>
      </c>
      <c r="D25" s="61">
        <v>0.43</v>
      </c>
      <c r="E25" s="13">
        <f t="shared" si="0"/>
        <v>1.29</v>
      </c>
    </row>
    <row r="26" spans="1:5" ht="15" customHeight="1" x14ac:dyDescent="0.25">
      <c r="A26" s="46">
        <v>23</v>
      </c>
      <c r="B26" s="57" t="s">
        <v>75</v>
      </c>
      <c r="C26" s="9">
        <v>12</v>
      </c>
      <c r="D26" s="61">
        <v>0.98</v>
      </c>
      <c r="E26" s="13">
        <f t="shared" si="0"/>
        <v>11.76</v>
      </c>
    </row>
    <row r="27" spans="1:5" ht="15" customHeight="1" x14ac:dyDescent="0.25">
      <c r="A27" s="46">
        <v>24</v>
      </c>
      <c r="B27" s="57" t="s">
        <v>76</v>
      </c>
      <c r="C27" s="9">
        <v>8</v>
      </c>
      <c r="D27" s="61">
        <v>1.0900000000000001</v>
      </c>
      <c r="E27" s="13">
        <f t="shared" si="0"/>
        <v>8.7200000000000006</v>
      </c>
    </row>
    <row r="28" spans="1:5" ht="15" customHeight="1" x14ac:dyDescent="0.25">
      <c r="A28" s="46">
        <v>25</v>
      </c>
      <c r="B28" s="57" t="s">
        <v>9</v>
      </c>
      <c r="C28" s="9"/>
      <c r="D28" s="61">
        <v>0.34</v>
      </c>
      <c r="E28" s="13">
        <f t="shared" si="0"/>
        <v>0</v>
      </c>
    </row>
    <row r="29" spans="1:5" ht="15" customHeight="1" x14ac:dyDescent="0.25">
      <c r="A29" s="46">
        <v>26</v>
      </c>
      <c r="B29" s="57" t="s">
        <v>77</v>
      </c>
      <c r="C29" s="9"/>
      <c r="D29" s="61">
        <v>0.8</v>
      </c>
      <c r="E29" s="13">
        <f t="shared" si="0"/>
        <v>0</v>
      </c>
    </row>
    <row r="30" spans="1:5" ht="15" customHeight="1" x14ac:dyDescent="0.25">
      <c r="A30" s="46">
        <v>27</v>
      </c>
      <c r="B30" s="57" t="s">
        <v>10</v>
      </c>
      <c r="C30" s="9"/>
      <c r="D30" s="61">
        <v>0.28999999999999998</v>
      </c>
      <c r="E30" s="13">
        <f t="shared" si="0"/>
        <v>0</v>
      </c>
    </row>
    <row r="31" spans="1:5" ht="15" customHeight="1" x14ac:dyDescent="0.25">
      <c r="A31" s="46">
        <v>28</v>
      </c>
      <c r="B31" s="57" t="s">
        <v>11</v>
      </c>
      <c r="C31" s="9"/>
      <c r="D31" s="61">
        <v>2.69</v>
      </c>
      <c r="E31" s="13">
        <f t="shared" si="0"/>
        <v>0</v>
      </c>
    </row>
    <row r="32" spans="1:5" ht="15" customHeight="1" x14ac:dyDescent="0.25">
      <c r="A32" s="46">
        <v>29</v>
      </c>
      <c r="B32" s="57" t="s">
        <v>12</v>
      </c>
      <c r="C32" s="9">
        <v>1</v>
      </c>
      <c r="D32" s="61">
        <v>11.7</v>
      </c>
      <c r="E32" s="13">
        <f t="shared" si="0"/>
        <v>11.7</v>
      </c>
    </row>
    <row r="33" spans="1:5" ht="15" customHeight="1" x14ac:dyDescent="0.25">
      <c r="A33" s="46">
        <v>30</v>
      </c>
      <c r="B33" s="57" t="s">
        <v>13</v>
      </c>
      <c r="C33" s="9"/>
      <c r="D33" s="61">
        <v>11.5</v>
      </c>
      <c r="E33" s="13">
        <f t="shared" si="0"/>
        <v>0</v>
      </c>
    </row>
    <row r="34" spans="1:5" ht="15" customHeight="1" x14ac:dyDescent="0.25">
      <c r="A34" s="46">
        <v>31</v>
      </c>
      <c r="B34" s="57" t="s">
        <v>14</v>
      </c>
      <c r="C34" s="9"/>
      <c r="D34" s="61">
        <v>3.78</v>
      </c>
      <c r="E34" s="13">
        <f t="shared" si="0"/>
        <v>0</v>
      </c>
    </row>
    <row r="35" spans="1:5" ht="15" customHeight="1" x14ac:dyDescent="0.25">
      <c r="A35" s="46">
        <v>32</v>
      </c>
      <c r="B35" s="57" t="s">
        <v>78</v>
      </c>
      <c r="C35" s="9"/>
      <c r="D35" s="61">
        <v>3.89</v>
      </c>
      <c r="E35" s="13">
        <f t="shared" si="0"/>
        <v>0</v>
      </c>
    </row>
    <row r="36" spans="1:5" ht="15" customHeight="1" x14ac:dyDescent="0.25">
      <c r="A36" s="46">
        <v>33</v>
      </c>
      <c r="B36" s="57" t="s">
        <v>79</v>
      </c>
      <c r="C36" s="9"/>
      <c r="D36" s="61">
        <v>3.89</v>
      </c>
      <c r="E36" s="13">
        <f t="shared" si="0"/>
        <v>0</v>
      </c>
    </row>
    <row r="37" spans="1:5" ht="15" customHeight="1" x14ac:dyDescent="0.25">
      <c r="A37" s="46">
        <v>34</v>
      </c>
      <c r="B37" s="57" t="s">
        <v>15</v>
      </c>
      <c r="C37" s="9"/>
      <c r="D37" s="61">
        <v>1.75</v>
      </c>
      <c r="E37" s="13">
        <f t="shared" si="0"/>
        <v>0</v>
      </c>
    </row>
    <row r="38" spans="1:5" ht="15" customHeight="1" x14ac:dyDescent="0.25">
      <c r="A38" s="46">
        <v>35</v>
      </c>
      <c r="B38" s="57" t="s">
        <v>80</v>
      </c>
      <c r="C38" s="9"/>
      <c r="D38" s="61">
        <v>1.27</v>
      </c>
      <c r="E38" s="13">
        <f t="shared" si="0"/>
        <v>0</v>
      </c>
    </row>
    <row r="39" spans="1:5" ht="15" customHeight="1" x14ac:dyDescent="0.25">
      <c r="A39" s="46">
        <v>36</v>
      </c>
      <c r="B39" s="57" t="s">
        <v>16</v>
      </c>
      <c r="C39" s="9">
        <v>3</v>
      </c>
      <c r="D39" s="61">
        <v>1.33</v>
      </c>
      <c r="E39" s="13">
        <f t="shared" si="0"/>
        <v>3.99</v>
      </c>
    </row>
    <row r="40" spans="1:5" ht="15" customHeight="1" x14ac:dyDescent="0.25">
      <c r="A40" s="46">
        <v>37</v>
      </c>
      <c r="B40" s="57" t="s">
        <v>81</v>
      </c>
      <c r="C40" s="9"/>
      <c r="D40" s="61">
        <v>0.5</v>
      </c>
      <c r="E40" s="13">
        <f t="shared" si="0"/>
        <v>0</v>
      </c>
    </row>
    <row r="41" spans="1:5" ht="15" customHeight="1" x14ac:dyDescent="0.25">
      <c r="A41" s="46">
        <v>38</v>
      </c>
      <c r="B41" s="57" t="s">
        <v>51</v>
      </c>
      <c r="C41" s="9"/>
      <c r="D41" s="61">
        <v>1.5</v>
      </c>
      <c r="E41" s="13">
        <f t="shared" si="0"/>
        <v>0</v>
      </c>
    </row>
    <row r="42" spans="1:5" ht="15" customHeight="1" x14ac:dyDescent="0.25">
      <c r="A42" s="46">
        <v>39</v>
      </c>
      <c r="B42" s="57" t="s">
        <v>82</v>
      </c>
      <c r="C42" s="9">
        <v>46</v>
      </c>
      <c r="D42" s="61">
        <v>2.2200000000000002</v>
      </c>
      <c r="E42" s="13">
        <f t="shared" si="0"/>
        <v>102.12</v>
      </c>
    </row>
    <row r="43" spans="1:5" ht="15" customHeight="1" x14ac:dyDescent="0.25">
      <c r="A43" s="46">
        <v>40</v>
      </c>
      <c r="B43" s="57" t="s">
        <v>17</v>
      </c>
      <c r="C43" s="9"/>
      <c r="D43" s="61">
        <v>0.91</v>
      </c>
      <c r="E43" s="13">
        <f t="shared" si="0"/>
        <v>0</v>
      </c>
    </row>
    <row r="44" spans="1:5" ht="15" customHeight="1" x14ac:dyDescent="0.25">
      <c r="A44" s="46">
        <v>41</v>
      </c>
      <c r="B44" s="57" t="s">
        <v>18</v>
      </c>
      <c r="C44" s="9">
        <v>1</v>
      </c>
      <c r="D44" s="61">
        <v>3</v>
      </c>
      <c r="E44" s="13">
        <f t="shared" si="0"/>
        <v>3</v>
      </c>
    </row>
    <row r="45" spans="1:5" ht="15" customHeight="1" x14ac:dyDescent="0.25">
      <c r="A45" s="46">
        <v>42</v>
      </c>
      <c r="B45" s="57" t="s">
        <v>83</v>
      </c>
      <c r="C45" s="9"/>
      <c r="D45" s="61">
        <v>1.1200000000000001</v>
      </c>
      <c r="E45" s="13">
        <f t="shared" si="0"/>
        <v>0</v>
      </c>
    </row>
    <row r="46" spans="1:5" ht="15" customHeight="1" x14ac:dyDescent="0.25">
      <c r="A46" s="46">
        <v>43</v>
      </c>
      <c r="B46" s="57" t="s">
        <v>19</v>
      </c>
      <c r="C46" s="9"/>
      <c r="D46" s="61">
        <v>0.65</v>
      </c>
      <c r="E46" s="13">
        <f t="shared" si="0"/>
        <v>0</v>
      </c>
    </row>
    <row r="47" spans="1:5" ht="15" customHeight="1" x14ac:dyDescent="0.25">
      <c r="A47" s="46">
        <v>44</v>
      </c>
      <c r="B47" s="57" t="s">
        <v>84</v>
      </c>
      <c r="C47" s="9"/>
      <c r="D47" s="61">
        <v>4.03</v>
      </c>
      <c r="E47" s="13">
        <f t="shared" si="0"/>
        <v>0</v>
      </c>
    </row>
    <row r="48" spans="1:5" ht="15" customHeight="1" x14ac:dyDescent="0.25">
      <c r="A48" s="46">
        <v>45</v>
      </c>
      <c r="B48" s="57" t="s">
        <v>85</v>
      </c>
      <c r="C48" s="9"/>
      <c r="D48" s="61">
        <v>2</v>
      </c>
      <c r="E48" s="13">
        <f t="shared" si="0"/>
        <v>0</v>
      </c>
    </row>
    <row r="49" spans="1:5" ht="15" customHeight="1" x14ac:dyDescent="0.25">
      <c r="A49" s="46">
        <v>46</v>
      </c>
      <c r="B49" s="68" t="s">
        <v>86</v>
      </c>
      <c r="C49" s="9">
        <v>3</v>
      </c>
      <c r="D49" s="61">
        <v>4.03</v>
      </c>
      <c r="E49" s="13">
        <f t="shared" si="0"/>
        <v>12.09</v>
      </c>
    </row>
    <row r="50" spans="1:5" ht="15" customHeight="1" x14ac:dyDescent="0.25">
      <c r="A50" s="46">
        <v>47</v>
      </c>
      <c r="B50" s="68" t="s">
        <v>87</v>
      </c>
      <c r="C50" s="9"/>
      <c r="D50" s="61">
        <v>4.03</v>
      </c>
      <c r="E50" s="13">
        <f t="shared" si="0"/>
        <v>0</v>
      </c>
    </row>
    <row r="51" spans="1:5" ht="15" customHeight="1" x14ac:dyDescent="0.25">
      <c r="A51" s="46">
        <v>48</v>
      </c>
      <c r="B51" s="57" t="s">
        <v>20</v>
      </c>
      <c r="C51" s="9">
        <v>3</v>
      </c>
      <c r="D51" s="61">
        <v>0.67</v>
      </c>
      <c r="E51" s="13">
        <f t="shared" si="0"/>
        <v>2.0100000000000002</v>
      </c>
    </row>
    <row r="52" spans="1:5" ht="15" customHeight="1" x14ac:dyDescent="0.25">
      <c r="A52" s="46">
        <v>49</v>
      </c>
      <c r="B52" s="57" t="s">
        <v>21</v>
      </c>
      <c r="C52" s="9"/>
      <c r="D52" s="61">
        <v>0.82</v>
      </c>
      <c r="E52" s="13">
        <f t="shared" si="0"/>
        <v>0</v>
      </c>
    </row>
    <row r="53" spans="1:5" ht="15" customHeight="1" x14ac:dyDescent="0.25">
      <c r="A53" s="46">
        <v>50</v>
      </c>
      <c r="B53" s="57" t="s">
        <v>25</v>
      </c>
      <c r="C53" s="9"/>
      <c r="D53" s="61">
        <v>2.16</v>
      </c>
      <c r="E53" s="13">
        <f t="shared" si="0"/>
        <v>0</v>
      </c>
    </row>
    <row r="54" spans="1:5" ht="15" customHeight="1" x14ac:dyDescent="0.25">
      <c r="A54" s="46">
        <v>51</v>
      </c>
      <c r="B54" s="57" t="s">
        <v>88</v>
      </c>
      <c r="C54" s="9">
        <v>1</v>
      </c>
      <c r="D54" s="61">
        <v>4</v>
      </c>
      <c r="E54" s="13">
        <f t="shared" si="0"/>
        <v>4</v>
      </c>
    </row>
    <row r="55" spans="1:5" ht="15" customHeight="1" x14ac:dyDescent="0.25">
      <c r="A55" s="46">
        <v>52</v>
      </c>
      <c r="B55" s="57" t="s">
        <v>89</v>
      </c>
      <c r="C55" s="9">
        <v>6</v>
      </c>
      <c r="D55" s="61">
        <v>1.39</v>
      </c>
      <c r="E55" s="13">
        <f t="shared" si="0"/>
        <v>8.34</v>
      </c>
    </row>
    <row r="56" spans="1:5" ht="15" customHeight="1" x14ac:dyDescent="0.25">
      <c r="A56" s="46">
        <v>53</v>
      </c>
      <c r="B56" s="57" t="s">
        <v>22</v>
      </c>
      <c r="C56" s="9"/>
      <c r="D56" s="61">
        <v>1.22</v>
      </c>
      <c r="E56" s="13">
        <f t="shared" si="0"/>
        <v>0</v>
      </c>
    </row>
    <row r="57" spans="1:5" ht="15" customHeight="1" x14ac:dyDescent="0.25">
      <c r="A57" s="46">
        <v>54</v>
      </c>
      <c r="B57" s="57" t="s">
        <v>38</v>
      </c>
      <c r="C57" s="9"/>
      <c r="D57" s="61">
        <v>3.4</v>
      </c>
      <c r="E57" s="13">
        <f t="shared" si="0"/>
        <v>0</v>
      </c>
    </row>
    <row r="58" spans="1:5" ht="15" customHeight="1" x14ac:dyDescent="0.25">
      <c r="A58" s="46">
        <v>55</v>
      </c>
      <c r="B58" s="57" t="s">
        <v>90</v>
      </c>
      <c r="C58" s="9"/>
      <c r="D58" s="61">
        <v>2.52</v>
      </c>
      <c r="E58" s="13">
        <f t="shared" si="0"/>
        <v>0</v>
      </c>
    </row>
    <row r="59" spans="1:5" ht="15" customHeight="1" x14ac:dyDescent="0.25">
      <c r="A59" s="46">
        <v>56</v>
      </c>
      <c r="B59" s="57" t="s">
        <v>27</v>
      </c>
      <c r="C59" s="9"/>
      <c r="D59" s="61">
        <v>15.24</v>
      </c>
      <c r="E59" s="13">
        <f t="shared" si="0"/>
        <v>0</v>
      </c>
    </row>
    <row r="60" spans="1:5" ht="15" customHeight="1" x14ac:dyDescent="0.25">
      <c r="A60" s="46">
        <v>57</v>
      </c>
      <c r="B60" s="57" t="s">
        <v>28</v>
      </c>
      <c r="C60" s="10"/>
      <c r="D60" s="61">
        <v>11.72</v>
      </c>
      <c r="E60" s="13">
        <f t="shared" si="0"/>
        <v>0</v>
      </c>
    </row>
    <row r="61" spans="1:5" ht="15" customHeight="1" x14ac:dyDescent="0.25">
      <c r="A61" s="46">
        <v>58</v>
      </c>
      <c r="B61" s="57" t="s">
        <v>29</v>
      </c>
      <c r="C61" s="10"/>
      <c r="D61" s="61">
        <v>7.75</v>
      </c>
      <c r="E61" s="13">
        <f t="shared" si="0"/>
        <v>0</v>
      </c>
    </row>
    <row r="62" spans="1:5" ht="15" customHeight="1" x14ac:dyDescent="0.25">
      <c r="A62" s="46">
        <v>59</v>
      </c>
      <c r="B62" s="57" t="s">
        <v>39</v>
      </c>
      <c r="C62" s="10"/>
      <c r="D62" s="61">
        <v>1.36</v>
      </c>
      <c r="E62" s="13">
        <f t="shared" si="0"/>
        <v>0</v>
      </c>
    </row>
    <row r="63" spans="1:5" ht="15" customHeight="1" x14ac:dyDescent="0.25">
      <c r="A63" s="46">
        <v>60</v>
      </c>
      <c r="B63" s="32" t="s">
        <v>30</v>
      </c>
      <c r="C63" s="10"/>
      <c r="D63" s="61">
        <v>1.64</v>
      </c>
      <c r="E63" s="13">
        <f t="shared" si="0"/>
        <v>0</v>
      </c>
    </row>
    <row r="64" spans="1:5" ht="27.95" customHeight="1" x14ac:dyDescent="0.25">
      <c r="A64" s="46">
        <v>61</v>
      </c>
      <c r="B64" s="45" t="s">
        <v>31</v>
      </c>
      <c r="C64" s="10"/>
      <c r="D64" s="61">
        <v>19.37</v>
      </c>
      <c r="E64" s="13">
        <f t="shared" si="0"/>
        <v>0</v>
      </c>
    </row>
    <row r="65" spans="1:5" ht="27.95" customHeight="1" x14ac:dyDescent="0.25">
      <c r="A65" s="46">
        <v>62</v>
      </c>
      <c r="B65" s="49" t="s">
        <v>32</v>
      </c>
      <c r="C65" s="10"/>
      <c r="D65" s="61">
        <v>10.79</v>
      </c>
      <c r="E65" s="13">
        <f t="shared" si="0"/>
        <v>0</v>
      </c>
    </row>
    <row r="66" spans="1:5" ht="15" customHeight="1" x14ac:dyDescent="0.25">
      <c r="A66" s="46">
        <v>63</v>
      </c>
      <c r="B66" s="32" t="s">
        <v>33</v>
      </c>
      <c r="C66" s="10"/>
      <c r="D66" s="18">
        <v>6.5</v>
      </c>
      <c r="E66" s="13">
        <f t="shared" si="0"/>
        <v>0</v>
      </c>
    </row>
    <row r="67" spans="1:5" ht="15" customHeight="1" x14ac:dyDescent="0.25">
      <c r="A67" s="46">
        <v>64</v>
      </c>
      <c r="B67" s="32" t="s">
        <v>34</v>
      </c>
      <c r="C67" s="10"/>
      <c r="D67" s="18">
        <v>9.1999999999999993</v>
      </c>
      <c r="E67" s="13">
        <f t="shared" si="0"/>
        <v>0</v>
      </c>
    </row>
    <row r="68" spans="1:5" ht="15" customHeight="1" x14ac:dyDescent="0.25">
      <c r="A68" s="46">
        <v>65</v>
      </c>
      <c r="B68" s="47" t="s">
        <v>35</v>
      </c>
      <c r="C68" s="10"/>
      <c r="D68" s="18">
        <v>7.54</v>
      </c>
      <c r="E68" s="13">
        <f t="shared" si="0"/>
        <v>0</v>
      </c>
    </row>
    <row r="69" spans="1:5" ht="15" customHeight="1" x14ac:dyDescent="0.25">
      <c r="A69" s="46">
        <v>66</v>
      </c>
      <c r="B69" s="47" t="s">
        <v>36</v>
      </c>
      <c r="C69" s="10"/>
      <c r="D69" s="18">
        <v>0.24</v>
      </c>
      <c r="E69" s="13">
        <f t="shared" si="0"/>
        <v>0</v>
      </c>
    </row>
    <row r="70" spans="1:5" ht="15" customHeight="1" x14ac:dyDescent="0.25">
      <c r="A70" s="46">
        <v>67</v>
      </c>
      <c r="B70" s="66" t="s">
        <v>91</v>
      </c>
      <c r="C70" s="10"/>
      <c r="D70" s="18">
        <v>0.43</v>
      </c>
      <c r="E70" s="13">
        <f t="shared" si="0"/>
        <v>0</v>
      </c>
    </row>
    <row r="71" spans="1:5" ht="15" customHeight="1" x14ac:dyDescent="0.25">
      <c r="A71" s="65">
        <v>68</v>
      </c>
      <c r="B71" s="67" t="s">
        <v>37</v>
      </c>
      <c r="C71" s="11"/>
      <c r="D71" s="19">
        <v>8.52</v>
      </c>
      <c r="E71" s="70">
        <f t="shared" ref="E71" si="1">C71*D71</f>
        <v>0</v>
      </c>
    </row>
    <row r="72" spans="1:5" ht="15" customHeight="1" x14ac:dyDescent="0.25">
      <c r="A72" s="113" t="s">
        <v>24</v>
      </c>
      <c r="B72" s="113"/>
      <c r="C72" s="113"/>
      <c r="D72" s="113"/>
      <c r="E72" s="7">
        <f>SUM(E4:E65)</f>
        <v>364.95999999999992</v>
      </c>
    </row>
  </sheetData>
  <mergeCells count="2">
    <mergeCell ref="A1:E2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2"/>
  <sheetViews>
    <sheetView workbookViewId="0">
      <selection activeCell="A2" sqref="A1:E2"/>
    </sheetView>
  </sheetViews>
  <sheetFormatPr defaultRowHeight="15" x14ac:dyDescent="0.25"/>
  <cols>
    <col min="1" max="1" width="8.28515625" customWidth="1"/>
    <col min="2" max="2" width="49.85546875" customWidth="1"/>
    <col min="3" max="3" width="9.85546875" customWidth="1"/>
    <col min="5" max="5" width="10.85546875" bestFit="1" customWidth="1"/>
  </cols>
  <sheetData>
    <row r="1" spans="1:5" ht="15.75" x14ac:dyDescent="0.25">
      <c r="A1" s="139" t="s">
        <v>52</v>
      </c>
      <c r="B1" s="140"/>
      <c r="C1" s="140"/>
      <c r="D1" s="140"/>
      <c r="E1" s="141"/>
    </row>
    <row r="2" spans="1:5" ht="15.75" x14ac:dyDescent="0.25">
      <c r="A2" s="142" t="s">
        <v>53</v>
      </c>
      <c r="B2" s="143"/>
      <c r="C2" s="143"/>
      <c r="D2" s="143"/>
      <c r="E2" s="144"/>
    </row>
    <row r="3" spans="1:5" ht="15.75" thickBot="1" x14ac:dyDescent="0.3">
      <c r="A3" s="27" t="s">
        <v>0</v>
      </c>
      <c r="B3" s="20" t="s">
        <v>1</v>
      </c>
      <c r="C3" s="21" t="s">
        <v>2</v>
      </c>
      <c r="D3" s="22" t="s">
        <v>3</v>
      </c>
      <c r="E3" s="28" t="s">
        <v>23</v>
      </c>
    </row>
    <row r="4" spans="1:5" ht="15" customHeight="1" thickTop="1" x14ac:dyDescent="0.25">
      <c r="A4" s="55">
        <v>1</v>
      </c>
      <c r="B4" s="56" t="s">
        <v>4</v>
      </c>
      <c r="C4" s="53"/>
      <c r="D4" s="60">
        <v>2.09</v>
      </c>
      <c r="E4" s="54">
        <f>C4*D4</f>
        <v>0</v>
      </c>
    </row>
    <row r="5" spans="1:5" ht="15" customHeight="1" x14ac:dyDescent="0.25">
      <c r="A5" s="46">
        <v>2</v>
      </c>
      <c r="B5" s="57" t="s">
        <v>60</v>
      </c>
      <c r="C5" s="50"/>
      <c r="D5" s="61">
        <v>1.64</v>
      </c>
      <c r="E5" s="51">
        <f t="shared" ref="E5:E69" si="0">C5*D5</f>
        <v>0</v>
      </c>
    </row>
    <row r="6" spans="1:5" ht="15" customHeight="1" x14ac:dyDescent="0.25">
      <c r="A6" s="46">
        <v>3</v>
      </c>
      <c r="B6" s="57" t="s">
        <v>62</v>
      </c>
      <c r="C6" s="50"/>
      <c r="D6" s="61">
        <v>1.61</v>
      </c>
      <c r="E6" s="51">
        <f t="shared" si="0"/>
        <v>0</v>
      </c>
    </row>
    <row r="7" spans="1:5" ht="15" customHeight="1" x14ac:dyDescent="0.25">
      <c r="A7" s="46">
        <v>4</v>
      </c>
      <c r="B7" s="57" t="s">
        <v>61</v>
      </c>
      <c r="C7" s="50"/>
      <c r="D7" s="61">
        <v>1.5</v>
      </c>
      <c r="E7" s="51">
        <f t="shared" si="0"/>
        <v>0</v>
      </c>
    </row>
    <row r="8" spans="1:5" ht="15" customHeight="1" x14ac:dyDescent="0.25">
      <c r="A8" s="46">
        <v>5</v>
      </c>
      <c r="B8" s="57" t="s">
        <v>63</v>
      </c>
      <c r="C8" s="50"/>
      <c r="D8" s="61">
        <v>1.59</v>
      </c>
      <c r="E8" s="51">
        <f t="shared" si="0"/>
        <v>0</v>
      </c>
    </row>
    <row r="9" spans="1:5" ht="15" customHeight="1" x14ac:dyDescent="0.25">
      <c r="A9" s="46">
        <v>6</v>
      </c>
      <c r="B9" s="57" t="s">
        <v>64</v>
      </c>
      <c r="C9" s="50"/>
      <c r="D9" s="61">
        <v>2.2400000000000002</v>
      </c>
      <c r="E9" s="51">
        <f t="shared" si="0"/>
        <v>0</v>
      </c>
    </row>
    <row r="10" spans="1:5" ht="15" customHeight="1" x14ac:dyDescent="0.25">
      <c r="A10" s="46">
        <v>7</v>
      </c>
      <c r="B10" s="57" t="s">
        <v>5</v>
      </c>
      <c r="C10" s="50"/>
      <c r="D10" s="61">
        <v>3.84</v>
      </c>
      <c r="E10" s="51">
        <f t="shared" si="0"/>
        <v>0</v>
      </c>
    </row>
    <row r="11" spans="1:5" ht="15" customHeight="1" x14ac:dyDescent="0.25">
      <c r="A11" s="46">
        <v>8</v>
      </c>
      <c r="B11" s="57" t="s">
        <v>65</v>
      </c>
      <c r="C11" s="50"/>
      <c r="D11" s="61">
        <v>2.77</v>
      </c>
      <c r="E11" s="51">
        <f t="shared" si="0"/>
        <v>0</v>
      </c>
    </row>
    <row r="12" spans="1:5" ht="15" customHeight="1" x14ac:dyDescent="0.25">
      <c r="A12" s="46">
        <v>9</v>
      </c>
      <c r="B12" s="57" t="s">
        <v>66</v>
      </c>
      <c r="C12" s="50"/>
      <c r="D12" s="61">
        <v>1.44</v>
      </c>
      <c r="E12" s="51">
        <f t="shared" si="0"/>
        <v>0</v>
      </c>
    </row>
    <row r="13" spans="1:5" ht="15" customHeight="1" x14ac:dyDescent="0.25">
      <c r="A13" s="46">
        <v>10</v>
      </c>
      <c r="B13" s="57" t="s">
        <v>67</v>
      </c>
      <c r="C13" s="50"/>
      <c r="D13" s="61">
        <v>2.19</v>
      </c>
      <c r="E13" s="51">
        <f t="shared" si="0"/>
        <v>0</v>
      </c>
    </row>
    <row r="14" spans="1:5" ht="15" customHeight="1" x14ac:dyDescent="0.25">
      <c r="A14" s="46">
        <v>11</v>
      </c>
      <c r="B14" s="57" t="s">
        <v>68</v>
      </c>
      <c r="C14" s="50"/>
      <c r="D14" s="61">
        <v>2.79</v>
      </c>
      <c r="E14" s="51">
        <f t="shared" si="0"/>
        <v>0</v>
      </c>
    </row>
    <row r="15" spans="1:5" ht="15" customHeight="1" x14ac:dyDescent="0.25">
      <c r="A15" s="46">
        <v>12</v>
      </c>
      <c r="B15" s="57" t="s">
        <v>69</v>
      </c>
      <c r="C15" s="50"/>
      <c r="D15" s="61">
        <v>3.45</v>
      </c>
      <c r="E15" s="51">
        <f t="shared" si="0"/>
        <v>0</v>
      </c>
    </row>
    <row r="16" spans="1:5" ht="15" customHeight="1" x14ac:dyDescent="0.25">
      <c r="A16" s="46">
        <v>13</v>
      </c>
      <c r="B16" s="57" t="s">
        <v>70</v>
      </c>
      <c r="C16" s="50"/>
      <c r="D16" s="61">
        <v>1.8</v>
      </c>
      <c r="E16" s="51">
        <f t="shared" si="0"/>
        <v>0</v>
      </c>
    </row>
    <row r="17" spans="1:5" ht="15" customHeight="1" x14ac:dyDescent="0.25">
      <c r="A17" s="46">
        <v>14</v>
      </c>
      <c r="B17" s="57" t="s">
        <v>71</v>
      </c>
      <c r="C17" s="50"/>
      <c r="D17" s="61">
        <v>3.32</v>
      </c>
      <c r="E17" s="51">
        <f t="shared" si="0"/>
        <v>0</v>
      </c>
    </row>
    <row r="18" spans="1:5" ht="15" customHeight="1" x14ac:dyDescent="0.25">
      <c r="A18" s="46">
        <v>15</v>
      </c>
      <c r="B18" s="57" t="s">
        <v>49</v>
      </c>
      <c r="C18" s="50"/>
      <c r="D18" s="61">
        <v>1</v>
      </c>
      <c r="E18" s="51">
        <f t="shared" si="0"/>
        <v>0</v>
      </c>
    </row>
    <row r="19" spans="1:5" ht="15" customHeight="1" x14ac:dyDescent="0.25">
      <c r="A19" s="46">
        <v>16</v>
      </c>
      <c r="B19" s="57" t="s">
        <v>6</v>
      </c>
      <c r="C19" s="50"/>
      <c r="D19" s="61">
        <v>1.24</v>
      </c>
      <c r="E19" s="51">
        <f t="shared" si="0"/>
        <v>0</v>
      </c>
    </row>
    <row r="20" spans="1:5" ht="15" customHeight="1" x14ac:dyDescent="0.25">
      <c r="A20" s="46">
        <v>17</v>
      </c>
      <c r="B20" s="57" t="s">
        <v>50</v>
      </c>
      <c r="C20" s="50"/>
      <c r="D20" s="61">
        <v>0.77</v>
      </c>
      <c r="E20" s="51">
        <f t="shared" si="0"/>
        <v>0</v>
      </c>
    </row>
    <row r="21" spans="1:5" ht="15" customHeight="1" x14ac:dyDescent="0.25">
      <c r="A21" s="46">
        <v>18</v>
      </c>
      <c r="B21" s="57" t="s">
        <v>72</v>
      </c>
      <c r="C21" s="50"/>
      <c r="D21" s="61">
        <v>0.65</v>
      </c>
      <c r="E21" s="51">
        <f t="shared" si="0"/>
        <v>0</v>
      </c>
    </row>
    <row r="22" spans="1:5" ht="15" customHeight="1" x14ac:dyDescent="0.25">
      <c r="A22" s="46">
        <v>19</v>
      </c>
      <c r="B22" s="57" t="s">
        <v>73</v>
      </c>
      <c r="C22" s="50"/>
      <c r="D22" s="61">
        <v>0.6</v>
      </c>
      <c r="E22" s="51">
        <f t="shared" si="0"/>
        <v>0</v>
      </c>
    </row>
    <row r="23" spans="1:5" ht="15" customHeight="1" x14ac:dyDescent="0.25">
      <c r="A23" s="46">
        <v>20</v>
      </c>
      <c r="B23" s="57" t="s">
        <v>74</v>
      </c>
      <c r="C23" s="50"/>
      <c r="D23" s="61">
        <v>0.4</v>
      </c>
      <c r="E23" s="51">
        <f t="shared" si="0"/>
        <v>0</v>
      </c>
    </row>
    <row r="24" spans="1:5" ht="15" customHeight="1" x14ac:dyDescent="0.25">
      <c r="A24" s="46">
        <v>21</v>
      </c>
      <c r="B24" s="57" t="s">
        <v>7</v>
      </c>
      <c r="C24" s="50"/>
      <c r="D24" s="61">
        <v>0.5</v>
      </c>
      <c r="E24" s="51">
        <f t="shared" si="0"/>
        <v>0</v>
      </c>
    </row>
    <row r="25" spans="1:5" ht="15" customHeight="1" x14ac:dyDescent="0.25">
      <c r="A25" s="46">
        <v>22</v>
      </c>
      <c r="B25" s="57" t="s">
        <v>8</v>
      </c>
      <c r="C25" s="50"/>
      <c r="D25" s="61">
        <v>0.43</v>
      </c>
      <c r="E25" s="51">
        <f t="shared" si="0"/>
        <v>0</v>
      </c>
    </row>
    <row r="26" spans="1:5" ht="15" customHeight="1" x14ac:dyDescent="0.25">
      <c r="A26" s="46">
        <v>23</v>
      </c>
      <c r="B26" s="57" t="s">
        <v>75</v>
      </c>
      <c r="C26" s="50"/>
      <c r="D26" s="61">
        <v>0.98</v>
      </c>
      <c r="E26" s="51">
        <f t="shared" si="0"/>
        <v>0</v>
      </c>
    </row>
    <row r="27" spans="1:5" ht="15" customHeight="1" x14ac:dyDescent="0.25">
      <c r="A27" s="46">
        <v>24</v>
      </c>
      <c r="B27" s="57" t="s">
        <v>76</v>
      </c>
      <c r="C27" s="50">
        <v>3</v>
      </c>
      <c r="D27" s="61">
        <v>1.0900000000000001</v>
      </c>
      <c r="E27" s="51">
        <f t="shared" si="0"/>
        <v>3.2700000000000005</v>
      </c>
    </row>
    <row r="28" spans="1:5" ht="15" customHeight="1" x14ac:dyDescent="0.25">
      <c r="A28" s="46">
        <v>25</v>
      </c>
      <c r="B28" s="57" t="s">
        <v>9</v>
      </c>
      <c r="C28" s="50"/>
      <c r="D28" s="61">
        <v>0.34</v>
      </c>
      <c r="E28" s="51">
        <f t="shared" si="0"/>
        <v>0</v>
      </c>
    </row>
    <row r="29" spans="1:5" ht="15" customHeight="1" x14ac:dyDescent="0.25">
      <c r="A29" s="46">
        <v>26</v>
      </c>
      <c r="B29" s="57" t="s">
        <v>77</v>
      </c>
      <c r="C29" s="50"/>
      <c r="D29" s="61">
        <v>0.8</v>
      </c>
      <c r="E29" s="51">
        <f t="shared" si="0"/>
        <v>0</v>
      </c>
    </row>
    <row r="30" spans="1:5" ht="15" customHeight="1" x14ac:dyDescent="0.25">
      <c r="A30" s="46">
        <v>27</v>
      </c>
      <c r="B30" s="57" t="s">
        <v>10</v>
      </c>
      <c r="C30" s="50"/>
      <c r="D30" s="61">
        <v>0.28999999999999998</v>
      </c>
      <c r="E30" s="51">
        <f t="shared" si="0"/>
        <v>0</v>
      </c>
    </row>
    <row r="31" spans="1:5" ht="15" customHeight="1" x14ac:dyDescent="0.25">
      <c r="A31" s="46">
        <v>28</v>
      </c>
      <c r="B31" s="57" t="s">
        <v>11</v>
      </c>
      <c r="C31" s="50"/>
      <c r="D31" s="61">
        <v>2.69</v>
      </c>
      <c r="E31" s="51">
        <f t="shared" si="0"/>
        <v>0</v>
      </c>
    </row>
    <row r="32" spans="1:5" ht="15" customHeight="1" x14ac:dyDescent="0.25">
      <c r="A32" s="46">
        <v>29</v>
      </c>
      <c r="B32" s="57" t="s">
        <v>12</v>
      </c>
      <c r="C32" s="50">
        <v>2</v>
      </c>
      <c r="D32" s="61">
        <v>11.7</v>
      </c>
      <c r="E32" s="51">
        <f t="shared" si="0"/>
        <v>23.4</v>
      </c>
    </row>
    <row r="33" spans="1:5" ht="15" customHeight="1" x14ac:dyDescent="0.25">
      <c r="A33" s="46">
        <v>30</v>
      </c>
      <c r="B33" s="57" t="s">
        <v>13</v>
      </c>
      <c r="C33" s="50"/>
      <c r="D33" s="61">
        <v>11.5</v>
      </c>
      <c r="E33" s="51">
        <f t="shared" si="0"/>
        <v>0</v>
      </c>
    </row>
    <row r="34" spans="1:5" ht="15" customHeight="1" x14ac:dyDescent="0.25">
      <c r="A34" s="46">
        <v>31</v>
      </c>
      <c r="B34" s="57" t="s">
        <v>14</v>
      </c>
      <c r="C34" s="50"/>
      <c r="D34" s="61">
        <v>3.78</v>
      </c>
      <c r="E34" s="51">
        <f t="shared" si="0"/>
        <v>0</v>
      </c>
    </row>
    <row r="35" spans="1:5" ht="15" customHeight="1" x14ac:dyDescent="0.25">
      <c r="A35" s="46">
        <v>32</v>
      </c>
      <c r="B35" s="57" t="s">
        <v>78</v>
      </c>
      <c r="C35" s="50"/>
      <c r="D35" s="61">
        <v>3.89</v>
      </c>
      <c r="E35" s="51">
        <f t="shared" si="0"/>
        <v>0</v>
      </c>
    </row>
    <row r="36" spans="1:5" ht="15" customHeight="1" x14ac:dyDescent="0.25">
      <c r="A36" s="46">
        <v>33</v>
      </c>
      <c r="B36" s="57" t="s">
        <v>79</v>
      </c>
      <c r="C36" s="50">
        <v>4</v>
      </c>
      <c r="D36" s="61">
        <v>3.89</v>
      </c>
      <c r="E36" s="51">
        <f t="shared" si="0"/>
        <v>15.56</v>
      </c>
    </row>
    <row r="37" spans="1:5" ht="15" customHeight="1" x14ac:dyDescent="0.25">
      <c r="A37" s="46">
        <v>34</v>
      </c>
      <c r="B37" s="57" t="s">
        <v>15</v>
      </c>
      <c r="C37" s="50"/>
      <c r="D37" s="61">
        <v>1.75</v>
      </c>
      <c r="E37" s="51">
        <f t="shared" si="0"/>
        <v>0</v>
      </c>
    </row>
    <row r="38" spans="1:5" ht="15" customHeight="1" x14ac:dyDescent="0.25">
      <c r="A38" s="46">
        <v>35</v>
      </c>
      <c r="B38" s="57" t="s">
        <v>80</v>
      </c>
      <c r="C38" s="50"/>
      <c r="D38" s="61">
        <v>1.27</v>
      </c>
      <c r="E38" s="51">
        <f t="shared" si="0"/>
        <v>0</v>
      </c>
    </row>
    <row r="39" spans="1:5" ht="15" customHeight="1" x14ac:dyDescent="0.25">
      <c r="A39" s="46">
        <v>36</v>
      </c>
      <c r="B39" s="57" t="s">
        <v>16</v>
      </c>
      <c r="C39" s="50"/>
      <c r="D39" s="61">
        <v>1.33</v>
      </c>
      <c r="E39" s="51">
        <f t="shared" si="0"/>
        <v>0</v>
      </c>
    </row>
    <row r="40" spans="1:5" ht="15" customHeight="1" x14ac:dyDescent="0.25">
      <c r="A40" s="46">
        <v>37</v>
      </c>
      <c r="B40" s="57" t="s">
        <v>81</v>
      </c>
      <c r="C40" s="50"/>
      <c r="D40" s="61">
        <v>0.5</v>
      </c>
      <c r="E40" s="51">
        <f t="shared" si="0"/>
        <v>0</v>
      </c>
    </row>
    <row r="41" spans="1:5" ht="15" customHeight="1" x14ac:dyDescent="0.25">
      <c r="A41" s="46">
        <v>38</v>
      </c>
      <c r="B41" s="57" t="s">
        <v>51</v>
      </c>
      <c r="C41" s="50"/>
      <c r="D41" s="61">
        <v>1.5</v>
      </c>
      <c r="E41" s="51">
        <f t="shared" si="0"/>
        <v>0</v>
      </c>
    </row>
    <row r="42" spans="1:5" ht="15" customHeight="1" x14ac:dyDescent="0.25">
      <c r="A42" s="46">
        <v>39</v>
      </c>
      <c r="B42" s="57" t="s">
        <v>82</v>
      </c>
      <c r="C42" s="50">
        <v>5</v>
      </c>
      <c r="D42" s="61">
        <v>2.2200000000000002</v>
      </c>
      <c r="E42" s="51">
        <f t="shared" si="0"/>
        <v>11.100000000000001</v>
      </c>
    </row>
    <row r="43" spans="1:5" ht="15" customHeight="1" x14ac:dyDescent="0.25">
      <c r="A43" s="46">
        <v>40</v>
      </c>
      <c r="B43" s="57" t="s">
        <v>17</v>
      </c>
      <c r="C43" s="50"/>
      <c r="D43" s="61">
        <v>0.91</v>
      </c>
      <c r="E43" s="51">
        <f t="shared" si="0"/>
        <v>0</v>
      </c>
    </row>
    <row r="44" spans="1:5" ht="15" customHeight="1" x14ac:dyDescent="0.25">
      <c r="A44" s="46">
        <v>41</v>
      </c>
      <c r="B44" s="57" t="s">
        <v>18</v>
      </c>
      <c r="C44" s="50"/>
      <c r="D44" s="61">
        <v>3</v>
      </c>
      <c r="E44" s="51">
        <f t="shared" si="0"/>
        <v>0</v>
      </c>
    </row>
    <row r="45" spans="1:5" ht="15" customHeight="1" x14ac:dyDescent="0.25">
      <c r="A45" s="46">
        <v>42</v>
      </c>
      <c r="B45" s="57" t="s">
        <v>83</v>
      </c>
      <c r="C45" s="50"/>
      <c r="D45" s="61">
        <v>1.1200000000000001</v>
      </c>
      <c r="E45" s="51">
        <f t="shared" si="0"/>
        <v>0</v>
      </c>
    </row>
    <row r="46" spans="1:5" ht="15" customHeight="1" x14ac:dyDescent="0.25">
      <c r="A46" s="46">
        <v>43</v>
      </c>
      <c r="B46" s="57" t="s">
        <v>19</v>
      </c>
      <c r="C46" s="50"/>
      <c r="D46" s="61">
        <v>0.65</v>
      </c>
      <c r="E46" s="51">
        <f t="shared" si="0"/>
        <v>0</v>
      </c>
    </row>
    <row r="47" spans="1:5" ht="15" customHeight="1" x14ac:dyDescent="0.25">
      <c r="A47" s="46">
        <v>44</v>
      </c>
      <c r="B47" s="57" t="s">
        <v>84</v>
      </c>
      <c r="C47" s="50"/>
      <c r="D47" s="61">
        <v>4.03</v>
      </c>
      <c r="E47" s="51">
        <f t="shared" si="0"/>
        <v>0</v>
      </c>
    </row>
    <row r="48" spans="1:5" ht="15" customHeight="1" x14ac:dyDescent="0.25">
      <c r="A48" s="46">
        <v>45</v>
      </c>
      <c r="B48" s="57" t="s">
        <v>85</v>
      </c>
      <c r="C48" s="50"/>
      <c r="D48" s="61">
        <v>2</v>
      </c>
      <c r="E48" s="51">
        <f t="shared" si="0"/>
        <v>0</v>
      </c>
    </row>
    <row r="49" spans="1:5" ht="15" customHeight="1" x14ac:dyDescent="0.25">
      <c r="A49" s="46">
        <v>46</v>
      </c>
      <c r="B49" s="68" t="s">
        <v>86</v>
      </c>
      <c r="C49" s="50"/>
      <c r="D49" s="61">
        <v>4.03</v>
      </c>
      <c r="E49" s="51">
        <f t="shared" si="0"/>
        <v>0</v>
      </c>
    </row>
    <row r="50" spans="1:5" ht="15" customHeight="1" x14ac:dyDescent="0.25">
      <c r="A50" s="46">
        <v>47</v>
      </c>
      <c r="B50" s="68" t="s">
        <v>87</v>
      </c>
      <c r="C50" s="50"/>
      <c r="D50" s="61">
        <v>4.03</v>
      </c>
      <c r="E50" s="51">
        <f t="shared" si="0"/>
        <v>0</v>
      </c>
    </row>
    <row r="51" spans="1:5" ht="15" customHeight="1" x14ac:dyDescent="0.25">
      <c r="A51" s="46">
        <v>48</v>
      </c>
      <c r="B51" s="57" t="s">
        <v>20</v>
      </c>
      <c r="C51" s="50"/>
      <c r="D51" s="61">
        <v>0.67</v>
      </c>
      <c r="E51" s="51">
        <f t="shared" si="0"/>
        <v>0</v>
      </c>
    </row>
    <row r="52" spans="1:5" ht="15" customHeight="1" x14ac:dyDescent="0.25">
      <c r="A52" s="46">
        <v>49</v>
      </c>
      <c r="B52" s="57" t="s">
        <v>21</v>
      </c>
      <c r="C52" s="50"/>
      <c r="D52" s="61">
        <v>0.82</v>
      </c>
      <c r="E52" s="51">
        <f t="shared" si="0"/>
        <v>0</v>
      </c>
    </row>
    <row r="53" spans="1:5" ht="15" customHeight="1" x14ac:dyDescent="0.25">
      <c r="A53" s="46">
        <v>50</v>
      </c>
      <c r="B53" s="57" t="s">
        <v>25</v>
      </c>
      <c r="C53" s="50"/>
      <c r="D53" s="61">
        <v>2.16</v>
      </c>
      <c r="E53" s="51">
        <f t="shared" si="0"/>
        <v>0</v>
      </c>
    </row>
    <row r="54" spans="1:5" ht="15" customHeight="1" x14ac:dyDescent="0.25">
      <c r="A54" s="46">
        <v>51</v>
      </c>
      <c r="B54" s="57" t="s">
        <v>88</v>
      </c>
      <c r="C54" s="50"/>
      <c r="D54" s="61">
        <v>4</v>
      </c>
      <c r="E54" s="51">
        <f t="shared" si="0"/>
        <v>0</v>
      </c>
    </row>
    <row r="55" spans="1:5" ht="15" customHeight="1" x14ac:dyDescent="0.25">
      <c r="A55" s="46">
        <v>52</v>
      </c>
      <c r="B55" s="57" t="s">
        <v>89</v>
      </c>
      <c r="C55" s="50"/>
      <c r="D55" s="61">
        <v>1.39</v>
      </c>
      <c r="E55" s="51">
        <f t="shared" si="0"/>
        <v>0</v>
      </c>
    </row>
    <row r="56" spans="1:5" ht="15" customHeight="1" x14ac:dyDescent="0.25">
      <c r="A56" s="46">
        <v>53</v>
      </c>
      <c r="B56" s="57" t="s">
        <v>22</v>
      </c>
      <c r="C56" s="50"/>
      <c r="D56" s="61">
        <v>1.22</v>
      </c>
      <c r="E56" s="51">
        <f t="shared" si="0"/>
        <v>0</v>
      </c>
    </row>
    <row r="57" spans="1:5" ht="15" customHeight="1" x14ac:dyDescent="0.25">
      <c r="A57" s="46">
        <v>54</v>
      </c>
      <c r="B57" s="57" t="s">
        <v>38</v>
      </c>
      <c r="C57" s="33"/>
      <c r="D57" s="61">
        <v>3.4</v>
      </c>
      <c r="E57" s="71">
        <f t="shared" si="0"/>
        <v>0</v>
      </c>
    </row>
    <row r="58" spans="1:5" ht="15" customHeight="1" x14ac:dyDescent="0.25">
      <c r="A58" s="46">
        <v>55</v>
      </c>
      <c r="B58" s="57" t="s">
        <v>90</v>
      </c>
      <c r="C58" s="33"/>
      <c r="D58" s="61">
        <v>2.52</v>
      </c>
      <c r="E58" s="71">
        <f t="shared" si="0"/>
        <v>0</v>
      </c>
    </row>
    <row r="59" spans="1:5" ht="15" customHeight="1" x14ac:dyDescent="0.25">
      <c r="A59" s="46">
        <v>56</v>
      </c>
      <c r="B59" s="57" t="s">
        <v>27</v>
      </c>
      <c r="C59" s="10"/>
      <c r="D59" s="61">
        <v>15.24</v>
      </c>
      <c r="E59" s="71">
        <f t="shared" si="0"/>
        <v>0</v>
      </c>
    </row>
    <row r="60" spans="1:5" ht="15" customHeight="1" x14ac:dyDescent="0.25">
      <c r="A60" s="46">
        <v>57</v>
      </c>
      <c r="B60" s="57" t="s">
        <v>28</v>
      </c>
      <c r="C60" s="10"/>
      <c r="D60" s="61">
        <v>11.72</v>
      </c>
      <c r="E60" s="71">
        <f t="shared" si="0"/>
        <v>0</v>
      </c>
    </row>
    <row r="61" spans="1:5" ht="15" customHeight="1" x14ac:dyDescent="0.25">
      <c r="A61" s="46">
        <v>58</v>
      </c>
      <c r="B61" s="57" t="s">
        <v>29</v>
      </c>
      <c r="C61" s="10"/>
      <c r="D61" s="61">
        <v>7.75</v>
      </c>
      <c r="E61" s="71">
        <f t="shared" si="0"/>
        <v>0</v>
      </c>
    </row>
    <row r="62" spans="1:5" ht="15" customHeight="1" x14ac:dyDescent="0.25">
      <c r="A62" s="46">
        <v>59</v>
      </c>
      <c r="B62" s="57" t="s">
        <v>39</v>
      </c>
      <c r="C62" s="10"/>
      <c r="D62" s="61">
        <v>1.36</v>
      </c>
      <c r="E62" s="71">
        <f t="shared" si="0"/>
        <v>0</v>
      </c>
    </row>
    <row r="63" spans="1:5" ht="15" customHeight="1" x14ac:dyDescent="0.25">
      <c r="A63" s="46">
        <v>60</v>
      </c>
      <c r="B63" s="32" t="s">
        <v>30</v>
      </c>
      <c r="C63" s="59"/>
      <c r="D63" s="61">
        <v>1.64</v>
      </c>
      <c r="E63" s="71">
        <f t="shared" si="0"/>
        <v>0</v>
      </c>
    </row>
    <row r="64" spans="1:5" ht="27.95" customHeight="1" x14ac:dyDescent="0.25">
      <c r="A64" s="46">
        <v>61</v>
      </c>
      <c r="B64" s="45" t="s">
        <v>31</v>
      </c>
      <c r="C64" s="59"/>
      <c r="D64" s="61">
        <v>19.37</v>
      </c>
      <c r="E64" s="71">
        <f t="shared" si="0"/>
        <v>0</v>
      </c>
    </row>
    <row r="65" spans="1:5" ht="27.95" customHeight="1" x14ac:dyDescent="0.25">
      <c r="A65" s="46">
        <v>62</v>
      </c>
      <c r="B65" s="49" t="s">
        <v>32</v>
      </c>
      <c r="C65" s="59"/>
      <c r="D65" s="61">
        <v>10.79</v>
      </c>
      <c r="E65" s="71">
        <f t="shared" si="0"/>
        <v>0</v>
      </c>
    </row>
    <row r="66" spans="1:5" ht="15" customHeight="1" x14ac:dyDescent="0.25">
      <c r="A66" s="46">
        <v>63</v>
      </c>
      <c r="B66" s="32" t="s">
        <v>33</v>
      </c>
      <c r="C66" s="59"/>
      <c r="D66" s="18">
        <v>6.5</v>
      </c>
      <c r="E66" s="71">
        <f t="shared" si="0"/>
        <v>0</v>
      </c>
    </row>
    <row r="67" spans="1:5" ht="15" customHeight="1" x14ac:dyDescent="0.25">
      <c r="A67" s="46">
        <v>64</v>
      </c>
      <c r="B67" s="32" t="s">
        <v>34</v>
      </c>
      <c r="C67" s="59"/>
      <c r="D67" s="18">
        <v>9.1999999999999993</v>
      </c>
      <c r="E67" s="71">
        <f t="shared" si="0"/>
        <v>0</v>
      </c>
    </row>
    <row r="68" spans="1:5" ht="15" customHeight="1" x14ac:dyDescent="0.25">
      <c r="A68" s="46">
        <v>65</v>
      </c>
      <c r="B68" s="47" t="s">
        <v>35</v>
      </c>
      <c r="C68" s="59"/>
      <c r="D68" s="18">
        <v>7.54</v>
      </c>
      <c r="E68" s="71">
        <f t="shared" si="0"/>
        <v>0</v>
      </c>
    </row>
    <row r="69" spans="1:5" ht="15" customHeight="1" x14ac:dyDescent="0.25">
      <c r="A69" s="46">
        <v>66</v>
      </c>
      <c r="B69" s="47" t="s">
        <v>36</v>
      </c>
      <c r="C69" s="59"/>
      <c r="D69" s="18">
        <v>0.24</v>
      </c>
      <c r="E69" s="71">
        <f t="shared" si="0"/>
        <v>0</v>
      </c>
    </row>
    <row r="70" spans="1:5" ht="15" customHeight="1" x14ac:dyDescent="0.25">
      <c r="A70" s="46">
        <v>67</v>
      </c>
      <c r="B70" s="66" t="s">
        <v>91</v>
      </c>
      <c r="C70" s="59"/>
      <c r="D70" s="18">
        <v>0.43</v>
      </c>
      <c r="E70" s="71">
        <f t="shared" ref="E70:E71" si="1">C70*D70</f>
        <v>0</v>
      </c>
    </row>
    <row r="71" spans="1:5" ht="15" customHeight="1" x14ac:dyDescent="0.25">
      <c r="A71" s="65">
        <v>68</v>
      </c>
      <c r="B71" s="67" t="s">
        <v>37</v>
      </c>
      <c r="C71" s="48"/>
      <c r="D71" s="19">
        <v>8.52</v>
      </c>
      <c r="E71" s="52">
        <f t="shared" si="1"/>
        <v>0</v>
      </c>
    </row>
    <row r="72" spans="1:5" x14ac:dyDescent="0.25">
      <c r="A72" s="132" t="s">
        <v>24</v>
      </c>
      <c r="B72" s="132"/>
      <c r="C72" s="132"/>
      <c r="D72" s="132"/>
      <c r="E72" s="23">
        <f>SUM(E4:E58)</f>
        <v>53.33</v>
      </c>
    </row>
  </sheetData>
  <mergeCells count="3">
    <mergeCell ref="A1:E1"/>
    <mergeCell ref="A2:E2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2"/>
  <sheetViews>
    <sheetView workbookViewId="0">
      <selection activeCell="C10" sqref="C10"/>
    </sheetView>
  </sheetViews>
  <sheetFormatPr defaultRowHeight="15" x14ac:dyDescent="0.25"/>
  <cols>
    <col min="1" max="1" width="8.28515625" customWidth="1"/>
    <col min="2" max="2" width="49.85546875" customWidth="1"/>
    <col min="3" max="3" width="9.85546875" customWidth="1"/>
    <col min="5" max="5" width="10.85546875" bestFit="1" customWidth="1"/>
  </cols>
  <sheetData>
    <row r="1" spans="1:5" ht="15.75" x14ac:dyDescent="0.25">
      <c r="A1" s="148" t="s">
        <v>44</v>
      </c>
      <c r="B1" s="149"/>
      <c r="C1" s="149"/>
      <c r="D1" s="149"/>
      <c r="E1" s="150"/>
    </row>
    <row r="2" spans="1:5" ht="15.75" x14ac:dyDescent="0.25">
      <c r="A2" s="145" t="s">
        <v>45</v>
      </c>
      <c r="B2" s="146"/>
      <c r="C2" s="146"/>
      <c r="D2" s="146"/>
      <c r="E2" s="147"/>
    </row>
    <row r="3" spans="1:5" ht="15.75" thickBot="1" x14ac:dyDescent="0.3">
      <c r="A3" s="27" t="s">
        <v>0</v>
      </c>
      <c r="B3" s="20" t="s">
        <v>1</v>
      </c>
      <c r="C3" s="21" t="s">
        <v>2</v>
      </c>
      <c r="D3" s="22" t="s">
        <v>3</v>
      </c>
      <c r="E3" s="28" t="s">
        <v>23</v>
      </c>
    </row>
    <row r="4" spans="1:5" ht="15.75" thickTop="1" x14ac:dyDescent="0.25">
      <c r="A4" s="55">
        <v>1</v>
      </c>
      <c r="B4" s="56" t="s">
        <v>4</v>
      </c>
      <c r="C4" s="14">
        <v>1</v>
      </c>
      <c r="D4" s="60">
        <v>2.09</v>
      </c>
      <c r="E4" s="15">
        <f>C4*D4</f>
        <v>2.09</v>
      </c>
    </row>
    <row r="5" spans="1:5" x14ac:dyDescent="0.25">
      <c r="A5" s="46">
        <v>2</v>
      </c>
      <c r="B5" s="57" t="s">
        <v>60</v>
      </c>
      <c r="C5" s="10">
        <v>1</v>
      </c>
      <c r="D5" s="61">
        <v>1.64</v>
      </c>
      <c r="E5" s="16">
        <f t="shared" ref="E5:E69" si="0">C5*D5</f>
        <v>1.64</v>
      </c>
    </row>
    <row r="6" spans="1:5" x14ac:dyDescent="0.25">
      <c r="A6" s="46">
        <v>3</v>
      </c>
      <c r="B6" s="57" t="s">
        <v>62</v>
      </c>
      <c r="C6" s="10"/>
      <c r="D6" s="61">
        <v>1.61</v>
      </c>
      <c r="E6" s="16">
        <f t="shared" si="0"/>
        <v>0</v>
      </c>
    </row>
    <row r="7" spans="1:5" x14ac:dyDescent="0.25">
      <c r="A7" s="46">
        <v>4</v>
      </c>
      <c r="B7" s="57" t="s">
        <v>61</v>
      </c>
      <c r="C7" s="10">
        <v>2</v>
      </c>
      <c r="D7" s="61">
        <v>1.5</v>
      </c>
      <c r="E7" s="16">
        <f t="shared" si="0"/>
        <v>3</v>
      </c>
    </row>
    <row r="8" spans="1:5" x14ac:dyDescent="0.25">
      <c r="A8" s="46">
        <v>5</v>
      </c>
      <c r="B8" s="57" t="s">
        <v>63</v>
      </c>
      <c r="C8" s="10">
        <v>2</v>
      </c>
      <c r="D8" s="61">
        <v>1.59</v>
      </c>
      <c r="E8" s="16">
        <f t="shared" si="0"/>
        <v>3.18</v>
      </c>
    </row>
    <row r="9" spans="1:5" x14ac:dyDescent="0.25">
      <c r="A9" s="46">
        <v>6</v>
      </c>
      <c r="B9" s="57" t="s">
        <v>64</v>
      </c>
      <c r="C9" s="10">
        <v>1</v>
      </c>
      <c r="D9" s="61">
        <v>2.2400000000000002</v>
      </c>
      <c r="E9" s="16">
        <f t="shared" si="0"/>
        <v>2.2400000000000002</v>
      </c>
    </row>
    <row r="10" spans="1:5" x14ac:dyDescent="0.25">
      <c r="A10" s="46">
        <v>7</v>
      </c>
      <c r="B10" s="57" t="s">
        <v>5</v>
      </c>
      <c r="C10" s="10"/>
      <c r="D10" s="61">
        <v>3.84</v>
      </c>
      <c r="E10" s="16">
        <f t="shared" si="0"/>
        <v>0</v>
      </c>
    </row>
    <row r="11" spans="1:5" x14ac:dyDescent="0.25">
      <c r="A11" s="46">
        <v>8</v>
      </c>
      <c r="B11" s="57" t="s">
        <v>65</v>
      </c>
      <c r="C11" s="10">
        <v>1</v>
      </c>
      <c r="D11" s="61">
        <v>2.77</v>
      </c>
      <c r="E11" s="16">
        <f t="shared" si="0"/>
        <v>2.77</v>
      </c>
    </row>
    <row r="12" spans="1:5" x14ac:dyDescent="0.25">
      <c r="A12" s="46">
        <v>9</v>
      </c>
      <c r="B12" s="57" t="s">
        <v>66</v>
      </c>
      <c r="C12" s="10">
        <v>2</v>
      </c>
      <c r="D12" s="61">
        <v>1.44</v>
      </c>
      <c r="E12" s="16">
        <f t="shared" si="0"/>
        <v>2.88</v>
      </c>
    </row>
    <row r="13" spans="1:5" x14ac:dyDescent="0.25">
      <c r="A13" s="46">
        <v>10</v>
      </c>
      <c r="B13" s="57" t="s">
        <v>67</v>
      </c>
      <c r="C13" s="10"/>
      <c r="D13" s="61">
        <v>2.19</v>
      </c>
      <c r="E13" s="16">
        <f t="shared" si="0"/>
        <v>0</v>
      </c>
    </row>
    <row r="14" spans="1:5" x14ac:dyDescent="0.25">
      <c r="A14" s="46">
        <v>11</v>
      </c>
      <c r="B14" s="57" t="s">
        <v>68</v>
      </c>
      <c r="C14" s="10"/>
      <c r="D14" s="61">
        <v>2.79</v>
      </c>
      <c r="E14" s="16">
        <f t="shared" si="0"/>
        <v>0</v>
      </c>
    </row>
    <row r="15" spans="1:5" x14ac:dyDescent="0.25">
      <c r="A15" s="46">
        <v>12</v>
      </c>
      <c r="B15" s="57" t="s">
        <v>69</v>
      </c>
      <c r="C15" s="10"/>
      <c r="D15" s="61">
        <v>3.45</v>
      </c>
      <c r="E15" s="16">
        <f t="shared" si="0"/>
        <v>0</v>
      </c>
    </row>
    <row r="16" spans="1:5" x14ac:dyDescent="0.25">
      <c r="A16" s="46">
        <v>13</v>
      </c>
      <c r="B16" s="57" t="s">
        <v>70</v>
      </c>
      <c r="C16" s="10">
        <v>1</v>
      </c>
      <c r="D16" s="61">
        <v>1.8</v>
      </c>
      <c r="E16" s="16">
        <f t="shared" si="0"/>
        <v>1.8</v>
      </c>
    </row>
    <row r="17" spans="1:5" x14ac:dyDescent="0.25">
      <c r="A17" s="46">
        <v>14</v>
      </c>
      <c r="B17" s="57" t="s">
        <v>71</v>
      </c>
      <c r="C17" s="10">
        <v>1</v>
      </c>
      <c r="D17" s="61">
        <v>3.32</v>
      </c>
      <c r="E17" s="16">
        <f t="shared" si="0"/>
        <v>3.32</v>
      </c>
    </row>
    <row r="18" spans="1:5" x14ac:dyDescent="0.25">
      <c r="A18" s="46">
        <v>15</v>
      </c>
      <c r="B18" s="57" t="s">
        <v>49</v>
      </c>
      <c r="C18" s="10">
        <v>1</v>
      </c>
      <c r="D18" s="61">
        <v>1</v>
      </c>
      <c r="E18" s="16">
        <f t="shared" si="0"/>
        <v>1</v>
      </c>
    </row>
    <row r="19" spans="1:5" x14ac:dyDescent="0.25">
      <c r="A19" s="46">
        <v>16</v>
      </c>
      <c r="B19" s="57" t="s">
        <v>6</v>
      </c>
      <c r="C19" s="10">
        <v>2</v>
      </c>
      <c r="D19" s="61">
        <v>1.24</v>
      </c>
      <c r="E19" s="16">
        <f t="shared" si="0"/>
        <v>2.48</v>
      </c>
    </row>
    <row r="20" spans="1:5" x14ac:dyDescent="0.25">
      <c r="A20" s="46">
        <v>17</v>
      </c>
      <c r="B20" s="57" t="s">
        <v>50</v>
      </c>
      <c r="C20" s="10">
        <v>3</v>
      </c>
      <c r="D20" s="61">
        <v>0.77</v>
      </c>
      <c r="E20" s="16">
        <f t="shared" si="0"/>
        <v>2.31</v>
      </c>
    </row>
    <row r="21" spans="1:5" x14ac:dyDescent="0.25">
      <c r="A21" s="46">
        <v>18</v>
      </c>
      <c r="B21" s="57" t="s">
        <v>72</v>
      </c>
      <c r="C21" s="10">
        <v>2</v>
      </c>
      <c r="D21" s="61">
        <v>0.65</v>
      </c>
      <c r="E21" s="16">
        <f t="shared" si="0"/>
        <v>1.3</v>
      </c>
    </row>
    <row r="22" spans="1:5" x14ac:dyDescent="0.25">
      <c r="A22" s="46">
        <v>19</v>
      </c>
      <c r="B22" s="57" t="s">
        <v>73</v>
      </c>
      <c r="C22" s="10">
        <v>2</v>
      </c>
      <c r="D22" s="61">
        <v>0.6</v>
      </c>
      <c r="E22" s="16">
        <f t="shared" si="0"/>
        <v>1.2</v>
      </c>
    </row>
    <row r="23" spans="1:5" x14ac:dyDescent="0.25">
      <c r="A23" s="46">
        <v>20</v>
      </c>
      <c r="B23" s="57" t="s">
        <v>74</v>
      </c>
      <c r="C23" s="10">
        <v>5</v>
      </c>
      <c r="D23" s="61">
        <v>0.4</v>
      </c>
      <c r="E23" s="16">
        <f t="shared" si="0"/>
        <v>2</v>
      </c>
    </row>
    <row r="24" spans="1:5" x14ac:dyDescent="0.25">
      <c r="A24" s="46">
        <v>21</v>
      </c>
      <c r="B24" s="57" t="s">
        <v>7</v>
      </c>
      <c r="C24" s="10">
        <v>3</v>
      </c>
      <c r="D24" s="61">
        <v>0.5</v>
      </c>
      <c r="E24" s="16">
        <f t="shared" si="0"/>
        <v>1.5</v>
      </c>
    </row>
    <row r="25" spans="1:5" x14ac:dyDescent="0.25">
      <c r="A25" s="46">
        <v>22</v>
      </c>
      <c r="B25" s="57" t="s">
        <v>8</v>
      </c>
      <c r="C25" s="10">
        <v>2</v>
      </c>
      <c r="D25" s="61">
        <v>0.43</v>
      </c>
      <c r="E25" s="16">
        <f t="shared" si="0"/>
        <v>0.86</v>
      </c>
    </row>
    <row r="26" spans="1:5" x14ac:dyDescent="0.25">
      <c r="A26" s="46">
        <v>23</v>
      </c>
      <c r="B26" s="57" t="s">
        <v>75</v>
      </c>
      <c r="C26" s="10">
        <v>1</v>
      </c>
      <c r="D26" s="61">
        <v>0.98</v>
      </c>
      <c r="E26" s="16">
        <f t="shared" si="0"/>
        <v>0.98</v>
      </c>
    </row>
    <row r="27" spans="1:5" x14ac:dyDescent="0.25">
      <c r="A27" s="46">
        <v>24</v>
      </c>
      <c r="B27" s="57" t="s">
        <v>76</v>
      </c>
      <c r="C27" s="10">
        <v>2</v>
      </c>
      <c r="D27" s="61">
        <v>1.0900000000000001</v>
      </c>
      <c r="E27" s="16">
        <f t="shared" si="0"/>
        <v>2.1800000000000002</v>
      </c>
    </row>
    <row r="28" spans="1:5" x14ac:dyDescent="0.25">
      <c r="A28" s="46">
        <v>25</v>
      </c>
      <c r="B28" s="57" t="s">
        <v>9</v>
      </c>
      <c r="C28" s="10">
        <v>3</v>
      </c>
      <c r="D28" s="61">
        <v>0.34</v>
      </c>
      <c r="E28" s="16">
        <f t="shared" si="0"/>
        <v>1.02</v>
      </c>
    </row>
    <row r="29" spans="1:5" x14ac:dyDescent="0.25">
      <c r="A29" s="46">
        <v>26</v>
      </c>
      <c r="B29" s="57" t="s">
        <v>77</v>
      </c>
      <c r="C29" s="10">
        <v>3</v>
      </c>
      <c r="D29" s="61">
        <v>0.8</v>
      </c>
      <c r="E29" s="16">
        <f t="shared" si="0"/>
        <v>2.4000000000000004</v>
      </c>
    </row>
    <row r="30" spans="1:5" x14ac:dyDescent="0.25">
      <c r="A30" s="46">
        <v>27</v>
      </c>
      <c r="B30" s="57" t="s">
        <v>10</v>
      </c>
      <c r="C30" s="10">
        <v>3</v>
      </c>
      <c r="D30" s="61">
        <v>0.28999999999999998</v>
      </c>
      <c r="E30" s="16">
        <f t="shared" si="0"/>
        <v>0.86999999999999988</v>
      </c>
    </row>
    <row r="31" spans="1:5" x14ac:dyDescent="0.25">
      <c r="A31" s="46">
        <v>28</v>
      </c>
      <c r="B31" s="57" t="s">
        <v>11</v>
      </c>
      <c r="C31" s="10"/>
      <c r="D31" s="61">
        <v>2.69</v>
      </c>
      <c r="E31" s="16">
        <f t="shared" si="0"/>
        <v>0</v>
      </c>
    </row>
    <row r="32" spans="1:5" x14ac:dyDescent="0.25">
      <c r="A32" s="46">
        <v>29</v>
      </c>
      <c r="B32" s="57" t="s">
        <v>12</v>
      </c>
      <c r="C32" s="10">
        <v>1</v>
      </c>
      <c r="D32" s="61">
        <v>11.7</v>
      </c>
      <c r="E32" s="16">
        <f t="shared" si="0"/>
        <v>11.7</v>
      </c>
    </row>
    <row r="33" spans="1:5" x14ac:dyDescent="0.25">
      <c r="A33" s="46">
        <v>30</v>
      </c>
      <c r="B33" s="57" t="s">
        <v>13</v>
      </c>
      <c r="C33" s="10">
        <v>1</v>
      </c>
      <c r="D33" s="61">
        <v>11.5</v>
      </c>
      <c r="E33" s="16">
        <f t="shared" si="0"/>
        <v>11.5</v>
      </c>
    </row>
    <row r="34" spans="1:5" x14ac:dyDescent="0.25">
      <c r="A34" s="46">
        <v>31</v>
      </c>
      <c r="B34" s="57" t="s">
        <v>14</v>
      </c>
      <c r="C34" s="10">
        <v>1</v>
      </c>
      <c r="D34" s="61">
        <v>3.78</v>
      </c>
      <c r="E34" s="16">
        <f t="shared" si="0"/>
        <v>3.78</v>
      </c>
    </row>
    <row r="35" spans="1:5" x14ac:dyDescent="0.25">
      <c r="A35" s="46">
        <v>32</v>
      </c>
      <c r="B35" s="57" t="s">
        <v>78</v>
      </c>
      <c r="C35" s="10"/>
      <c r="D35" s="61">
        <v>3.89</v>
      </c>
      <c r="E35" s="16">
        <f t="shared" si="0"/>
        <v>0</v>
      </c>
    </row>
    <row r="36" spans="1:5" x14ac:dyDescent="0.25">
      <c r="A36" s="46">
        <v>33</v>
      </c>
      <c r="B36" s="57" t="s">
        <v>79</v>
      </c>
      <c r="C36" s="10">
        <v>1</v>
      </c>
      <c r="D36" s="61">
        <v>3.89</v>
      </c>
      <c r="E36" s="16">
        <f t="shared" si="0"/>
        <v>3.89</v>
      </c>
    </row>
    <row r="37" spans="1:5" x14ac:dyDescent="0.25">
      <c r="A37" s="46">
        <v>34</v>
      </c>
      <c r="B37" s="57" t="s">
        <v>15</v>
      </c>
      <c r="C37" s="10">
        <v>1</v>
      </c>
      <c r="D37" s="61">
        <v>1.75</v>
      </c>
      <c r="E37" s="16">
        <f t="shared" si="0"/>
        <v>1.75</v>
      </c>
    </row>
    <row r="38" spans="1:5" x14ac:dyDescent="0.25">
      <c r="A38" s="46">
        <v>35</v>
      </c>
      <c r="B38" s="57" t="s">
        <v>80</v>
      </c>
      <c r="C38" s="10"/>
      <c r="D38" s="61">
        <v>1.27</v>
      </c>
      <c r="E38" s="16">
        <f t="shared" si="0"/>
        <v>0</v>
      </c>
    </row>
    <row r="39" spans="1:5" x14ac:dyDescent="0.25">
      <c r="A39" s="46">
        <v>36</v>
      </c>
      <c r="B39" s="57" t="s">
        <v>16</v>
      </c>
      <c r="C39" s="10">
        <v>4</v>
      </c>
      <c r="D39" s="61">
        <v>1.33</v>
      </c>
      <c r="E39" s="16">
        <f t="shared" si="0"/>
        <v>5.32</v>
      </c>
    </row>
    <row r="40" spans="1:5" x14ac:dyDescent="0.25">
      <c r="A40" s="46">
        <v>37</v>
      </c>
      <c r="B40" s="57" t="s">
        <v>81</v>
      </c>
      <c r="C40" s="10">
        <v>4</v>
      </c>
      <c r="D40" s="61">
        <v>0.5</v>
      </c>
      <c r="E40" s="16">
        <f t="shared" si="0"/>
        <v>2</v>
      </c>
    </row>
    <row r="41" spans="1:5" x14ac:dyDescent="0.25">
      <c r="A41" s="46">
        <v>38</v>
      </c>
      <c r="B41" s="57" t="s">
        <v>51</v>
      </c>
      <c r="C41" s="10">
        <v>1</v>
      </c>
      <c r="D41" s="61">
        <v>1.5</v>
      </c>
      <c r="E41" s="16">
        <f t="shared" si="0"/>
        <v>1.5</v>
      </c>
    </row>
    <row r="42" spans="1:5" x14ac:dyDescent="0.25">
      <c r="A42" s="46">
        <v>39</v>
      </c>
      <c r="B42" s="57" t="s">
        <v>82</v>
      </c>
      <c r="C42" s="10">
        <v>6</v>
      </c>
      <c r="D42" s="61">
        <v>2.2200000000000002</v>
      </c>
      <c r="E42" s="16">
        <f t="shared" si="0"/>
        <v>13.32</v>
      </c>
    </row>
    <row r="43" spans="1:5" x14ac:dyDescent="0.25">
      <c r="A43" s="46">
        <v>40</v>
      </c>
      <c r="B43" s="57" t="s">
        <v>17</v>
      </c>
      <c r="C43" s="10"/>
      <c r="D43" s="61">
        <v>0.91</v>
      </c>
      <c r="E43" s="16">
        <f t="shared" si="0"/>
        <v>0</v>
      </c>
    </row>
    <row r="44" spans="1:5" x14ac:dyDescent="0.25">
      <c r="A44" s="46">
        <v>41</v>
      </c>
      <c r="B44" s="57" t="s">
        <v>18</v>
      </c>
      <c r="C44" s="10">
        <v>1</v>
      </c>
      <c r="D44" s="61">
        <v>3</v>
      </c>
      <c r="E44" s="16">
        <f t="shared" si="0"/>
        <v>3</v>
      </c>
    </row>
    <row r="45" spans="1:5" x14ac:dyDescent="0.25">
      <c r="A45" s="46">
        <v>42</v>
      </c>
      <c r="B45" s="57" t="s">
        <v>83</v>
      </c>
      <c r="C45" s="10"/>
      <c r="D45" s="61">
        <v>1.1200000000000001</v>
      </c>
      <c r="E45" s="16">
        <f t="shared" si="0"/>
        <v>0</v>
      </c>
    </row>
    <row r="46" spans="1:5" x14ac:dyDescent="0.25">
      <c r="A46" s="46">
        <v>43</v>
      </c>
      <c r="B46" s="57" t="s">
        <v>19</v>
      </c>
      <c r="C46" s="10"/>
      <c r="D46" s="61">
        <v>0.65</v>
      </c>
      <c r="E46" s="16">
        <f t="shared" si="0"/>
        <v>0</v>
      </c>
    </row>
    <row r="47" spans="1:5" x14ac:dyDescent="0.25">
      <c r="A47" s="46">
        <v>44</v>
      </c>
      <c r="B47" s="57" t="s">
        <v>84</v>
      </c>
      <c r="C47" s="10">
        <v>3</v>
      </c>
      <c r="D47" s="61">
        <v>4.03</v>
      </c>
      <c r="E47" s="16">
        <f t="shared" si="0"/>
        <v>12.09</v>
      </c>
    </row>
    <row r="48" spans="1:5" x14ac:dyDescent="0.25">
      <c r="A48" s="46">
        <v>45</v>
      </c>
      <c r="B48" s="57" t="s">
        <v>85</v>
      </c>
      <c r="C48" s="10"/>
      <c r="D48" s="61">
        <v>2</v>
      </c>
      <c r="E48" s="16">
        <f t="shared" si="0"/>
        <v>0</v>
      </c>
    </row>
    <row r="49" spans="1:5" x14ac:dyDescent="0.25">
      <c r="A49" s="46">
        <v>46</v>
      </c>
      <c r="B49" s="68" t="s">
        <v>86</v>
      </c>
      <c r="C49" s="10">
        <v>1</v>
      </c>
      <c r="D49" s="61">
        <v>4.03</v>
      </c>
      <c r="E49" s="16">
        <f t="shared" si="0"/>
        <v>4.03</v>
      </c>
    </row>
    <row r="50" spans="1:5" x14ac:dyDescent="0.25">
      <c r="A50" s="46">
        <v>47</v>
      </c>
      <c r="B50" s="68" t="s">
        <v>87</v>
      </c>
      <c r="C50" s="10"/>
      <c r="D50" s="61">
        <v>4.03</v>
      </c>
      <c r="E50" s="16">
        <f t="shared" si="0"/>
        <v>0</v>
      </c>
    </row>
    <row r="51" spans="1:5" x14ac:dyDescent="0.25">
      <c r="A51" s="46">
        <v>48</v>
      </c>
      <c r="B51" s="57" t="s">
        <v>20</v>
      </c>
      <c r="C51" s="10">
        <v>2</v>
      </c>
      <c r="D51" s="61">
        <v>0.67</v>
      </c>
      <c r="E51" s="16">
        <f t="shared" si="0"/>
        <v>1.34</v>
      </c>
    </row>
    <row r="52" spans="1:5" x14ac:dyDescent="0.25">
      <c r="A52" s="46">
        <v>49</v>
      </c>
      <c r="B52" s="57" t="s">
        <v>21</v>
      </c>
      <c r="C52" s="10"/>
      <c r="D52" s="61">
        <v>0.82</v>
      </c>
      <c r="E52" s="16">
        <f t="shared" si="0"/>
        <v>0</v>
      </c>
    </row>
    <row r="53" spans="1:5" x14ac:dyDescent="0.25">
      <c r="A53" s="46">
        <v>50</v>
      </c>
      <c r="B53" s="57" t="s">
        <v>25</v>
      </c>
      <c r="C53" s="10"/>
      <c r="D53" s="61">
        <v>2.16</v>
      </c>
      <c r="E53" s="16">
        <f t="shared" si="0"/>
        <v>0</v>
      </c>
    </row>
    <row r="54" spans="1:5" x14ac:dyDescent="0.25">
      <c r="A54" s="46">
        <v>51</v>
      </c>
      <c r="B54" s="57" t="s">
        <v>88</v>
      </c>
      <c r="C54" s="10">
        <v>1</v>
      </c>
      <c r="D54" s="61">
        <v>4</v>
      </c>
      <c r="E54" s="16">
        <f t="shared" si="0"/>
        <v>4</v>
      </c>
    </row>
    <row r="55" spans="1:5" x14ac:dyDescent="0.25">
      <c r="A55" s="46">
        <v>52</v>
      </c>
      <c r="B55" s="57" t="s">
        <v>89</v>
      </c>
      <c r="C55" s="10"/>
      <c r="D55" s="61">
        <v>1.39</v>
      </c>
      <c r="E55" s="16">
        <f t="shared" si="0"/>
        <v>0</v>
      </c>
    </row>
    <row r="56" spans="1:5" x14ac:dyDescent="0.25">
      <c r="A56" s="46">
        <v>53</v>
      </c>
      <c r="B56" s="57" t="s">
        <v>22</v>
      </c>
      <c r="C56" s="10"/>
      <c r="D56" s="61">
        <v>1.22</v>
      </c>
      <c r="E56" s="16">
        <f t="shared" si="0"/>
        <v>0</v>
      </c>
    </row>
    <row r="57" spans="1:5" x14ac:dyDescent="0.25">
      <c r="A57" s="46">
        <v>54</v>
      </c>
      <c r="B57" s="57" t="s">
        <v>38</v>
      </c>
      <c r="C57" s="10"/>
      <c r="D57" s="61">
        <v>3.4</v>
      </c>
      <c r="E57" s="16">
        <f t="shared" si="0"/>
        <v>0</v>
      </c>
    </row>
    <row r="58" spans="1:5" x14ac:dyDescent="0.25">
      <c r="A58" s="46">
        <v>55</v>
      </c>
      <c r="B58" s="57" t="s">
        <v>90</v>
      </c>
      <c r="C58" s="10"/>
      <c r="D58" s="61">
        <v>2.52</v>
      </c>
      <c r="E58" s="16">
        <f t="shared" si="0"/>
        <v>0</v>
      </c>
    </row>
    <row r="59" spans="1:5" x14ac:dyDescent="0.25">
      <c r="A59" s="46">
        <v>56</v>
      </c>
      <c r="B59" s="57" t="s">
        <v>27</v>
      </c>
      <c r="C59" s="10"/>
      <c r="D59" s="61">
        <v>15.24</v>
      </c>
      <c r="E59" s="16">
        <f t="shared" si="0"/>
        <v>0</v>
      </c>
    </row>
    <row r="60" spans="1:5" x14ac:dyDescent="0.25">
      <c r="A60" s="46">
        <v>57</v>
      </c>
      <c r="B60" s="57" t="s">
        <v>28</v>
      </c>
      <c r="C60" s="10"/>
      <c r="D60" s="61">
        <v>11.72</v>
      </c>
      <c r="E60" s="16">
        <f t="shared" si="0"/>
        <v>0</v>
      </c>
    </row>
    <row r="61" spans="1:5" x14ac:dyDescent="0.25">
      <c r="A61" s="46">
        <v>58</v>
      </c>
      <c r="B61" s="57" t="s">
        <v>29</v>
      </c>
      <c r="C61" s="10"/>
      <c r="D61" s="61">
        <v>7.75</v>
      </c>
      <c r="E61" s="16">
        <f t="shared" si="0"/>
        <v>0</v>
      </c>
    </row>
    <row r="62" spans="1:5" x14ac:dyDescent="0.25">
      <c r="A62" s="46">
        <v>59</v>
      </c>
      <c r="B62" s="57" t="s">
        <v>39</v>
      </c>
      <c r="C62" s="10"/>
      <c r="D62" s="61">
        <v>1.36</v>
      </c>
      <c r="E62" s="16">
        <f t="shared" si="0"/>
        <v>0</v>
      </c>
    </row>
    <row r="63" spans="1:5" x14ac:dyDescent="0.25">
      <c r="A63" s="46">
        <v>60</v>
      </c>
      <c r="B63" s="32" t="s">
        <v>30</v>
      </c>
      <c r="C63" s="10"/>
      <c r="D63" s="61">
        <v>1.64</v>
      </c>
      <c r="E63" s="16">
        <f t="shared" si="0"/>
        <v>0</v>
      </c>
    </row>
    <row r="64" spans="1:5" ht="38.25" x14ac:dyDescent="0.25">
      <c r="A64" s="46">
        <v>61</v>
      </c>
      <c r="B64" s="45" t="s">
        <v>31</v>
      </c>
      <c r="C64" s="10"/>
      <c r="D64" s="61">
        <v>19.37</v>
      </c>
      <c r="E64" s="16">
        <f t="shared" si="0"/>
        <v>0</v>
      </c>
    </row>
    <row r="65" spans="1:5" ht="24" x14ac:dyDescent="0.25">
      <c r="A65" s="46">
        <v>62</v>
      </c>
      <c r="B65" s="49" t="s">
        <v>32</v>
      </c>
      <c r="C65" s="10"/>
      <c r="D65" s="61">
        <v>10.79</v>
      </c>
      <c r="E65" s="16">
        <f t="shared" si="0"/>
        <v>0</v>
      </c>
    </row>
    <row r="66" spans="1:5" x14ac:dyDescent="0.25">
      <c r="A66" s="46">
        <v>63</v>
      </c>
      <c r="B66" s="32" t="s">
        <v>33</v>
      </c>
      <c r="C66" s="10"/>
      <c r="D66" s="18">
        <v>6.5</v>
      </c>
      <c r="E66" s="16">
        <f t="shared" si="0"/>
        <v>0</v>
      </c>
    </row>
    <row r="67" spans="1:5" x14ac:dyDescent="0.25">
      <c r="A67" s="46">
        <v>64</v>
      </c>
      <c r="B67" s="32" t="s">
        <v>34</v>
      </c>
      <c r="C67" s="10"/>
      <c r="D67" s="18">
        <v>9.1999999999999993</v>
      </c>
      <c r="E67" s="16">
        <f t="shared" si="0"/>
        <v>0</v>
      </c>
    </row>
    <row r="68" spans="1:5" x14ac:dyDescent="0.25">
      <c r="A68" s="46">
        <v>65</v>
      </c>
      <c r="B68" s="47" t="s">
        <v>35</v>
      </c>
      <c r="C68" s="10"/>
      <c r="D68" s="18">
        <v>7.54</v>
      </c>
      <c r="E68" s="16">
        <f t="shared" si="0"/>
        <v>0</v>
      </c>
    </row>
    <row r="69" spans="1:5" x14ac:dyDescent="0.25">
      <c r="A69" s="46">
        <v>66</v>
      </c>
      <c r="B69" s="47" t="s">
        <v>36</v>
      </c>
      <c r="C69" s="10"/>
      <c r="D69" s="18">
        <v>0.24</v>
      </c>
      <c r="E69" s="16">
        <f t="shared" si="0"/>
        <v>0</v>
      </c>
    </row>
    <row r="70" spans="1:5" x14ac:dyDescent="0.25">
      <c r="A70" s="46">
        <v>67</v>
      </c>
      <c r="B70" s="66" t="s">
        <v>91</v>
      </c>
      <c r="C70" s="9"/>
      <c r="D70" s="18">
        <v>0.43</v>
      </c>
      <c r="E70" s="16">
        <f t="shared" ref="E70:E71" si="1">C70*D70</f>
        <v>0</v>
      </c>
    </row>
    <row r="71" spans="1:5" x14ac:dyDescent="0.25">
      <c r="A71" s="65">
        <v>68</v>
      </c>
      <c r="B71" s="67" t="s">
        <v>37</v>
      </c>
      <c r="C71" s="72"/>
      <c r="D71" s="19">
        <v>8.52</v>
      </c>
      <c r="E71" s="17">
        <f t="shared" si="1"/>
        <v>0</v>
      </c>
    </row>
    <row r="72" spans="1:5" x14ac:dyDescent="0.25">
      <c r="A72" s="132" t="s">
        <v>24</v>
      </c>
      <c r="B72" s="132"/>
      <c r="C72" s="132"/>
      <c r="D72" s="132"/>
      <c r="E72" s="23">
        <f>SUM(E4:E70)</f>
        <v>122.24000000000001</v>
      </c>
    </row>
  </sheetData>
  <mergeCells count="3">
    <mergeCell ref="A2:E2"/>
    <mergeCell ref="A1:E1"/>
    <mergeCell ref="A72:D72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12</vt:i4>
      </vt:variant>
    </vt:vector>
  </HeadingPairs>
  <TitlesOfParts>
    <vt:vector size="25" baseType="lpstr">
      <vt:lpstr>71 DJ </vt:lpstr>
      <vt:lpstr>72 DJ</vt:lpstr>
      <vt:lpstr>144-Jed. Vlč.</vt:lpstr>
      <vt:lpstr>147-Jed.Lich.</vt:lpstr>
      <vt:lpstr>145-DC Vlč.</vt:lpstr>
      <vt:lpstr>146-DC Str</vt:lpstr>
      <vt:lpstr>148-DC A.K.</vt:lpstr>
      <vt:lpstr>149-DC Byt.</vt:lpstr>
      <vt:lpstr>150-DC Tr.</vt:lpstr>
      <vt:lpstr>151-DS</vt:lpstr>
      <vt:lpstr>204-OS</vt:lpstr>
      <vt:lpstr>204-KC</vt:lpstr>
      <vt:lpstr>SUMÁR</vt:lpstr>
      <vt:lpstr>'144-Jed. Vlč.'!Názvy_tlače</vt:lpstr>
      <vt:lpstr>'145-DC Vlč.'!Názvy_tlače</vt:lpstr>
      <vt:lpstr>'146-DC Str'!Názvy_tlače</vt:lpstr>
      <vt:lpstr>'147-Jed.Lich.'!Názvy_tlače</vt:lpstr>
      <vt:lpstr>'148-DC A.K.'!Názvy_tlače</vt:lpstr>
      <vt:lpstr>'149-DC Byt.'!Názvy_tlače</vt:lpstr>
      <vt:lpstr>'150-DC Tr.'!Názvy_tlače</vt:lpstr>
      <vt:lpstr>'151-DS'!Názvy_tlače</vt:lpstr>
      <vt:lpstr>'204-KC'!Názvy_tlače</vt:lpstr>
      <vt:lpstr>'71 DJ '!Názvy_tlače</vt:lpstr>
      <vt:lpstr>'72 DJ'!Názvy_tlače</vt:lpstr>
      <vt:lpstr>SUMÁR!Názvy_tlače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Rudincova Stanislava Mgr.</cp:lastModifiedBy>
  <cp:lastPrinted>2019-10-08T06:15:58Z</cp:lastPrinted>
  <dcterms:created xsi:type="dcterms:W3CDTF">2019-10-04T15:50:28Z</dcterms:created>
  <dcterms:modified xsi:type="dcterms:W3CDTF">2019-10-15T09:05:14Z</dcterms:modified>
</cp:coreProperties>
</file>