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arik\Desktop\Asfaltovanie VO 2020\"/>
    </mc:Choice>
  </mc:AlternateContent>
  <bookViews>
    <workbookView xWindow="0" yWindow="0" windowWidth="24000" windowHeight="9735"/>
  </bookViews>
  <sheets>
    <sheet name="Hárok1" sheetId="1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G14" i="1"/>
  <c r="H14" i="1" s="1"/>
  <c r="G15" i="1"/>
  <c r="G16" i="1"/>
  <c r="G17" i="1"/>
  <c r="G18" i="1"/>
  <c r="H19" i="1" l="1"/>
  <c r="G13" i="1" l="1"/>
  <c r="H13" i="1" s="1"/>
  <c r="G12" i="1"/>
  <c r="H12" i="1" s="1"/>
  <c r="G11" i="1"/>
  <c r="H11" i="1" s="1"/>
  <c r="G7" i="1"/>
  <c r="H7" i="1" s="1"/>
  <c r="G6" i="1"/>
  <c r="H6" i="1" s="1"/>
  <c r="G5" i="1"/>
  <c r="D8" i="1"/>
  <c r="G8" i="1" s="1"/>
  <c r="H8" i="1" s="1"/>
  <c r="G9" i="1" l="1"/>
  <c r="H9" i="1" s="1"/>
  <c r="G10" i="1"/>
  <c r="H10" i="1" s="1"/>
  <c r="H5" i="1"/>
</calcChain>
</file>

<file path=xl/sharedStrings.xml><?xml version="1.0" encoding="utf-8"?>
<sst xmlns="http://schemas.openxmlformats.org/spreadsheetml/2006/main" count="45" uniqueCount="34">
  <si>
    <t>Por. Číslo</t>
  </si>
  <si>
    <t>Popis položky</t>
  </si>
  <si>
    <t>frézovanie AB, naloženie, odvoz a uskladnenie do hr. 50 mm</t>
  </si>
  <si>
    <t>m2</t>
  </si>
  <si>
    <t>frézovanie, prípadné odstránenie betónovej vrstvy, naloženie, odvoz a uskladnenie do hr. 40 mm</t>
  </si>
  <si>
    <t>postrek živičný spojovací z cestného asfaltu 0,5-0,7 kg/m2</t>
  </si>
  <si>
    <t>ton</t>
  </si>
  <si>
    <t>ks</t>
  </si>
  <si>
    <t>Výpočet</t>
  </si>
  <si>
    <t>CELKOM</t>
  </si>
  <si>
    <t>POZNÁMKA:</t>
  </si>
  <si>
    <t>Kritérium na hodnotenie ponúk</t>
  </si>
  <si>
    <t xml:space="preserve">vyrovnanie nerovnosti povrchov asfalt. betónom </t>
  </si>
  <si>
    <t>Cenová ponuka</t>
  </si>
  <si>
    <r>
      <t>1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 xml:space="preserve"> = 1</t>
    </r>
    <r>
      <rPr>
        <i/>
        <sz val="8"/>
        <color theme="1"/>
        <rFont val="Calibri"/>
        <family val="2"/>
        <charset val="238"/>
        <scheme val="minor"/>
      </rPr>
      <t>pol</t>
    </r>
  </si>
  <si>
    <r>
      <t>2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>= 1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>/2</t>
    </r>
  </si>
  <si>
    <r>
      <t>3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 xml:space="preserve"> = 3</t>
    </r>
    <r>
      <rPr>
        <i/>
        <sz val="8"/>
        <color theme="1"/>
        <rFont val="Calibri"/>
        <family val="2"/>
        <charset val="238"/>
        <scheme val="minor"/>
      </rPr>
      <t>pol</t>
    </r>
  </si>
  <si>
    <r>
      <t>4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 xml:space="preserve"> = 4</t>
    </r>
    <r>
      <rPr>
        <i/>
        <sz val="8"/>
        <color theme="1"/>
        <rFont val="Calibri"/>
        <family val="2"/>
        <charset val="238"/>
        <scheme val="minor"/>
      </rPr>
      <t>pol</t>
    </r>
  </si>
  <si>
    <r>
      <t>5</t>
    </r>
    <r>
      <rPr>
        <i/>
        <sz val="8"/>
        <color theme="1"/>
        <rFont val="Calibri"/>
        <family val="2"/>
        <charset val="238"/>
        <scheme val="minor"/>
      </rPr>
      <t>pol</t>
    </r>
    <r>
      <rPr>
        <i/>
        <sz val="11"/>
        <color theme="1"/>
        <rFont val="Calibri"/>
        <family val="2"/>
        <charset val="238"/>
        <scheme val="minor"/>
      </rPr>
      <t xml:space="preserve"> = 5</t>
    </r>
    <r>
      <rPr>
        <i/>
        <sz val="8"/>
        <color theme="1"/>
        <rFont val="Calibri"/>
        <family val="2"/>
        <charset val="238"/>
        <scheme val="minor"/>
      </rPr>
      <t>pol</t>
    </r>
  </si>
  <si>
    <t>výškova úprava vodárenské šupatko</t>
  </si>
  <si>
    <t>výškova úprava poklopu (uličná vpusť, kanalizačný poklop)</t>
  </si>
  <si>
    <t>vybúranie a osadenie nového cestného bet. obrubníka do bet. lôžka, vrátane odvozu a likvidácie odpadu</t>
  </si>
  <si>
    <t>Množstvo</t>
  </si>
  <si>
    <t>Merná jednotka</t>
  </si>
  <si>
    <t>Jednotková cena bez DPH</t>
  </si>
  <si>
    <t>Celkom bez DPH</t>
  </si>
  <si>
    <t>Celkom s DPH</t>
  </si>
  <si>
    <t>asfaltový betón AC11 O hr. 50 mm, vrátane úpravy spoja</t>
  </si>
  <si>
    <t>asfaltový betón AC8 O hr. 40 mm v rátane úpravy spoja</t>
  </si>
  <si>
    <t>vodorovné značenie krytov striek. farbou, deliace čiary š. 125mm</t>
  </si>
  <si>
    <t>vodorovné značenie krytov striek. farbou, vodiace pásiky š. 250 mm</t>
  </si>
  <si>
    <t>vodorovné značenie krytov striek. farbou, čiary, zebry, šípky, nápisy a pod.</t>
  </si>
  <si>
    <t xml:space="preserve">predznač. pre vodor. znač. z náter. hmôt, stopčiary, zebry, tiene, šípky, nápisy, prechody 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</si>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</sst>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 wrapText="1"/>
    </xf>
    <xf numFmtId="44" fontId="1" fillId="3" borderId="1" xfId="0" applyNumberFormat="1" applyFont="1" applyFill="1" applyBorder="1" applyAlignment="1">
      <alignment vertical="center" wrapText="1"/>
    </xf>
    <xf numFmtId="44" fontId="1" fillId="3" borderId="5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horizontal="center" vertical="center" wrapText="1"/>
    </xf>
    <xf numFmtId="44" fontId="1" fillId="4" borderId="15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4" fontId="0" fillId="3" borderId="17" xfId="0" applyNumberForma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3" borderId="19" xfId="0" applyNumberForma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0" applyNumberFormat="1" applyBorder="1" applyAlignment="1">
      <alignment vertical="center"/>
    </xf>
    <xf numFmtId="44" fontId="1" fillId="3" borderId="21" xfId="0" applyNumberFormat="1" applyFont="1" applyFill="1" applyBorder="1" applyAlignment="1">
      <alignment vertical="center" wrapText="1"/>
    </xf>
    <xf numFmtId="44" fontId="0" fillId="3" borderId="22" xfId="0" applyNumberFormat="1" applyFill="1" applyBorder="1" applyAlignment="1">
      <alignment vertical="center" wrapText="1"/>
    </xf>
    <xf numFmtId="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L15" sqref="L15"/>
    </sheetView>
  </sheetViews>
  <sheetFormatPr defaultRowHeight="15" x14ac:dyDescent="0.25"/>
  <cols>
    <col min="1" max="1" width="5.140625" style="5" customWidth="1"/>
    <col min="2" max="2" width="68.7109375" customWidth="1"/>
    <col min="3" max="3" width="9.7109375" style="6" customWidth="1"/>
    <col min="4" max="4" width="11.7109375" customWidth="1"/>
    <col min="5" max="5" width="9" style="5" customWidth="1"/>
    <col min="6" max="6" width="13.85546875" customWidth="1"/>
    <col min="7" max="7" width="13.85546875" style="1" customWidth="1"/>
    <col min="8" max="8" width="12.140625" style="1" customWidth="1"/>
  </cols>
  <sheetData>
    <row r="1" spans="1:8" ht="21" x14ac:dyDescent="0.35">
      <c r="A1" s="18" t="s">
        <v>13</v>
      </c>
    </row>
    <row r="3" spans="1:8" ht="15.75" thickBot="1" x14ac:dyDescent="0.3"/>
    <row r="4" spans="1:8" s="4" customFormat="1" ht="45.75" thickBot="1" x14ac:dyDescent="0.3">
      <c r="A4" s="14" t="s">
        <v>0</v>
      </c>
      <c r="B4" s="15" t="s">
        <v>1</v>
      </c>
      <c r="C4" s="15" t="s">
        <v>8</v>
      </c>
      <c r="D4" s="15" t="s">
        <v>22</v>
      </c>
      <c r="E4" s="16" t="s">
        <v>23</v>
      </c>
      <c r="F4" s="16" t="s">
        <v>24</v>
      </c>
      <c r="G4" s="16" t="s">
        <v>25</v>
      </c>
      <c r="H4" s="17" t="s">
        <v>26</v>
      </c>
    </row>
    <row r="5" spans="1:8" s="4" customFormat="1" ht="19.899999999999999" customHeight="1" thickTop="1" x14ac:dyDescent="0.25">
      <c r="A5" s="43">
        <v>1</v>
      </c>
      <c r="B5" s="2" t="s">
        <v>2</v>
      </c>
      <c r="C5" s="50" t="s">
        <v>14</v>
      </c>
      <c r="D5" s="45"/>
      <c r="E5" s="9" t="s">
        <v>3</v>
      </c>
      <c r="F5" s="7">
        <v>0</v>
      </c>
      <c r="G5" s="12">
        <f>D5*F5</f>
        <v>0</v>
      </c>
      <c r="H5" s="32">
        <f>G5*1.2</f>
        <v>0</v>
      </c>
    </row>
    <row r="6" spans="1:8" s="4" customFormat="1" ht="19.899999999999999" customHeight="1" x14ac:dyDescent="0.25">
      <c r="A6" s="43"/>
      <c r="B6" s="2" t="s">
        <v>27</v>
      </c>
      <c r="C6" s="50"/>
      <c r="D6" s="46"/>
      <c r="E6" s="9" t="s">
        <v>3</v>
      </c>
      <c r="F6" s="7">
        <v>0</v>
      </c>
      <c r="G6" s="12">
        <f>D5*F6</f>
        <v>0</v>
      </c>
      <c r="H6" s="32">
        <f>G6*1.2</f>
        <v>0</v>
      </c>
    </row>
    <row r="7" spans="1:8" s="4" customFormat="1" ht="19.899999999999999" customHeight="1" thickBot="1" x14ac:dyDescent="0.3">
      <c r="A7" s="43"/>
      <c r="B7" s="2" t="s">
        <v>5</v>
      </c>
      <c r="C7" s="50"/>
      <c r="D7" s="47"/>
      <c r="E7" s="9" t="s">
        <v>3</v>
      </c>
      <c r="F7" s="7">
        <v>0</v>
      </c>
      <c r="G7" s="12">
        <f>D5*F7</f>
        <v>0</v>
      </c>
      <c r="H7" s="32">
        <f>G7*1.2</f>
        <v>0</v>
      </c>
    </row>
    <row r="8" spans="1:8" s="4" customFormat="1" ht="30.75" thickTop="1" x14ac:dyDescent="0.25">
      <c r="A8" s="43">
        <v>2</v>
      </c>
      <c r="B8" s="3" t="s">
        <v>4</v>
      </c>
      <c r="C8" s="51" t="s">
        <v>15</v>
      </c>
      <c r="D8" s="48">
        <f>D5/2</f>
        <v>0</v>
      </c>
      <c r="E8" s="20" t="s">
        <v>3</v>
      </c>
      <c r="F8" s="7">
        <v>0</v>
      </c>
      <c r="G8" s="12">
        <f>D8*F8</f>
        <v>0</v>
      </c>
      <c r="H8" s="32">
        <f t="shared" ref="H8:H18" si="0">G8*1.2</f>
        <v>0</v>
      </c>
    </row>
    <row r="9" spans="1:8" s="4" customFormat="1" ht="19.899999999999999" customHeight="1" x14ac:dyDescent="0.25">
      <c r="A9" s="43"/>
      <c r="B9" s="2" t="s">
        <v>28</v>
      </c>
      <c r="C9" s="51"/>
      <c r="D9" s="49"/>
      <c r="E9" s="20" t="s">
        <v>3</v>
      </c>
      <c r="F9" s="7">
        <v>0</v>
      </c>
      <c r="G9" s="12">
        <f>D8*F9</f>
        <v>0</v>
      </c>
      <c r="H9" s="32">
        <f t="shared" si="0"/>
        <v>0</v>
      </c>
    </row>
    <row r="10" spans="1:8" s="4" customFormat="1" ht="19.899999999999999" customHeight="1" x14ac:dyDescent="0.25">
      <c r="A10" s="43"/>
      <c r="B10" s="2" t="s">
        <v>5</v>
      </c>
      <c r="C10" s="51"/>
      <c r="D10" s="49"/>
      <c r="E10" s="20" t="s">
        <v>3</v>
      </c>
      <c r="F10" s="7">
        <v>0</v>
      </c>
      <c r="G10" s="12">
        <f>D8*F10</f>
        <v>0</v>
      </c>
      <c r="H10" s="32">
        <f t="shared" si="0"/>
        <v>0</v>
      </c>
    </row>
    <row r="11" spans="1:8" s="4" customFormat="1" ht="19.899999999999999" customHeight="1" x14ac:dyDescent="0.25">
      <c r="A11" s="33">
        <v>3</v>
      </c>
      <c r="B11" s="2" t="s">
        <v>20</v>
      </c>
      <c r="C11" s="19" t="s">
        <v>16</v>
      </c>
      <c r="D11" s="30">
        <v>40</v>
      </c>
      <c r="E11" s="20" t="s">
        <v>7</v>
      </c>
      <c r="F11" s="7">
        <v>0</v>
      </c>
      <c r="G11" s="12">
        <f>D11*F11</f>
        <v>0</v>
      </c>
      <c r="H11" s="32">
        <f t="shared" si="0"/>
        <v>0</v>
      </c>
    </row>
    <row r="12" spans="1:8" s="4" customFormat="1" ht="19.899999999999999" customHeight="1" x14ac:dyDescent="0.25">
      <c r="A12" s="33">
        <v>4</v>
      </c>
      <c r="B12" s="2" t="s">
        <v>19</v>
      </c>
      <c r="C12" s="19" t="s">
        <v>17</v>
      </c>
      <c r="D12" s="30">
        <v>20</v>
      </c>
      <c r="E12" s="20" t="s">
        <v>7</v>
      </c>
      <c r="F12" s="7">
        <v>0</v>
      </c>
      <c r="G12" s="12">
        <f>D12*F12</f>
        <v>0</v>
      </c>
      <c r="H12" s="32">
        <f t="shared" si="0"/>
        <v>0</v>
      </c>
    </row>
    <row r="13" spans="1:8" s="4" customFormat="1" ht="19.899999999999999" customHeight="1" x14ac:dyDescent="0.25">
      <c r="A13" s="34">
        <v>5</v>
      </c>
      <c r="B13" s="8" t="s">
        <v>12</v>
      </c>
      <c r="C13" s="23" t="s">
        <v>18</v>
      </c>
      <c r="D13" s="31">
        <v>200</v>
      </c>
      <c r="E13" s="22" t="s">
        <v>6</v>
      </c>
      <c r="F13" s="24">
        <v>0</v>
      </c>
      <c r="G13" s="13">
        <f>D13*F13</f>
        <v>0</v>
      </c>
      <c r="H13" s="35">
        <f t="shared" si="0"/>
        <v>0</v>
      </c>
    </row>
    <row r="14" spans="1:8" s="4" customFormat="1" ht="31.5" customHeight="1" x14ac:dyDescent="0.25">
      <c r="A14" s="33">
        <v>6</v>
      </c>
      <c r="B14" s="3" t="s">
        <v>21</v>
      </c>
      <c r="C14" s="19"/>
      <c r="D14" s="30">
        <v>205</v>
      </c>
      <c r="E14" s="20" t="s">
        <v>33</v>
      </c>
      <c r="F14" s="24">
        <v>0</v>
      </c>
      <c r="G14" s="13">
        <f t="shared" ref="G14:G18" si="1">D14*F14</f>
        <v>0</v>
      </c>
      <c r="H14" s="35">
        <f t="shared" si="0"/>
        <v>0</v>
      </c>
    </row>
    <row r="15" spans="1:8" s="4" customFormat="1" ht="24.75" customHeight="1" x14ac:dyDescent="0.25">
      <c r="A15" s="43">
        <v>7</v>
      </c>
      <c r="B15" s="3" t="s">
        <v>29</v>
      </c>
      <c r="C15" s="19"/>
      <c r="D15" s="30">
        <v>991.2</v>
      </c>
      <c r="E15" s="20" t="s">
        <v>33</v>
      </c>
      <c r="F15" s="24">
        <v>0</v>
      </c>
      <c r="G15" s="13">
        <f t="shared" si="1"/>
        <v>0</v>
      </c>
      <c r="H15" s="35">
        <f t="shared" si="0"/>
        <v>0</v>
      </c>
    </row>
    <row r="16" spans="1:8" s="4" customFormat="1" ht="24.75" customHeight="1" x14ac:dyDescent="0.25">
      <c r="A16" s="43"/>
      <c r="B16" s="3" t="s">
        <v>30</v>
      </c>
      <c r="C16" s="19"/>
      <c r="D16" s="30">
        <v>972.3</v>
      </c>
      <c r="E16" s="20" t="s">
        <v>33</v>
      </c>
      <c r="F16" s="24">
        <v>0</v>
      </c>
      <c r="G16" s="13">
        <f t="shared" si="1"/>
        <v>0</v>
      </c>
      <c r="H16" s="35">
        <f t="shared" si="0"/>
        <v>0</v>
      </c>
    </row>
    <row r="17" spans="1:8" s="4" customFormat="1" ht="24.75" customHeight="1" x14ac:dyDescent="0.25">
      <c r="A17" s="43"/>
      <c r="B17" s="3" t="s">
        <v>31</v>
      </c>
      <c r="C17" s="19"/>
      <c r="D17" s="30">
        <v>446.25</v>
      </c>
      <c r="E17" s="20" t="s">
        <v>3</v>
      </c>
      <c r="F17" s="24">
        <v>0</v>
      </c>
      <c r="G17" s="13">
        <f t="shared" si="1"/>
        <v>0</v>
      </c>
      <c r="H17" s="35">
        <f t="shared" si="0"/>
        <v>0</v>
      </c>
    </row>
    <row r="18" spans="1:8" s="4" customFormat="1" ht="30.75" customHeight="1" thickBot="1" x14ac:dyDescent="0.3">
      <c r="A18" s="44"/>
      <c r="B18" s="36" t="s">
        <v>32</v>
      </c>
      <c r="C18" s="37"/>
      <c r="D18" s="42">
        <v>446.25</v>
      </c>
      <c r="E18" s="38" t="s">
        <v>3</v>
      </c>
      <c r="F18" s="39">
        <v>0</v>
      </c>
      <c r="G18" s="40">
        <f t="shared" si="1"/>
        <v>0</v>
      </c>
      <c r="H18" s="41">
        <f t="shared" si="0"/>
        <v>0</v>
      </c>
    </row>
    <row r="19" spans="1:8" s="4" customFormat="1" ht="28.5" customHeight="1" thickBot="1" x14ac:dyDescent="0.3">
      <c r="A19" s="25"/>
      <c r="B19" s="26" t="s">
        <v>9</v>
      </c>
      <c r="C19" s="27"/>
      <c r="D19" s="21"/>
      <c r="E19" s="25"/>
      <c r="F19" s="21"/>
      <c r="G19" s="28">
        <v>166250</v>
      </c>
      <c r="H19" s="29">
        <f>SUM(G19*1.2)</f>
        <v>199500</v>
      </c>
    </row>
    <row r="22" spans="1:8" ht="15.75" thickBot="1" x14ac:dyDescent="0.3">
      <c r="A22" s="10" t="s">
        <v>10</v>
      </c>
    </row>
    <row r="23" spans="1:8" ht="16.5" thickTop="1" thickBot="1" x14ac:dyDescent="0.3">
      <c r="A23" s="11"/>
      <c r="B23" t="s">
        <v>11</v>
      </c>
    </row>
    <row r="24" spans="1:8" ht="15.75" thickTop="1" x14ac:dyDescent="0.25"/>
  </sheetData>
  <mergeCells count="7">
    <mergeCell ref="A15:A18"/>
    <mergeCell ref="A5:A7"/>
    <mergeCell ref="A8:A10"/>
    <mergeCell ref="D5:D7"/>
    <mergeCell ref="D8:D10"/>
    <mergeCell ref="C5:C7"/>
    <mergeCell ref="C8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Rolko Peter Ing.</dc:creator>
  <cp:lastModifiedBy>Vozarik Radoslav Mgr.</cp:lastModifiedBy>
  <cp:lastPrinted>2019-08-12T05:21:40Z</cp:lastPrinted>
  <dcterms:created xsi:type="dcterms:W3CDTF">2019-07-29T07:47:14Z</dcterms:created>
  <dcterms:modified xsi:type="dcterms:W3CDTF">2020-06-12T11:59:07Z</dcterms:modified>
</cp:coreProperties>
</file>